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garcia\Desktop\PROYECTOS\Project genetic diversity protists and evolution host shift\"/>
    </mc:Choice>
  </mc:AlternateContent>
  <bookViews>
    <workbookView xWindow="120" yWindow="120" windowWidth="4755" windowHeight="11310" activeTab="4"/>
  </bookViews>
  <sheets>
    <sheet name="humans" sheetId="1" r:id="rId1"/>
    <sheet name="others" sheetId="2" r:id="rId2"/>
    <sheet name="others-lump" sheetId="3" r:id="rId3"/>
    <sheet name="sampling theta" sheetId="4" r:id="rId4"/>
    <sheet name="Tajima" sheetId="5" r:id="rId5"/>
  </sheets>
  <calcPr calcId="162913"/>
</workbook>
</file>

<file path=xl/calcChain.xml><?xml version="1.0" encoding="utf-8"?>
<calcChain xmlns="http://schemas.openxmlformats.org/spreadsheetml/2006/main">
  <c r="AI35" i="2" l="1"/>
  <c r="AI36" i="2"/>
  <c r="AH35" i="2"/>
  <c r="AH36" i="2"/>
  <c r="AH34" i="2"/>
  <c r="X79" i="2" l="1"/>
  <c r="W79" i="2"/>
  <c r="X80" i="2"/>
  <c r="W80" i="2"/>
  <c r="X66" i="2"/>
  <c r="W66" i="2"/>
  <c r="X65" i="2"/>
  <c r="W65" i="2"/>
  <c r="M79" i="2"/>
  <c r="L79" i="2"/>
  <c r="M65" i="2"/>
  <c r="L65" i="2"/>
  <c r="D79" i="2"/>
  <c r="C79" i="2"/>
  <c r="D65" i="2"/>
  <c r="C65" i="2"/>
  <c r="AZ51" i="2"/>
  <c r="AY51" i="2"/>
  <c r="AZ33" i="2"/>
  <c r="AY33" i="2"/>
  <c r="AR50" i="2"/>
  <c r="AQ50" i="2"/>
  <c r="AR33" i="2"/>
  <c r="AQ33" i="2"/>
  <c r="AI52" i="2"/>
  <c r="AJ52" i="2"/>
  <c r="AJ50" i="2"/>
  <c r="AI50" i="2"/>
  <c r="AI34" i="2"/>
  <c r="AI32" i="2"/>
  <c r="AH32" i="2"/>
  <c r="X55" i="2"/>
  <c r="Y55" i="2"/>
  <c r="X52" i="2"/>
  <c r="Y52" i="2"/>
  <c r="X53" i="2"/>
  <c r="Y53" i="2"/>
  <c r="X51" i="2"/>
  <c r="Y51" i="2"/>
  <c r="Y54" i="2"/>
  <c r="X54" i="2"/>
  <c r="X35" i="2"/>
  <c r="Y35" i="2"/>
  <c r="X33" i="2"/>
  <c r="Y33" i="2"/>
  <c r="X36" i="2"/>
  <c r="Y36" i="2"/>
  <c r="X32" i="2"/>
  <c r="Y32" i="2"/>
  <c r="Y37" i="2"/>
  <c r="X37" i="2"/>
  <c r="L55" i="2"/>
  <c r="M55" i="2"/>
  <c r="L56" i="2"/>
  <c r="M56" i="2"/>
  <c r="L52" i="2"/>
  <c r="M52" i="2"/>
  <c r="L54" i="2"/>
  <c r="M54" i="2"/>
  <c r="M51" i="2"/>
  <c r="L51" i="2"/>
  <c r="L36" i="2"/>
  <c r="M36" i="2"/>
  <c r="L37" i="2"/>
  <c r="M37" i="2"/>
  <c r="L33" i="2"/>
  <c r="M33" i="2"/>
  <c r="L35" i="2"/>
  <c r="M35" i="2"/>
  <c r="M32" i="2"/>
  <c r="L32" i="2"/>
  <c r="AE39" i="1"/>
  <c r="AE38" i="1"/>
  <c r="AD38" i="1"/>
  <c r="AD39" i="1"/>
  <c r="AE13" i="1"/>
  <c r="AE14" i="1"/>
  <c r="AD13" i="1"/>
  <c r="AD14" i="1"/>
  <c r="T42" i="1"/>
  <c r="S42" i="1"/>
  <c r="T17" i="1"/>
  <c r="S17" i="1"/>
  <c r="C53" i="2"/>
  <c r="D53" i="2"/>
  <c r="C52" i="2"/>
  <c r="D52" i="2"/>
  <c r="D54" i="2"/>
  <c r="C54" i="2"/>
  <c r="C34" i="2"/>
  <c r="D34" i="2"/>
  <c r="C33" i="2"/>
  <c r="D33" i="2"/>
  <c r="D35" i="2"/>
  <c r="C35" i="2"/>
  <c r="AN40" i="1" l="1"/>
  <c r="AO40" i="1"/>
  <c r="AN39" i="1"/>
  <c r="AO39" i="1"/>
  <c r="AO41" i="1"/>
  <c r="AN41" i="1"/>
  <c r="AN13" i="1"/>
  <c r="AO13" i="1"/>
  <c r="AN12" i="1"/>
  <c r="AO12" i="1"/>
  <c r="AO14" i="1"/>
  <c r="AN14" i="1"/>
  <c r="S39" i="1"/>
  <c r="T39" i="1"/>
  <c r="S41" i="1"/>
  <c r="T41" i="1"/>
  <c r="S38" i="1"/>
  <c r="T38" i="1"/>
  <c r="T40" i="1"/>
  <c r="S40" i="1"/>
  <c r="S13" i="1"/>
  <c r="S16" i="1"/>
  <c r="S14" i="1"/>
  <c r="T14" i="1"/>
  <c r="T16" i="1"/>
  <c r="T13" i="1"/>
  <c r="T15" i="1"/>
  <c r="S15" i="1"/>
  <c r="J40" i="1"/>
  <c r="J38" i="1"/>
  <c r="J39" i="1"/>
  <c r="J43" i="1"/>
  <c r="J42" i="1"/>
  <c r="J44" i="1"/>
  <c r="I40" i="1"/>
  <c r="I38" i="1"/>
  <c r="I39" i="1"/>
  <c r="I43" i="1"/>
  <c r="I42" i="1"/>
  <c r="I44" i="1"/>
  <c r="J41" i="1"/>
  <c r="I41" i="1"/>
  <c r="J14" i="1"/>
  <c r="J13" i="1"/>
  <c r="J16" i="1"/>
  <c r="J18" i="1"/>
  <c r="J17" i="1"/>
  <c r="J19" i="1"/>
  <c r="I19" i="1"/>
  <c r="I17" i="1"/>
  <c r="I18" i="1"/>
  <c r="I16" i="1"/>
  <c r="I13" i="1"/>
  <c r="I14" i="1"/>
  <c r="J15" i="1"/>
  <c r="I15" i="1"/>
</calcChain>
</file>

<file path=xl/comments1.xml><?xml version="1.0" encoding="utf-8"?>
<comments xmlns="http://schemas.openxmlformats.org/spreadsheetml/2006/main">
  <authors>
    <author>Garcia Ramirez, Juan Carlos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Haplotype diversity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Nucleotide diversity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G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</commentList>
</comments>
</file>

<file path=xl/comments2.xml><?xml version="1.0" encoding="utf-8"?>
<comments xmlns="http://schemas.openxmlformats.org/spreadsheetml/2006/main">
  <authors>
    <author>Garcia Ramirez, Juan Carlos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G2" authorId="0" shapeId="0">
      <text>
        <r>
          <rPr>
            <b/>
            <sz val="9"/>
            <color indexed="81"/>
            <rFont val="Tahoma"/>
            <charset val="1"/>
          </rPr>
          <t>Garcia Ramirez, Juan Carlos:</t>
        </r>
        <r>
          <rPr>
            <sz val="9"/>
            <color indexed="81"/>
            <rFont val="Tahoma"/>
            <charset val="1"/>
          </rPr>
          <t xml:space="preserve">
sitios (# bases) analizados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AF31" authorId="0" shapeId="0">
      <text>
        <r>
          <rPr>
            <b/>
            <sz val="9"/>
            <color indexed="81"/>
            <rFont val="Tahoma"/>
            <charset val="1"/>
          </rPr>
          <t xml:space="preserve">Garcia Ramirez, Juan Carlos: 
</t>
        </r>
        <r>
          <rPr>
            <sz val="9"/>
            <color indexed="81"/>
            <rFont val="Tahoma"/>
            <family val="2"/>
          </rPr>
          <t>encontrado primero en venados</t>
        </r>
      </text>
    </comment>
    <comment ref="AO31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encontrado primero en conejos</t>
        </r>
      </text>
    </comment>
    <comment ref="AW31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encontrado primero en ratones</t>
        </r>
      </text>
    </comment>
  </commentList>
</comments>
</file>

<file path=xl/comments3.xml><?xml version="1.0" encoding="utf-8"?>
<comments xmlns="http://schemas.openxmlformats.org/spreadsheetml/2006/main">
  <authors>
    <author>Garcia Ramirez, Juan Carlos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Garcia Ramirez, Juan Carlos:</t>
        </r>
        <r>
          <rPr>
            <sz val="9"/>
            <color indexed="81"/>
            <rFont val="Tahoma"/>
            <family val="2"/>
          </rPr>
          <t xml:space="preserve">
Standard Deviation (free recombination)</t>
        </r>
      </text>
    </comment>
  </commentList>
</comments>
</file>

<file path=xl/sharedStrings.xml><?xml version="1.0" encoding="utf-8"?>
<sst xmlns="http://schemas.openxmlformats.org/spreadsheetml/2006/main" count="603" uniqueCount="164">
  <si>
    <t>Homo sapiens</t>
  </si>
  <si>
    <t>cuniculus</t>
  </si>
  <si>
    <t>GP60</t>
  </si>
  <si>
    <t>L</t>
  </si>
  <si>
    <t>S</t>
  </si>
  <si>
    <t>h</t>
  </si>
  <si>
    <t>Hd</t>
  </si>
  <si>
    <t>Pi</t>
  </si>
  <si>
    <t>Theta-W</t>
  </si>
  <si>
    <t>SD Theta-W</t>
  </si>
  <si>
    <t>SD Hd</t>
  </si>
  <si>
    <t>HSP70</t>
  </si>
  <si>
    <t>SD Pi</t>
  </si>
  <si>
    <t>Actin</t>
  </si>
  <si>
    <t>hominis</t>
  </si>
  <si>
    <t>COWP</t>
  </si>
  <si>
    <t>N</t>
  </si>
  <si>
    <t>meleagridis</t>
  </si>
  <si>
    <t>parvum</t>
  </si>
  <si>
    <t>tyzzeri</t>
  </si>
  <si>
    <t>ubiquitum</t>
  </si>
  <si>
    <t>viatorum</t>
  </si>
  <si>
    <t>Max</t>
  </si>
  <si>
    <t>Min</t>
  </si>
  <si>
    <t>Av</t>
  </si>
  <si>
    <t>C. cuniculus</t>
  </si>
  <si>
    <t>C. hominis</t>
  </si>
  <si>
    <t>C. meleagridis</t>
  </si>
  <si>
    <t>C. parvum</t>
  </si>
  <si>
    <t>C. tyzzeri</t>
  </si>
  <si>
    <t>C. ubiquitum</t>
  </si>
  <si>
    <t>C. viatorum</t>
  </si>
  <si>
    <t>gp60</t>
  </si>
  <si>
    <t>hsp70</t>
  </si>
  <si>
    <t>actin</t>
  </si>
  <si>
    <t>cowp</t>
  </si>
  <si>
    <t>rabbit</t>
  </si>
  <si>
    <t>babbon</t>
  </si>
  <si>
    <t>cattle</t>
  </si>
  <si>
    <t>horse</t>
  </si>
  <si>
    <t>macaque</t>
  </si>
  <si>
    <t>sheep</t>
  </si>
  <si>
    <t>A. rufa</t>
  </si>
  <si>
    <t>N. hollandicus</t>
  </si>
  <si>
    <t>P. penicillata</t>
  </si>
  <si>
    <t>bamboo rat</t>
  </si>
  <si>
    <t>Bos taurus</t>
  </si>
  <si>
    <t>Horse</t>
  </si>
  <si>
    <t>O. aires</t>
  </si>
  <si>
    <t>yak</t>
  </si>
  <si>
    <t>mouse</t>
  </si>
  <si>
    <t>field mouse</t>
  </si>
  <si>
    <t>gray squirrel</t>
  </si>
  <si>
    <t>red squirrel</t>
  </si>
  <si>
    <t>Av.</t>
  </si>
  <si>
    <t>Theta</t>
  </si>
  <si>
    <t>Human</t>
  </si>
  <si>
    <t>Babbon</t>
  </si>
  <si>
    <t>Cattle</t>
  </si>
  <si>
    <t>Macaque</t>
  </si>
  <si>
    <t>Sheep</t>
  </si>
  <si>
    <t>Yak</t>
  </si>
  <si>
    <t>Bamboo rat</t>
  </si>
  <si>
    <t>Field mouse</t>
  </si>
  <si>
    <t>Gray squirrel</t>
  </si>
  <si>
    <t>Rabbit</t>
  </si>
  <si>
    <t>Mouse</t>
  </si>
  <si>
    <t>Wallaby</t>
  </si>
  <si>
    <t>Cockatiel</t>
  </si>
  <si>
    <t>Partridge</t>
  </si>
  <si>
    <t>others</t>
  </si>
  <si>
    <t>human</t>
  </si>
  <si>
    <t>SD</t>
  </si>
  <si>
    <t>all-671</t>
  </si>
  <si>
    <t>all-632</t>
  </si>
  <si>
    <t>all-693</t>
  </si>
  <si>
    <t>all-620</t>
  </si>
  <si>
    <t>all-570</t>
  </si>
  <si>
    <t># sites</t>
  </si>
  <si>
    <t>SD (free recombination)</t>
  </si>
  <si>
    <t>all-520</t>
  </si>
  <si>
    <t>all-470</t>
  </si>
  <si>
    <t>all-420</t>
  </si>
  <si>
    <t>all-370</t>
  </si>
  <si>
    <t>all-320</t>
  </si>
  <si>
    <t>all-270</t>
  </si>
  <si>
    <t>all-220</t>
  </si>
  <si>
    <t>all-170</t>
  </si>
  <si>
    <t>all-120</t>
  </si>
  <si>
    <t>all-70</t>
  </si>
  <si>
    <t>all-20</t>
  </si>
  <si>
    <t>new others (sheep and cattle)</t>
  </si>
  <si>
    <t>all-62</t>
  </si>
  <si>
    <t>all-52</t>
  </si>
  <si>
    <t>all-42</t>
  </si>
  <si>
    <t>all-32</t>
  </si>
  <si>
    <t>all-22</t>
  </si>
  <si>
    <t>all-12</t>
  </si>
  <si>
    <t>all-6</t>
  </si>
  <si>
    <t>all-94</t>
  </si>
  <si>
    <t>all-84</t>
  </si>
  <si>
    <t>all-74</t>
  </si>
  <si>
    <t>all-64</t>
  </si>
  <si>
    <t>all-54</t>
  </si>
  <si>
    <t>all-44</t>
  </si>
  <si>
    <t>all-34</t>
  </si>
  <si>
    <t>all-24</t>
  </si>
  <si>
    <t>all-14</t>
  </si>
  <si>
    <t>all-8</t>
  </si>
  <si>
    <t>gp60new</t>
  </si>
  <si>
    <t>all-703</t>
  </si>
  <si>
    <t>all-633</t>
  </si>
  <si>
    <t>all-600</t>
  </si>
  <si>
    <t>all-550</t>
  </si>
  <si>
    <t>all-500</t>
  </si>
  <si>
    <t>all-450</t>
  </si>
  <si>
    <t>all-400</t>
  </si>
  <si>
    <t>all-350</t>
  </si>
  <si>
    <t>all-300</t>
  </si>
  <si>
    <t>all-250</t>
  </si>
  <si>
    <t>all-200</t>
  </si>
  <si>
    <t>all-150</t>
  </si>
  <si>
    <t>all-100</t>
  </si>
  <si>
    <t>all-50</t>
  </si>
  <si>
    <t>Hosts</t>
  </si>
  <si>
    <t>Others</t>
  </si>
  <si>
    <t>Humans</t>
  </si>
  <si>
    <t>Sps</t>
  </si>
  <si>
    <t>R2</t>
  </si>
  <si>
    <t>* &lt;0.05, **P &lt; 0.01; ***P &lt; 0.001</t>
  </si>
  <si>
    <t>2.228*</t>
  </si>
  <si>
    <t>Gene</t>
  </si>
  <si>
    <t>0.108*</t>
  </si>
  <si>
    <t>2.763*</t>
  </si>
  <si>
    <t>2.994***</t>
  </si>
  <si>
    <t>-2.232**</t>
  </si>
  <si>
    <t>-2.079*</t>
  </si>
  <si>
    <t>Tajima DT</t>
  </si>
  <si>
    <t>Tajima DT 95% CI</t>
  </si>
  <si>
    <t>-0.33 to 0.36</t>
  </si>
  <si>
    <t>-0.45 to 0.41</t>
  </si>
  <si>
    <t>-0.39 to 0.42</t>
  </si>
  <si>
    <t>-0.40 to 0.41</t>
  </si>
  <si>
    <t>-0.27 to 0.28</t>
  </si>
  <si>
    <t>-0.32 to 0.35</t>
  </si>
  <si>
    <t>-0.34 to 0.36</t>
  </si>
  <si>
    <t>-0.28 to 0.27</t>
  </si>
  <si>
    <t>-0.36 to 0.35</t>
  </si>
  <si>
    <t>-0.59 to 0.57</t>
  </si>
  <si>
    <t>R2 95% CI</t>
  </si>
  <si>
    <t>-1.29 to 1.38***</t>
  </si>
  <si>
    <t>-0.39 to 0.39***</t>
  </si>
  <si>
    <t>0.115 to 0.160</t>
  </si>
  <si>
    <t>0.109 to 0.145</t>
  </si>
  <si>
    <t>0.105 to 0.135</t>
  </si>
  <si>
    <t>0.072 to 0.093</t>
  </si>
  <si>
    <t>0.078 to 0.102</t>
  </si>
  <si>
    <t>0.075 to 0.092</t>
  </si>
  <si>
    <t>0.122 to 0.149</t>
  </si>
  <si>
    <t>0.118 to 0.163</t>
  </si>
  <si>
    <t>0.120 to 0.159</t>
  </si>
  <si>
    <t>0.110 to 0.139</t>
  </si>
  <si>
    <t>0.071 to 0.178</t>
  </si>
  <si>
    <t>0.102 to 0.152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</si>
</sst>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 applyAlignment="1"/>
    <xf numFmtId="0" fontId="0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7" fillId="0" borderId="0" xfId="0" applyFont="1"/>
    <xf numFmtId="0" fontId="6" fillId="0" borderId="0" xfId="0" applyFont="1" applyFill="1"/>
    <xf numFmtId="0" fontId="0" fillId="0" borderId="0" xfId="0" applyFill="1" applyBorder="1"/>
    <xf numFmtId="0" fontId="0" fillId="0" borderId="0" xfId="0" applyFill="1"/>
    <xf numFmtId="0" fontId="1" fillId="0" borderId="0" xfId="0" applyFont="1" applyBorder="1" applyAlignment="1"/>
    <xf numFmtId="0" fontId="6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/>
    <xf numFmtId="0" fontId="0" fillId="2" borderId="0" xfId="0" applyFill="1"/>
    <xf numFmtId="0" fontId="1" fillId="2" borderId="0" xfId="0" applyFont="1" applyFill="1" applyBorder="1" applyAlignment="1"/>
    <xf numFmtId="0" fontId="0" fillId="3" borderId="0" xfId="0" applyFill="1"/>
    <xf numFmtId="0" fontId="1" fillId="3" borderId="0" xfId="0" applyFont="1" applyFill="1" applyBorder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4" borderId="0" xfId="0" applyFill="1" applyBorder="1"/>
    <xf numFmtId="0" fontId="6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4" borderId="0" xfId="0" applyFill="1"/>
    <xf numFmtId="0" fontId="0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humans!$H$12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humans!$H$13:$H$19</c:f>
              <c:numCache>
                <c:formatCode>General</c:formatCode>
                <c:ptCount val="7"/>
                <c:pt idx="0">
                  <c:v>0.19</c:v>
                </c:pt>
                <c:pt idx="1">
                  <c:v>0.158</c:v>
                </c:pt>
                <c:pt idx="2">
                  <c:v>0.113</c:v>
                </c:pt>
                <c:pt idx="3">
                  <c:v>9.0999999999999998E-2</c:v>
                </c:pt>
                <c:pt idx="4">
                  <c:v>5.2999999999999999E-2</c:v>
                </c:pt>
                <c:pt idx="5">
                  <c:v>2.8000000000000001E-2</c:v>
                </c:pt>
                <c:pt idx="6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C-49BD-BE5C-5191E63D2B53}"/>
            </c:ext>
          </c:extLst>
        </c:ser>
        <c:ser>
          <c:idx val="1"/>
          <c:order val="1"/>
          <c:tx>
            <c:strRef>
              <c:f>humans!$I$12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humans!$I$13:$I$19</c:f>
              <c:numCache>
                <c:formatCode>General</c:formatCode>
                <c:ptCount val="7"/>
                <c:pt idx="0">
                  <c:v>0.223</c:v>
                </c:pt>
                <c:pt idx="1">
                  <c:v>0.161</c:v>
                </c:pt>
                <c:pt idx="2">
                  <c:v>0.126</c:v>
                </c:pt>
                <c:pt idx="3">
                  <c:v>9.74E-2</c:v>
                </c:pt>
                <c:pt idx="4">
                  <c:v>6.3E-2</c:v>
                </c:pt>
                <c:pt idx="5">
                  <c:v>4.2000000000000003E-2</c:v>
                </c:pt>
                <c:pt idx="6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C-49BD-BE5C-5191E63D2B53}"/>
            </c:ext>
          </c:extLst>
        </c:ser>
        <c:ser>
          <c:idx val="2"/>
          <c:order val="2"/>
          <c:tx>
            <c:strRef>
              <c:f>humans!$J$12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humans!$G$13:$G$19</c:f>
              <c:strCache>
                <c:ptCount val="7"/>
                <c:pt idx="0">
                  <c:v>C. meleagridis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parvum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humans!$J$13:$J$19</c:f>
              <c:numCache>
                <c:formatCode>General</c:formatCode>
                <c:ptCount val="7"/>
                <c:pt idx="0">
                  <c:v>0.157</c:v>
                </c:pt>
                <c:pt idx="1">
                  <c:v>0.155</c:v>
                </c:pt>
                <c:pt idx="2">
                  <c:v>0.1</c:v>
                </c:pt>
                <c:pt idx="3">
                  <c:v>8.4599999999999995E-2</c:v>
                </c:pt>
                <c:pt idx="4">
                  <c:v>4.2999999999999997E-2</c:v>
                </c:pt>
                <c:pt idx="5">
                  <c:v>1.4E-2</c:v>
                </c:pt>
                <c:pt idx="6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C-49BD-BE5C-5191E63D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9968128"/>
        <c:axId val="59986304"/>
      </c:stockChart>
      <c:catAx>
        <c:axId val="5996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9986304"/>
        <c:crosses val="autoZero"/>
        <c:auto val="1"/>
        <c:lblAlgn val="ctr"/>
        <c:lblOffset val="100"/>
        <c:noMultiLvlLbl val="0"/>
      </c:catAx>
      <c:valAx>
        <c:axId val="5998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996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humans!$R$67:$R$70</c:f>
              <c:numCache>
                <c:formatCode>General</c:formatCode>
                <c:ptCount val="4"/>
                <c:pt idx="0">
                  <c:v>9.0999999999999998E-2</c:v>
                </c:pt>
                <c:pt idx="1">
                  <c:v>3.5000000000000003E-2</c:v>
                </c:pt>
                <c:pt idx="2">
                  <c:v>2.8000000000000001E-2</c:v>
                </c:pt>
                <c:pt idx="3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1-4C28-BF5D-F556023366B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humans!$S$67:$S$70</c:f>
              <c:numCache>
                <c:formatCode>General</c:formatCode>
                <c:ptCount val="4"/>
                <c:pt idx="0">
                  <c:v>9.74E-2</c:v>
                </c:pt>
                <c:pt idx="1">
                  <c:v>5.3000000000000005E-2</c:v>
                </c:pt>
                <c:pt idx="2">
                  <c:v>4.1000000000000002E-2</c:v>
                </c:pt>
                <c:pt idx="3">
                  <c:v>2.5100000000000001E-2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1-4C28-BF5D-F556023366B3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humans!$Q$67:$Q$70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humans!$T$67:$T$70</c:f>
              <c:numCache>
                <c:formatCode>General</c:formatCode>
                <c:ptCount val="4"/>
                <c:pt idx="0">
                  <c:v>8.4599999999999995E-2</c:v>
                </c:pt>
                <c:pt idx="1">
                  <c:v>1.7000000000000005E-2</c:v>
                </c:pt>
                <c:pt idx="2">
                  <c:v>1.5000000000000001E-2</c:v>
                </c:pt>
                <c:pt idx="3">
                  <c:v>8.9000000000000017E-3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1-4C28-BF5D-F5560233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565760"/>
        <c:axId val="60588032"/>
      </c:stockChart>
      <c:catAx>
        <c:axId val="6056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88032"/>
        <c:crosses val="autoZero"/>
        <c:auto val="1"/>
        <c:lblAlgn val="ctr"/>
        <c:lblOffset val="100"/>
        <c:noMultiLvlLbl val="0"/>
      </c:catAx>
      <c:valAx>
        <c:axId val="6058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56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humans!$G$89:$G$92</c:f>
              <c:numCache>
                <c:formatCode>General</c:formatCode>
                <c:ptCount val="4"/>
                <c:pt idx="0">
                  <c:v>8.4000000000000005E-2</c:v>
                </c:pt>
                <c:pt idx="1">
                  <c:v>4.3E-3</c:v>
                </c:pt>
                <c:pt idx="2">
                  <c:v>1.5E-3</c:v>
                </c:pt>
                <c:pt idx="3">
                  <c:v>4.8999999999999998E-4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477C-A55A-E119BFEDE91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humans!$H$89:$H$92</c:f>
              <c:numCache>
                <c:formatCode>General</c:formatCode>
                <c:ptCount val="4"/>
                <c:pt idx="0">
                  <c:v>9.0000000000000011E-2</c:v>
                </c:pt>
                <c:pt idx="1">
                  <c:v>5.4999999999999997E-3</c:v>
                </c:pt>
                <c:pt idx="2">
                  <c:v>2.5000000000000001E-3</c:v>
                </c:pt>
                <c:pt idx="3">
                  <c:v>9.7999999999999997E-4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4-477C-A55A-E119BFEDE917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humans!$F$89:$F$92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  <c:pt idx="3">
                  <c:v>actin</c:v>
                </c:pt>
              </c:strCache>
            </c:strRef>
          </c:cat>
          <c:val>
            <c:numRef>
              <c:f>humans!$I$89:$I$92</c:f>
              <c:numCache>
                <c:formatCode>General</c:formatCode>
                <c:ptCount val="4"/>
                <c:pt idx="0">
                  <c:v>7.8E-2</c:v>
                </c:pt>
                <c:pt idx="1">
                  <c:v>3.1000000000000003E-3</c:v>
                </c:pt>
                <c:pt idx="2">
                  <c:v>5.0000000000000001E-4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4-477C-A55A-E119BFED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610432"/>
        <c:axId val="60611968"/>
      </c:stockChart>
      <c:catAx>
        <c:axId val="6061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11968"/>
        <c:crosses val="autoZero"/>
        <c:auto val="1"/>
        <c:lblAlgn val="ctr"/>
        <c:lblOffset val="100"/>
        <c:noMultiLvlLbl val="0"/>
      </c:catAx>
      <c:valAx>
        <c:axId val="6061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61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humans!$R$89:$R$92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4.2000000000000003E-2</c:v>
                </c:pt>
                <c:pt idx="2">
                  <c:v>3.7999999999999999E-2</c:v>
                </c:pt>
                <c:pt idx="3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2-4710-9949-71F7BBEB9E4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humans!$S$89:$S$92</c:f>
              <c:numCache>
                <c:formatCode>General</c:formatCode>
                <c:ptCount val="4"/>
                <c:pt idx="0">
                  <c:v>8.9600000000000013E-2</c:v>
                </c:pt>
                <c:pt idx="1">
                  <c:v>4.7E-2</c:v>
                </c:pt>
                <c:pt idx="2">
                  <c:v>4.0799999999999996E-2</c:v>
                </c:pt>
                <c:pt idx="3">
                  <c:v>3.95E-2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2-4710-9949-71F7BBEB9E46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humans!$Q$89:$Q$92</c:f>
              <c:strCache>
                <c:ptCount val="4"/>
                <c:pt idx="0">
                  <c:v>gp60</c:v>
                </c:pt>
                <c:pt idx="1">
                  <c:v>actin</c:v>
                </c:pt>
                <c:pt idx="2">
                  <c:v>hsp70</c:v>
                </c:pt>
                <c:pt idx="3">
                  <c:v>cowp</c:v>
                </c:pt>
              </c:strCache>
            </c:strRef>
          </c:cat>
          <c:val>
            <c:numRef>
              <c:f>humans!$T$89:$T$92</c:f>
              <c:numCache>
                <c:formatCode>General</c:formatCode>
                <c:ptCount val="4"/>
                <c:pt idx="0">
                  <c:v>8.0399999999999999E-2</c:v>
                </c:pt>
                <c:pt idx="1">
                  <c:v>3.7000000000000005E-2</c:v>
                </c:pt>
                <c:pt idx="2">
                  <c:v>3.5200000000000002E-2</c:v>
                </c:pt>
                <c:pt idx="3">
                  <c:v>3.0500000000000003E-2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2-4710-9949-71F7BBEB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392960"/>
        <c:axId val="60394496"/>
      </c:stockChart>
      <c:catAx>
        <c:axId val="603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94496"/>
        <c:crosses val="autoZero"/>
        <c:auto val="1"/>
        <c:lblAlgn val="ctr"/>
        <c:lblOffset val="100"/>
        <c:noMultiLvlLbl val="0"/>
      </c:catAx>
      <c:valAx>
        <c:axId val="6039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39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humans!$AD$67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50800" dir="5400000" algn="ctr" rotWithShape="0">
                <a:schemeClr val="tx1"/>
              </a:outerShdw>
            </a:effectLst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21-49DC-B4DD-FAB8B827DE6D}"/>
              </c:ext>
            </c:extLst>
          </c:dPt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humans!$AD$68:$AD$70</c:f>
              <c:numCache>
                <c:formatCode>General</c:formatCode>
                <c:ptCount val="3"/>
                <c:pt idx="0">
                  <c:v>0.19</c:v>
                </c:pt>
                <c:pt idx="1">
                  <c:v>1.4E-3</c:v>
                </c:pt>
                <c:pt idx="2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1-49DC-B4DD-FAB8B827DE6D}"/>
            </c:ext>
          </c:extLst>
        </c:ser>
        <c:ser>
          <c:idx val="1"/>
          <c:order val="1"/>
          <c:tx>
            <c:strRef>
              <c:f>humans!$AE$67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humans!$AE$68:$AE$70</c:f>
              <c:numCache>
                <c:formatCode>General</c:formatCode>
                <c:ptCount val="3"/>
                <c:pt idx="0">
                  <c:v>0.223</c:v>
                </c:pt>
                <c:pt idx="1">
                  <c:v>1.56E-3</c:v>
                </c:pt>
                <c:pt idx="2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1-49DC-B4DD-FAB8B827DE6D}"/>
            </c:ext>
          </c:extLst>
        </c:ser>
        <c:ser>
          <c:idx val="2"/>
          <c:order val="2"/>
          <c:tx>
            <c:strRef>
              <c:f>humans!$AF$67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strRef>
              <c:f>humans!$AC$68:$AC$70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humans!$AF$68:$AF$70</c:f>
              <c:numCache>
                <c:formatCode>General</c:formatCode>
                <c:ptCount val="3"/>
                <c:pt idx="0">
                  <c:v>0.157</c:v>
                </c:pt>
                <c:pt idx="1">
                  <c:v>1.24E-3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1-49DC-B4DD-FAB8B827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1234280"/>
        <c:axId val="421236576"/>
      </c:stockChart>
      <c:catAx>
        <c:axId val="42123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6576"/>
        <c:crosses val="autoZero"/>
        <c:auto val="0"/>
        <c:lblAlgn val="ctr"/>
        <c:lblOffset val="100"/>
        <c:noMultiLvlLbl val="0"/>
      </c:catAx>
      <c:valAx>
        <c:axId val="42123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3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humans!$AD$89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65-4769-95AE-C40CF5E5B715}"/>
              </c:ext>
            </c:extLst>
          </c:dPt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humans!$AD$90:$AD$92</c:f>
              <c:numCache>
                <c:formatCode>General</c:formatCode>
                <c:ptCount val="3"/>
                <c:pt idx="0">
                  <c:v>0.123</c:v>
                </c:pt>
                <c:pt idx="1">
                  <c:v>1.6000000000000001E-3</c:v>
                </c:pt>
                <c:pt idx="2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5-4769-95AE-C40CF5E5B715}"/>
            </c:ext>
          </c:extLst>
        </c:ser>
        <c:ser>
          <c:idx val="1"/>
          <c:order val="1"/>
          <c:tx>
            <c:strRef>
              <c:f>humans!$AE$89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humans!$AE$90:$AE$92</c:f>
              <c:numCache>
                <c:formatCode>General</c:formatCode>
                <c:ptCount val="3"/>
                <c:pt idx="0">
                  <c:v>0.13400000000000001</c:v>
                </c:pt>
                <c:pt idx="1">
                  <c:v>2.1000000000000003E-3</c:v>
                </c:pt>
                <c:pt idx="2">
                  <c:v>6.3999999999999994E-3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5-4769-95AE-C40CF5E5B715}"/>
            </c:ext>
          </c:extLst>
        </c:ser>
        <c:ser>
          <c:idx val="2"/>
          <c:order val="2"/>
          <c:tx>
            <c:strRef>
              <c:f>humans!$AF$89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humans!$AC$90:$AC$92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humans!$AF$90:$AF$92</c:f>
              <c:numCache>
                <c:formatCode>General</c:formatCode>
                <c:ptCount val="3"/>
                <c:pt idx="0">
                  <c:v>0.112</c:v>
                </c:pt>
                <c:pt idx="1">
                  <c:v>1.1000000000000001E-3</c:v>
                </c:pt>
                <c:pt idx="2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5-4769-95AE-C40CF5E5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51001184"/>
        <c:axId val="451005776"/>
      </c:stockChart>
      <c:catAx>
        <c:axId val="4510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5776"/>
        <c:crosses val="autoZero"/>
        <c:auto val="1"/>
        <c:lblAlgn val="ctr"/>
        <c:lblOffset val="100"/>
        <c:noMultiLvlLbl val="0"/>
      </c:catAx>
      <c:valAx>
        <c:axId val="45100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humans!$AN$68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humans!$AN$69:$AN$71</c:f>
              <c:numCache>
                <c:formatCode>General</c:formatCode>
                <c:ptCount val="3"/>
                <c:pt idx="0">
                  <c:v>0.113</c:v>
                </c:pt>
                <c:pt idx="1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2-4D3B-8762-900FA45B6436}"/>
            </c:ext>
          </c:extLst>
        </c:ser>
        <c:ser>
          <c:idx val="1"/>
          <c:order val="1"/>
          <c:tx>
            <c:strRef>
              <c:f>humans!$AO$68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humans!$AO$69:$AO$71</c:f>
              <c:numCache>
                <c:formatCode>General</c:formatCode>
                <c:ptCount val="3"/>
                <c:pt idx="0">
                  <c:v>0.126</c:v>
                </c:pt>
                <c:pt idx="1">
                  <c:v>3.4999999999999996E-3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2-4D3B-8762-900FA45B6436}"/>
            </c:ext>
          </c:extLst>
        </c:ser>
        <c:ser>
          <c:idx val="2"/>
          <c:order val="2"/>
          <c:tx>
            <c:strRef>
              <c:f>humans!$AP$68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humans!$AM$69:$AM$71</c:f>
              <c:strCache>
                <c:ptCount val="2"/>
                <c:pt idx="0">
                  <c:v>gp60</c:v>
                </c:pt>
                <c:pt idx="1">
                  <c:v>hsp70</c:v>
                </c:pt>
              </c:strCache>
            </c:strRef>
          </c:cat>
          <c:val>
            <c:numRef>
              <c:f>humans!$AP$69:$AP$71</c:f>
              <c:numCache>
                <c:formatCode>General</c:formatCode>
                <c:ptCount val="3"/>
                <c:pt idx="0">
                  <c:v>0.1</c:v>
                </c:pt>
                <c:pt idx="1">
                  <c:v>1.2999999999999997E-3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2-4D3B-8762-900FA45B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5516744"/>
        <c:axId val="425525272"/>
      </c:stockChart>
      <c:catAx>
        <c:axId val="42551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25272"/>
        <c:crosses val="autoZero"/>
        <c:auto val="1"/>
        <c:lblAlgn val="ctr"/>
        <c:lblOffset val="100"/>
        <c:noMultiLvlLbl val="0"/>
      </c:catAx>
      <c:valAx>
        <c:axId val="425525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1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humans!$AO$89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61-4F01-AB03-935080914BD3}"/>
              </c:ext>
            </c:extLst>
          </c:dPt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humans!$AO$90:$AO$92</c:f>
              <c:numCache>
                <c:formatCode>General</c:formatCode>
                <c:ptCount val="3"/>
                <c:pt idx="0">
                  <c:v>6.5000000000000002E-2</c:v>
                </c:pt>
                <c:pt idx="1">
                  <c:v>2.3999999999999998E-3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0-43B9-A978-CF33BF9937AB}"/>
            </c:ext>
          </c:extLst>
        </c:ser>
        <c:ser>
          <c:idx val="1"/>
          <c:order val="1"/>
          <c:tx>
            <c:strRef>
              <c:f>humans!$AP$89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humans!$AP$90:$AP$92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4.7999999999999996E-3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0-43B9-A978-CF33BF9937AB}"/>
            </c:ext>
          </c:extLst>
        </c:ser>
        <c:ser>
          <c:idx val="2"/>
          <c:order val="2"/>
          <c:tx>
            <c:strRef>
              <c:f>humans!$AQ$89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humans!$AN$90:$AN$92</c:f>
              <c:strCache>
                <c:ptCount val="3"/>
                <c:pt idx="0">
                  <c:v>gp60</c:v>
                </c:pt>
                <c:pt idx="1">
                  <c:v>hsp70</c:v>
                </c:pt>
                <c:pt idx="2">
                  <c:v>cowp</c:v>
                </c:pt>
              </c:strCache>
            </c:strRef>
          </c:cat>
          <c:val>
            <c:numRef>
              <c:f>humans!$AQ$90:$AQ$92</c:f>
              <c:numCache>
                <c:formatCode>General</c:formatCode>
                <c:ptCount val="3"/>
                <c:pt idx="0">
                  <c:v>6.0000000000000005E-2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0-43B9-A978-CF33BF99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8264040"/>
        <c:axId val="448269944"/>
      </c:stockChart>
      <c:catAx>
        <c:axId val="44826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9944"/>
        <c:crosses val="autoZero"/>
        <c:auto val="1"/>
        <c:lblAlgn val="ctr"/>
        <c:lblOffset val="100"/>
        <c:noMultiLvlLbl val="0"/>
      </c:catAx>
      <c:valAx>
        <c:axId val="44826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others!$A$32:$A$35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others!$B$32:$B$35</c:f>
              <c:numCache>
                <c:formatCode>General</c:formatCode>
                <c:ptCount val="4"/>
                <c:pt idx="0">
                  <c:v>0.19</c:v>
                </c:pt>
                <c:pt idx="1">
                  <c:v>5.5E-2</c:v>
                </c:pt>
                <c:pt idx="2">
                  <c:v>4.0000000000000001E-3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3-479F-8796-94A8D4C8A643}"/>
            </c:ext>
          </c:extLst>
        </c:ser>
        <c:ser>
          <c:idx val="1"/>
          <c:order val="1"/>
          <c:tx>
            <c:strRef>
              <c:f>others!$C$31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others!$A$32:$A$35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others!$C$32:$C$35</c:f>
              <c:numCache>
                <c:formatCode>General</c:formatCode>
                <c:ptCount val="4"/>
                <c:pt idx="0">
                  <c:v>0.223</c:v>
                </c:pt>
                <c:pt idx="1">
                  <c:v>8.4000000000000005E-2</c:v>
                </c:pt>
                <c:pt idx="2">
                  <c:v>6.0000000000000001E-3</c:v>
                </c:pt>
                <c:pt idx="3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3-479F-8796-94A8D4C8A643}"/>
            </c:ext>
          </c:extLst>
        </c:ser>
        <c:ser>
          <c:idx val="2"/>
          <c:order val="2"/>
          <c:tx>
            <c:strRef>
              <c:f>others!$D$31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others!$A$32:$A$35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others!$D$32:$D$35</c:f>
              <c:numCache>
                <c:formatCode>General</c:formatCode>
                <c:ptCount val="4"/>
                <c:pt idx="0">
                  <c:v>0.157</c:v>
                </c:pt>
                <c:pt idx="1">
                  <c:v>2.5999999999999999E-2</c:v>
                </c:pt>
                <c:pt idx="2">
                  <c:v>2E-3</c:v>
                </c:pt>
                <c:pt idx="3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3-479F-8796-94A8D4C8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653888"/>
        <c:axId val="77655424"/>
      </c:stockChart>
      <c:catAx>
        <c:axId val="7765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77655424"/>
        <c:crosses val="autoZero"/>
        <c:auto val="1"/>
        <c:lblAlgn val="ctr"/>
        <c:lblOffset val="100"/>
        <c:noMultiLvlLbl val="0"/>
      </c:catAx>
      <c:valAx>
        <c:axId val="776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5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others!$B$50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others!$A$51:$A$54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others!$B$51:$B$54</c:f>
              <c:numCache>
                <c:formatCode>General</c:formatCode>
                <c:ptCount val="4"/>
                <c:pt idx="0">
                  <c:v>0.123</c:v>
                </c:pt>
                <c:pt idx="1">
                  <c:v>0.06</c:v>
                </c:pt>
                <c:pt idx="2">
                  <c:v>4.0000000000000001E-3</c:v>
                </c:pt>
                <c:pt idx="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56F-8DDE-5BE97196780A}"/>
            </c:ext>
          </c:extLst>
        </c:ser>
        <c:ser>
          <c:idx val="1"/>
          <c:order val="1"/>
          <c:tx>
            <c:strRef>
              <c:f>others!$C$50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others!$A$51:$A$54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others!$C$51:$C$54</c:f>
              <c:numCache>
                <c:formatCode>General</c:formatCode>
                <c:ptCount val="4"/>
                <c:pt idx="0">
                  <c:v>0.13400000000000001</c:v>
                </c:pt>
                <c:pt idx="1">
                  <c:v>6.7000000000000004E-2</c:v>
                </c:pt>
                <c:pt idx="2">
                  <c:v>6.2000000000000006E-3</c:v>
                </c:pt>
                <c:pt idx="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5-456F-8DDE-5BE97196780A}"/>
            </c:ext>
          </c:extLst>
        </c:ser>
        <c:ser>
          <c:idx val="2"/>
          <c:order val="2"/>
          <c:tx>
            <c:strRef>
              <c:f>others!$D$50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255-456F-8DDE-5BE97196780A}"/>
              </c:ext>
            </c:extLst>
          </c:dPt>
          <c:cat>
            <c:strRef>
              <c:f>others!$A$51:$A$54</c:f>
              <c:strCache>
                <c:ptCount val="4"/>
                <c:pt idx="0">
                  <c:v>Human</c:v>
                </c:pt>
                <c:pt idx="1">
                  <c:v>Wallaby</c:v>
                </c:pt>
                <c:pt idx="2">
                  <c:v>Cockatiel</c:v>
                </c:pt>
                <c:pt idx="3">
                  <c:v>Partridge</c:v>
                </c:pt>
              </c:strCache>
            </c:strRef>
          </c:cat>
          <c:val>
            <c:numRef>
              <c:f>others!$D$51:$D$54</c:f>
              <c:numCache>
                <c:formatCode>General</c:formatCode>
                <c:ptCount val="4"/>
                <c:pt idx="0">
                  <c:v>0.112</c:v>
                </c:pt>
                <c:pt idx="1">
                  <c:v>5.2999999999999999E-2</c:v>
                </c:pt>
                <c:pt idx="2">
                  <c:v>1.8E-3</c:v>
                </c:pt>
                <c:pt idx="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5-456F-8DDE-5BE97196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925440"/>
        <c:axId val="60926976"/>
      </c:stockChart>
      <c:catAx>
        <c:axId val="6092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0"/>
            </a:pPr>
            <a:endParaRPr lang="en-US"/>
          </a:p>
        </c:txPr>
        <c:crossAx val="60926976"/>
        <c:crosses val="autoZero"/>
        <c:auto val="1"/>
        <c:lblAlgn val="ctr"/>
        <c:lblOffset val="100"/>
        <c:noMultiLvlLbl val="0"/>
      </c:catAx>
      <c:valAx>
        <c:axId val="6092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2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others!$J$32:$J$37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others!$K$32:$K$37</c:f>
              <c:numCache>
                <c:formatCode>General</c:formatCode>
                <c:ptCount val="6"/>
                <c:pt idx="0">
                  <c:v>0.214</c:v>
                </c:pt>
                <c:pt idx="1">
                  <c:v>0.17100000000000001</c:v>
                </c:pt>
                <c:pt idx="2">
                  <c:v>0.158</c:v>
                </c:pt>
                <c:pt idx="3">
                  <c:v>2.7E-2</c:v>
                </c:pt>
                <c:pt idx="4">
                  <c:v>5.1999999999999998E-3</c:v>
                </c:pt>
                <c:pt idx="5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6-48D4-8CFA-2989A3BB0D2F}"/>
            </c:ext>
          </c:extLst>
        </c:ser>
        <c:ser>
          <c:idx val="1"/>
          <c:order val="1"/>
          <c:tx>
            <c:strRef>
              <c:f>others!$L$31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others!$J$32:$J$37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others!$L$32:$L$37</c:f>
              <c:numCache>
                <c:formatCode>General</c:formatCode>
                <c:ptCount val="6"/>
                <c:pt idx="0">
                  <c:v>0.27300000000000002</c:v>
                </c:pt>
                <c:pt idx="1">
                  <c:v>0.252</c:v>
                </c:pt>
                <c:pt idx="2">
                  <c:v>0.161</c:v>
                </c:pt>
                <c:pt idx="3">
                  <c:v>4.2999999999999997E-2</c:v>
                </c:pt>
                <c:pt idx="4">
                  <c:v>6.6999999999999994E-3</c:v>
                </c:pt>
                <c:pt idx="5">
                  <c:v>6.6E-3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6-48D4-8CFA-2989A3BB0D2F}"/>
            </c:ext>
          </c:extLst>
        </c:ser>
        <c:ser>
          <c:idx val="2"/>
          <c:order val="2"/>
          <c:tx>
            <c:strRef>
              <c:f>others!$M$31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others!$J$32:$J$37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others!$M$32:$M$37</c:f>
              <c:numCache>
                <c:formatCode>General</c:formatCode>
                <c:ptCount val="6"/>
                <c:pt idx="0">
                  <c:v>0.155</c:v>
                </c:pt>
                <c:pt idx="1">
                  <c:v>9.0000000000000011E-2</c:v>
                </c:pt>
                <c:pt idx="2">
                  <c:v>0.155</c:v>
                </c:pt>
                <c:pt idx="3">
                  <c:v>1.0999999999999999E-2</c:v>
                </c:pt>
                <c:pt idx="4">
                  <c:v>3.6999999999999997E-3</c:v>
                </c:pt>
                <c:pt idx="5">
                  <c:v>2.2000000000000001E-3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6-48D4-8CFA-2989A3BB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990592"/>
        <c:axId val="60992128"/>
      </c:stockChart>
      <c:catAx>
        <c:axId val="6099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92128"/>
        <c:crosses val="autoZero"/>
        <c:auto val="1"/>
        <c:lblAlgn val="ctr"/>
        <c:lblOffset val="100"/>
        <c:noMultiLvlLbl val="0"/>
      </c:catAx>
      <c:valAx>
        <c:axId val="6099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99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humans!$H$37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humans!$H$38:$H$44</c:f>
              <c:numCache>
                <c:formatCode>General</c:formatCode>
                <c:ptCount val="7"/>
                <c:pt idx="0">
                  <c:v>0.123</c:v>
                </c:pt>
                <c:pt idx="1">
                  <c:v>8.5000000000000006E-2</c:v>
                </c:pt>
                <c:pt idx="2">
                  <c:v>8.4000000000000005E-2</c:v>
                </c:pt>
                <c:pt idx="3">
                  <c:v>6.5000000000000002E-2</c:v>
                </c:pt>
                <c:pt idx="4">
                  <c:v>4.5999999999999999E-2</c:v>
                </c:pt>
                <c:pt idx="5">
                  <c:v>2.8000000000000001E-2</c:v>
                </c:pt>
                <c:pt idx="6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3-4049-9896-A105F4FB59CD}"/>
            </c:ext>
          </c:extLst>
        </c:ser>
        <c:ser>
          <c:idx val="1"/>
          <c:order val="1"/>
          <c:tx>
            <c:strRef>
              <c:f>humans!$I$37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humans!$I$38:$I$44</c:f>
              <c:numCache>
                <c:formatCode>General</c:formatCode>
                <c:ptCount val="7"/>
                <c:pt idx="0">
                  <c:v>0.13400000000000001</c:v>
                </c:pt>
                <c:pt idx="1">
                  <c:v>8.9600000000000013E-2</c:v>
                </c:pt>
                <c:pt idx="2">
                  <c:v>9.0000000000000011E-2</c:v>
                </c:pt>
                <c:pt idx="3">
                  <c:v>7.0000000000000007E-2</c:v>
                </c:pt>
                <c:pt idx="4">
                  <c:v>5.0499999999999996E-2</c:v>
                </c:pt>
                <c:pt idx="5">
                  <c:v>3.4000000000000002E-2</c:v>
                </c:pt>
                <c:pt idx="6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3-4049-9896-A105F4FB59CD}"/>
            </c:ext>
          </c:extLst>
        </c:ser>
        <c:ser>
          <c:idx val="2"/>
          <c:order val="2"/>
          <c:tx>
            <c:strRef>
              <c:f>humans!$J$37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humans!$G$38:$G$44</c:f>
              <c:strCache>
                <c:ptCount val="7"/>
                <c:pt idx="0">
                  <c:v>C. meleagridis</c:v>
                </c:pt>
                <c:pt idx="1">
                  <c:v>C. parvum</c:v>
                </c:pt>
                <c:pt idx="2">
                  <c:v>C. hominis</c:v>
                </c:pt>
                <c:pt idx="3">
                  <c:v>C. cuniculus</c:v>
                </c:pt>
                <c:pt idx="4">
                  <c:v>C. ubiquitum</c:v>
                </c:pt>
                <c:pt idx="5">
                  <c:v>C. tyzzeri</c:v>
                </c:pt>
                <c:pt idx="6">
                  <c:v>C. viatorum</c:v>
                </c:pt>
              </c:strCache>
            </c:strRef>
          </c:cat>
          <c:val>
            <c:numRef>
              <c:f>humans!$J$38:$J$44</c:f>
              <c:numCache>
                <c:formatCode>General</c:formatCode>
                <c:ptCount val="7"/>
                <c:pt idx="0">
                  <c:v>0.112</c:v>
                </c:pt>
                <c:pt idx="1">
                  <c:v>8.0399999999999999E-2</c:v>
                </c:pt>
                <c:pt idx="2">
                  <c:v>7.8E-2</c:v>
                </c:pt>
                <c:pt idx="3">
                  <c:v>6.0000000000000005E-2</c:v>
                </c:pt>
                <c:pt idx="4">
                  <c:v>4.1500000000000002E-2</c:v>
                </c:pt>
                <c:pt idx="5">
                  <c:v>2.1999999999999999E-2</c:v>
                </c:pt>
                <c:pt idx="6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3-4049-9896-A105F4FB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016896"/>
        <c:axId val="60030976"/>
      </c:stockChart>
      <c:catAx>
        <c:axId val="6001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30976"/>
        <c:crosses val="autoZero"/>
        <c:auto val="1"/>
        <c:lblAlgn val="ctr"/>
        <c:lblOffset val="100"/>
        <c:noMultiLvlLbl val="0"/>
      </c:catAx>
      <c:valAx>
        <c:axId val="6003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1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others!$K$50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others!$J$51:$J$56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others!$K$51:$K$56</c:f>
              <c:numCache>
                <c:formatCode>General</c:formatCode>
                <c:ptCount val="6"/>
                <c:pt idx="0">
                  <c:v>0.20499999999999999</c:v>
                </c:pt>
                <c:pt idx="1">
                  <c:v>0.17100000000000001</c:v>
                </c:pt>
                <c:pt idx="2">
                  <c:v>8.4000000000000005E-2</c:v>
                </c:pt>
                <c:pt idx="3">
                  <c:v>4.8000000000000001E-2</c:v>
                </c:pt>
                <c:pt idx="4">
                  <c:v>7.6E-3</c:v>
                </c:pt>
                <c:pt idx="5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1-4C7F-828D-39FCC58CF566}"/>
            </c:ext>
          </c:extLst>
        </c:ser>
        <c:ser>
          <c:idx val="1"/>
          <c:order val="1"/>
          <c:tx>
            <c:strRef>
              <c:f>others!$L$50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others!$J$51:$J$56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others!$L$51:$L$56</c:f>
              <c:numCache>
                <c:formatCode>General</c:formatCode>
                <c:ptCount val="6"/>
                <c:pt idx="0">
                  <c:v>0.218</c:v>
                </c:pt>
                <c:pt idx="1">
                  <c:v>0.18300000000000002</c:v>
                </c:pt>
                <c:pt idx="2">
                  <c:v>9.0000000000000011E-2</c:v>
                </c:pt>
                <c:pt idx="3">
                  <c:v>5.5500000000000001E-2</c:v>
                </c:pt>
                <c:pt idx="4">
                  <c:v>1.0699999999999999E-2</c:v>
                </c:pt>
                <c:pt idx="5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4C7F-828D-39FCC58CF566}"/>
            </c:ext>
          </c:extLst>
        </c:ser>
        <c:ser>
          <c:idx val="2"/>
          <c:order val="2"/>
          <c:tx>
            <c:strRef>
              <c:f>others!$M$50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others!$J$51:$J$56</c:f>
              <c:strCache>
                <c:ptCount val="6"/>
                <c:pt idx="0">
                  <c:v>Babbon</c:v>
                </c:pt>
                <c:pt idx="1">
                  <c:v>Macaque</c:v>
                </c:pt>
                <c:pt idx="2">
                  <c:v>Human</c:v>
                </c:pt>
                <c:pt idx="3">
                  <c:v>Sheep</c:v>
                </c:pt>
                <c:pt idx="4">
                  <c:v>Cattle</c:v>
                </c:pt>
                <c:pt idx="5">
                  <c:v>Horse</c:v>
                </c:pt>
              </c:strCache>
            </c:strRef>
          </c:cat>
          <c:val>
            <c:numRef>
              <c:f>others!$M$51:$M$56</c:f>
              <c:numCache>
                <c:formatCode>General</c:formatCode>
                <c:ptCount val="6"/>
                <c:pt idx="0">
                  <c:v>0.19199999999999998</c:v>
                </c:pt>
                <c:pt idx="1">
                  <c:v>0.159</c:v>
                </c:pt>
                <c:pt idx="2">
                  <c:v>7.8E-2</c:v>
                </c:pt>
                <c:pt idx="3">
                  <c:v>4.0500000000000001E-2</c:v>
                </c:pt>
                <c:pt idx="4">
                  <c:v>4.5000000000000005E-3</c:v>
                </c:pt>
                <c:pt idx="5">
                  <c:v>1.8000000000000004E-3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4C7F-828D-39FCC58C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108992"/>
        <c:axId val="61110528"/>
      </c:stockChart>
      <c:catAx>
        <c:axId val="6110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10528"/>
        <c:crosses val="autoZero"/>
        <c:auto val="1"/>
        <c:lblAlgn val="ctr"/>
        <c:lblOffset val="100"/>
        <c:noMultiLvlLbl val="0"/>
      </c:catAx>
      <c:valAx>
        <c:axId val="6111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0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62040388675811E-2"/>
          <c:y val="5.0778986732035979E-2"/>
          <c:w val="0.87425589447185181"/>
          <c:h val="0.84066920670646106"/>
        </c:manualLayout>
      </c:layout>
      <c:stockChart>
        <c:ser>
          <c:idx val="0"/>
          <c:order val="0"/>
          <c:tx>
            <c:strRef>
              <c:f>others!$W$31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others!$V$32:$V$37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others!$W$32:$W$37</c:f>
              <c:numCache>
                <c:formatCode>General</c:formatCode>
                <c:ptCount val="6"/>
                <c:pt idx="0">
                  <c:v>9.6000000000000002E-2</c:v>
                </c:pt>
                <c:pt idx="1">
                  <c:v>9.2999999999999999E-2</c:v>
                </c:pt>
                <c:pt idx="2">
                  <c:v>9.0999999999999998E-2</c:v>
                </c:pt>
                <c:pt idx="3">
                  <c:v>6.9000000000000006E-2</c:v>
                </c:pt>
                <c:pt idx="4">
                  <c:v>5.1999999999999998E-2</c:v>
                </c:pt>
                <c:pt idx="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D-4E3D-98C9-F0C9A581B076}"/>
            </c:ext>
          </c:extLst>
        </c:ser>
        <c:ser>
          <c:idx val="1"/>
          <c:order val="1"/>
          <c:tx>
            <c:strRef>
              <c:f>others!$X$31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others!$V$32:$V$37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others!$X$32:$X$37</c:f>
              <c:numCache>
                <c:formatCode>General</c:formatCode>
                <c:ptCount val="6"/>
                <c:pt idx="0">
                  <c:v>0.115</c:v>
                </c:pt>
                <c:pt idx="1">
                  <c:v>0.112</c:v>
                </c:pt>
                <c:pt idx="2">
                  <c:v>9.74E-2</c:v>
                </c:pt>
                <c:pt idx="3">
                  <c:v>7.5000000000000011E-2</c:v>
                </c:pt>
                <c:pt idx="4">
                  <c:v>8.199999999999999E-2</c:v>
                </c:pt>
                <c:pt idx="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D-4E3D-98C9-F0C9A581B076}"/>
            </c:ext>
          </c:extLst>
        </c:ser>
        <c:ser>
          <c:idx val="2"/>
          <c:order val="2"/>
          <c:tx>
            <c:strRef>
              <c:f>others!$Y$31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others!$V$32:$V$37</c:f>
              <c:strCache>
                <c:ptCount val="6"/>
                <c:pt idx="0">
                  <c:v>Yak</c:v>
                </c:pt>
                <c:pt idx="1">
                  <c:v>Horse</c:v>
                </c:pt>
                <c:pt idx="2">
                  <c:v>Human</c:v>
                </c:pt>
                <c:pt idx="3">
                  <c:v>Cattle</c:v>
                </c:pt>
                <c:pt idx="4">
                  <c:v>Sheep</c:v>
                </c:pt>
                <c:pt idx="5">
                  <c:v>Bamboo rat</c:v>
                </c:pt>
              </c:strCache>
            </c:strRef>
          </c:cat>
          <c:val>
            <c:numRef>
              <c:f>others!$Y$32:$Y$37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7.3999999999999996E-2</c:v>
                </c:pt>
                <c:pt idx="2">
                  <c:v>8.4599999999999995E-2</c:v>
                </c:pt>
                <c:pt idx="3">
                  <c:v>6.3E-2</c:v>
                </c:pt>
                <c:pt idx="4">
                  <c:v>2.1999999999999999E-2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D-4E3D-98C9-F0C9A581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165952"/>
        <c:axId val="61167488"/>
      </c:stockChart>
      <c:catAx>
        <c:axId val="6116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67488"/>
        <c:crosses val="autoZero"/>
        <c:auto val="1"/>
        <c:lblAlgn val="ctr"/>
        <c:lblOffset val="100"/>
        <c:noMultiLvlLbl val="0"/>
      </c:catAx>
      <c:valAx>
        <c:axId val="6116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16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others!$W$49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others!$V$50:$V$55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others!$W$50:$W$55</c:f>
              <c:numCache>
                <c:formatCode>General</c:formatCode>
                <c:ptCount val="6"/>
                <c:pt idx="0">
                  <c:v>8.5000000000000006E-2</c:v>
                </c:pt>
                <c:pt idx="1">
                  <c:v>7.2999999999999995E-2</c:v>
                </c:pt>
                <c:pt idx="2">
                  <c:v>6.8000000000000005E-2</c:v>
                </c:pt>
                <c:pt idx="3">
                  <c:v>6.7000000000000004E-2</c:v>
                </c:pt>
                <c:pt idx="4">
                  <c:v>4.5999999999999999E-2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C-4DD2-B8B0-FE9C6583C5F0}"/>
            </c:ext>
          </c:extLst>
        </c:ser>
        <c:ser>
          <c:idx val="1"/>
          <c:order val="1"/>
          <c:tx>
            <c:strRef>
              <c:f>others!$X$49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others!$V$50:$V$55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others!$X$50:$X$55</c:f>
              <c:numCache>
                <c:formatCode>General</c:formatCode>
                <c:ptCount val="6"/>
                <c:pt idx="0">
                  <c:v>8.9600000000000013E-2</c:v>
                </c:pt>
                <c:pt idx="1">
                  <c:v>7.9000000000000001E-2</c:v>
                </c:pt>
                <c:pt idx="2">
                  <c:v>7.4300000000000005E-2</c:v>
                </c:pt>
                <c:pt idx="3">
                  <c:v>7.3400000000000007E-2</c:v>
                </c:pt>
                <c:pt idx="4">
                  <c:v>5.1999999999999998E-2</c:v>
                </c:pt>
                <c:pt idx="5">
                  <c:v>4.3000000000000003E-2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C-4DD2-B8B0-FE9C6583C5F0}"/>
            </c:ext>
          </c:extLst>
        </c:ser>
        <c:ser>
          <c:idx val="2"/>
          <c:order val="2"/>
          <c:tx>
            <c:strRef>
              <c:f>others!$Y$49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others!$V$50:$V$55</c:f>
              <c:strCache>
                <c:ptCount val="6"/>
                <c:pt idx="0">
                  <c:v>Human</c:v>
                </c:pt>
                <c:pt idx="1">
                  <c:v>Yak</c:v>
                </c:pt>
                <c:pt idx="2">
                  <c:v>Horse</c:v>
                </c:pt>
                <c:pt idx="3">
                  <c:v>Sheep</c:v>
                </c:pt>
                <c:pt idx="4">
                  <c:v>Bamboo rat</c:v>
                </c:pt>
                <c:pt idx="5">
                  <c:v>Cattle</c:v>
                </c:pt>
              </c:strCache>
            </c:strRef>
          </c:cat>
          <c:val>
            <c:numRef>
              <c:f>others!$Y$50:$Y$55</c:f>
              <c:numCache>
                <c:formatCode>General</c:formatCode>
                <c:ptCount val="6"/>
                <c:pt idx="0">
                  <c:v>8.0399999999999999E-2</c:v>
                </c:pt>
                <c:pt idx="1">
                  <c:v>6.699999999999999E-2</c:v>
                </c:pt>
                <c:pt idx="2">
                  <c:v>6.1700000000000005E-2</c:v>
                </c:pt>
                <c:pt idx="3">
                  <c:v>6.0600000000000001E-2</c:v>
                </c:pt>
                <c:pt idx="4">
                  <c:v>0.04</c:v>
                </c:pt>
                <c:pt idx="5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C-4DD2-B8B0-FE9C6583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014016"/>
        <c:axId val="61015552"/>
      </c:stockChart>
      <c:catAx>
        <c:axId val="6101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15552"/>
        <c:crosses val="autoZero"/>
        <c:auto val="1"/>
        <c:lblAlgn val="ctr"/>
        <c:lblOffset val="100"/>
        <c:noMultiLvlLbl val="0"/>
      </c:catAx>
      <c:valAx>
        <c:axId val="6101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14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others!$AG$31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others!$AF$32:$AF$36</c:f>
              <c:strCache>
                <c:ptCount val="5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  <c:pt idx="3">
                  <c:v>sheep</c:v>
                </c:pt>
                <c:pt idx="4">
                  <c:v>cattle</c:v>
                </c:pt>
              </c:strCache>
            </c:strRef>
          </c:cat>
          <c:val>
            <c:numRef>
              <c:f>others!$AG$32:$AG$36</c:f>
              <c:numCache>
                <c:formatCode>General</c:formatCode>
                <c:ptCount val="5"/>
                <c:pt idx="0">
                  <c:v>0.13</c:v>
                </c:pt>
                <c:pt idx="1">
                  <c:v>5.2999999999999999E-2</c:v>
                </c:pt>
                <c:pt idx="2">
                  <c:v>0.04</c:v>
                </c:pt>
                <c:pt idx="3">
                  <c:v>1.2999999999999999E-3</c:v>
                </c:pt>
                <c:pt idx="4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B-423F-A54A-C5BEC46296A2}"/>
            </c:ext>
          </c:extLst>
        </c:ser>
        <c:ser>
          <c:idx val="1"/>
          <c:order val="1"/>
          <c:tx>
            <c:strRef>
              <c:f>others!$AH$31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others!$AF$32:$AF$36</c:f>
              <c:strCache>
                <c:ptCount val="5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  <c:pt idx="3">
                  <c:v>sheep</c:v>
                </c:pt>
                <c:pt idx="4">
                  <c:v>cattle</c:v>
                </c:pt>
              </c:strCache>
            </c:strRef>
          </c:cat>
          <c:val>
            <c:numRef>
              <c:f>others!$AH$32:$AH$36</c:f>
              <c:numCache>
                <c:formatCode>General</c:formatCode>
                <c:ptCount val="5"/>
                <c:pt idx="0">
                  <c:v>0.19</c:v>
                </c:pt>
                <c:pt idx="1">
                  <c:v>6.3E-2</c:v>
                </c:pt>
                <c:pt idx="2">
                  <c:v>4.6400000000000004E-2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B-423F-A54A-C5BEC46296A2}"/>
            </c:ext>
          </c:extLst>
        </c:ser>
        <c:ser>
          <c:idx val="2"/>
          <c:order val="2"/>
          <c:tx>
            <c:strRef>
              <c:f>others!$AI$31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others!$AF$32:$AF$36</c:f>
              <c:strCache>
                <c:ptCount val="5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  <c:pt idx="3">
                  <c:v>sheep</c:v>
                </c:pt>
                <c:pt idx="4">
                  <c:v>cattle</c:v>
                </c:pt>
              </c:strCache>
            </c:strRef>
          </c:cat>
          <c:val>
            <c:numRef>
              <c:f>others!$AI$32:$AI$36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4.2999999999999997E-2</c:v>
                </c:pt>
                <c:pt idx="2">
                  <c:v>3.3599999999999998E-2</c:v>
                </c:pt>
                <c:pt idx="3">
                  <c:v>5.9999999999999995E-4</c:v>
                </c:pt>
                <c:pt idx="4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B-423F-A54A-C5BEC4629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062528"/>
        <c:axId val="61072512"/>
      </c:stockChart>
      <c:catAx>
        <c:axId val="6106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72512"/>
        <c:crosses val="autoZero"/>
        <c:auto val="1"/>
        <c:lblAlgn val="ctr"/>
        <c:lblOffset val="100"/>
        <c:noMultiLvlLbl val="0"/>
      </c:catAx>
      <c:valAx>
        <c:axId val="6107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06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others!$AH$49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others!$AG$50:$AG$52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others!$AH$50:$AH$52</c:f>
              <c:numCache>
                <c:formatCode>General</c:formatCode>
                <c:ptCount val="3"/>
                <c:pt idx="0">
                  <c:v>0.129</c:v>
                </c:pt>
                <c:pt idx="1">
                  <c:v>4.5999999999999999E-2</c:v>
                </c:pt>
                <c:pt idx="2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6-4AAB-8A57-3D7926CC6497}"/>
            </c:ext>
          </c:extLst>
        </c:ser>
        <c:ser>
          <c:idx val="1"/>
          <c:order val="1"/>
          <c:tx>
            <c:strRef>
              <c:f>others!$AI$49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others!$AG$50:$AG$52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others!$AI$50:$AI$52</c:f>
              <c:numCache>
                <c:formatCode>General</c:formatCode>
                <c:ptCount val="3"/>
                <c:pt idx="0">
                  <c:v>0.13800000000000001</c:v>
                </c:pt>
                <c:pt idx="1">
                  <c:v>5.0499999999999996E-2</c:v>
                </c:pt>
                <c:pt idx="2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6-4AAB-8A57-3D7926CC6497}"/>
            </c:ext>
          </c:extLst>
        </c:ser>
        <c:ser>
          <c:idx val="2"/>
          <c:order val="2"/>
          <c:tx>
            <c:strRef>
              <c:f>others!$AJ$49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others!$AG$50:$AG$52</c:f>
              <c:strCache>
                <c:ptCount val="3"/>
                <c:pt idx="0">
                  <c:v>Field mouse</c:v>
                </c:pt>
                <c:pt idx="1">
                  <c:v>Human</c:v>
                </c:pt>
                <c:pt idx="2">
                  <c:v>Gray squirrel</c:v>
                </c:pt>
              </c:strCache>
            </c:strRef>
          </c:cat>
          <c:val>
            <c:numRef>
              <c:f>others!$AJ$50:$AJ$52</c:f>
              <c:numCache>
                <c:formatCode>General</c:formatCode>
                <c:ptCount val="3"/>
                <c:pt idx="0">
                  <c:v>0.12000000000000001</c:v>
                </c:pt>
                <c:pt idx="1">
                  <c:v>4.1500000000000002E-2</c:v>
                </c:pt>
                <c:pt idx="2">
                  <c:v>2.2599999999999999E-2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6-4AAB-8A57-3D7926CC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238272"/>
        <c:axId val="61252352"/>
      </c:stockChart>
      <c:catAx>
        <c:axId val="612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52352"/>
        <c:crosses val="autoZero"/>
        <c:auto val="1"/>
        <c:lblAlgn val="ctr"/>
        <c:lblOffset val="100"/>
        <c:noMultiLvlLbl val="0"/>
      </c:catAx>
      <c:valAx>
        <c:axId val="6125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others!$AP$31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others!$AO$32:$AO$33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others!$AP$32:$AP$33</c:f>
              <c:numCache>
                <c:formatCode>General</c:formatCode>
                <c:ptCount val="2"/>
                <c:pt idx="0">
                  <c:v>0.113</c:v>
                </c:pt>
                <c:pt idx="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1-410D-923B-391BE9063102}"/>
            </c:ext>
          </c:extLst>
        </c:ser>
        <c:ser>
          <c:idx val="1"/>
          <c:order val="1"/>
          <c:tx>
            <c:strRef>
              <c:f>others!$AQ$31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others!$AO$32:$AO$33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others!$AQ$32:$AQ$33</c:f>
              <c:numCache>
                <c:formatCode>General</c:formatCode>
                <c:ptCount val="2"/>
                <c:pt idx="0">
                  <c:v>0.126</c:v>
                </c:pt>
                <c:pt idx="1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1-410D-923B-391BE9063102}"/>
            </c:ext>
          </c:extLst>
        </c:ser>
        <c:ser>
          <c:idx val="2"/>
          <c:order val="2"/>
          <c:tx>
            <c:strRef>
              <c:f>others!$AR$31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others!$AO$32:$AO$33</c:f>
              <c:strCache>
                <c:ptCount val="2"/>
                <c:pt idx="0">
                  <c:v>Human</c:v>
                </c:pt>
                <c:pt idx="1">
                  <c:v>Rabbit</c:v>
                </c:pt>
              </c:strCache>
            </c:strRef>
          </c:cat>
          <c:val>
            <c:numRef>
              <c:f>others!$AR$32:$AR$33</c:f>
              <c:numCache>
                <c:formatCode>General</c:formatCode>
                <c:ptCount val="2"/>
                <c:pt idx="0">
                  <c:v>0.1</c:v>
                </c:pt>
                <c:pt idx="1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1-410D-923B-391BE906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356672"/>
        <c:axId val="61362560"/>
      </c:stockChart>
      <c:catAx>
        <c:axId val="6135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62560"/>
        <c:crosses val="autoZero"/>
        <c:auto val="1"/>
        <c:lblAlgn val="ctr"/>
        <c:lblOffset val="100"/>
        <c:noMultiLvlLbl val="0"/>
      </c:catAx>
      <c:valAx>
        <c:axId val="6136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5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others!$AP$49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others!$AO$50:$AO$52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others!$AP$50:$AP$52</c:f>
              <c:numCache>
                <c:formatCode>General</c:formatCode>
                <c:ptCount val="3"/>
                <c:pt idx="0">
                  <c:v>7.5999999999999998E-2</c:v>
                </c:pt>
                <c:pt idx="1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CB9-8023-C468B5B80BFE}"/>
            </c:ext>
          </c:extLst>
        </c:ser>
        <c:ser>
          <c:idx val="1"/>
          <c:order val="1"/>
          <c:tx>
            <c:strRef>
              <c:f>others!$AQ$49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others!$AO$50:$AO$52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others!$AQ$50:$AQ$52</c:f>
              <c:numCache>
                <c:formatCode>General</c:formatCode>
                <c:ptCount val="3"/>
                <c:pt idx="0">
                  <c:v>8.2000000000000003E-2</c:v>
                </c:pt>
                <c:pt idx="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CB9-8023-C468B5B80BFE}"/>
            </c:ext>
          </c:extLst>
        </c:ser>
        <c:ser>
          <c:idx val="2"/>
          <c:order val="2"/>
          <c:tx>
            <c:strRef>
              <c:f>others!$AR$49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others!$AO$50:$AO$52</c:f>
              <c:strCache>
                <c:ptCount val="2"/>
                <c:pt idx="0">
                  <c:v>Rabbit</c:v>
                </c:pt>
                <c:pt idx="1">
                  <c:v>Human</c:v>
                </c:pt>
              </c:strCache>
            </c:strRef>
          </c:cat>
          <c:val>
            <c:numRef>
              <c:f>others!$AR$50:$AR$52</c:f>
              <c:numCache>
                <c:formatCode>General</c:formatCode>
                <c:ptCount val="3"/>
                <c:pt idx="0">
                  <c:v>6.9999999999999993E-2</c:v>
                </c:pt>
                <c:pt idx="1">
                  <c:v>6.0000000000000005E-2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8-4CB9-8023-C468B5B8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06208"/>
        <c:axId val="61281024"/>
      </c:stockChart>
      <c:catAx>
        <c:axId val="6140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281024"/>
        <c:crosses val="autoZero"/>
        <c:auto val="1"/>
        <c:lblAlgn val="ctr"/>
        <c:lblOffset val="100"/>
        <c:noMultiLvlLbl val="0"/>
      </c:catAx>
      <c:valAx>
        <c:axId val="6128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0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others!$AX$31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others!$AW$32:$AW$33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others!$AX$32:$AX$33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9-4611-9A65-59ACBFD21140}"/>
            </c:ext>
          </c:extLst>
        </c:ser>
        <c:ser>
          <c:idx val="1"/>
          <c:order val="1"/>
          <c:tx>
            <c:strRef>
              <c:f>others!$AY$31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others!$AW$32:$AW$33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others!$AY$32:$AY$33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1.44E-2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9-4611-9A65-59ACBFD21140}"/>
            </c:ext>
          </c:extLst>
        </c:ser>
        <c:ser>
          <c:idx val="2"/>
          <c:order val="2"/>
          <c:tx>
            <c:strRef>
              <c:f>others!$AZ$31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others!$AW$32:$AW$33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others!$AZ$32:$AZ$33</c:f>
              <c:numCache>
                <c:formatCode>General</c:formatCode>
                <c:ptCount val="2"/>
                <c:pt idx="0">
                  <c:v>1.4E-2</c:v>
                </c:pt>
                <c:pt idx="1">
                  <c:v>1.1599999999999999E-2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9-4611-9A65-59ACBFD2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332096"/>
        <c:axId val="61415808"/>
      </c:stockChart>
      <c:catAx>
        <c:axId val="6133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15808"/>
        <c:crosses val="autoZero"/>
        <c:auto val="1"/>
        <c:lblAlgn val="ctr"/>
        <c:lblOffset val="100"/>
        <c:noMultiLvlLbl val="0"/>
      </c:catAx>
      <c:valAx>
        <c:axId val="6141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33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others!$AX$49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others!$AW$50:$AW$51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others!$AX$50:$AX$51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7.4999999999999997E-3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487A-AE10-3D656B467E95}"/>
            </c:ext>
          </c:extLst>
        </c:ser>
        <c:ser>
          <c:idx val="1"/>
          <c:order val="1"/>
          <c:tx>
            <c:strRef>
              <c:f>others!$AY$49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others!$AW$50:$AW$51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others!$AY$50:$AY$51</c:f>
              <c:numCache>
                <c:formatCode>General</c:formatCode>
                <c:ptCount val="2"/>
                <c:pt idx="0">
                  <c:v>3.4000000000000002E-2</c:v>
                </c:pt>
                <c:pt idx="1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B-487A-AE10-3D656B467E95}"/>
            </c:ext>
          </c:extLst>
        </c:ser>
        <c:ser>
          <c:idx val="2"/>
          <c:order val="2"/>
          <c:tx>
            <c:strRef>
              <c:f>others!$AZ$49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others!$AW$50:$AW$51</c:f>
              <c:strCache>
                <c:ptCount val="2"/>
                <c:pt idx="0">
                  <c:v>Human</c:v>
                </c:pt>
                <c:pt idx="1">
                  <c:v>Mouse</c:v>
                </c:pt>
              </c:strCache>
            </c:strRef>
          </c:cat>
          <c:val>
            <c:numRef>
              <c:f>others!$AZ$50:$AZ$51</c:f>
              <c:numCache>
                <c:formatCode>General</c:formatCode>
                <c:ptCount val="2"/>
                <c:pt idx="0">
                  <c:v>2.1999999999999999E-2</c:v>
                </c:pt>
                <c:pt idx="1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B-487A-AE10-3D656B46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41536"/>
        <c:axId val="61443072"/>
      </c:stockChart>
      <c:catAx>
        <c:axId val="6144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43072"/>
        <c:crosses val="autoZero"/>
        <c:auto val="1"/>
        <c:lblAlgn val="ctr"/>
        <c:lblOffset val="100"/>
        <c:noMultiLvlLbl val="0"/>
      </c:catAx>
      <c:valAx>
        <c:axId val="61443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44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others!$B$63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others!$A$64:$A$65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others!$B$64:$B$65</c:f>
              <c:numCache>
                <c:formatCode>General</c:formatCode>
                <c:ptCount val="2"/>
                <c:pt idx="0">
                  <c:v>4.0000000000000001E-3</c:v>
                </c:pt>
                <c:pt idx="1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4-4EBB-B4E2-5873B3719F16}"/>
            </c:ext>
          </c:extLst>
        </c:ser>
        <c:ser>
          <c:idx val="1"/>
          <c:order val="1"/>
          <c:tx>
            <c:strRef>
              <c:f>others!$C$63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others!$A$64:$A$65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others!$C$64:$C$65</c:f>
              <c:numCache>
                <c:formatCode>General</c:formatCode>
                <c:ptCount val="2"/>
                <c:pt idx="0">
                  <c:v>4.8999999999999998E-3</c:v>
                </c:pt>
                <c:pt idx="1">
                  <c:v>1.42E-3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4-4EBB-B4E2-5873B3719F16}"/>
            </c:ext>
          </c:extLst>
        </c:ser>
        <c:ser>
          <c:idx val="2"/>
          <c:order val="2"/>
          <c:tx>
            <c:strRef>
              <c:f>others!$D$63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others!$A$64:$A$65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others!$D$64:$D$65</c:f>
              <c:numCache>
                <c:formatCode>General</c:formatCode>
                <c:ptCount val="2"/>
                <c:pt idx="0">
                  <c:v>3.1000000000000003E-3</c:v>
                </c:pt>
                <c:pt idx="1">
                  <c:v>4.8000000000000001E-4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4-4EBB-B4E2-5873B371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497344"/>
        <c:axId val="61498880"/>
      </c:stockChart>
      <c:catAx>
        <c:axId val="6149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98880"/>
        <c:crosses val="autoZero"/>
        <c:auto val="1"/>
        <c:lblAlgn val="ctr"/>
        <c:lblOffset val="100"/>
        <c:noMultiLvlLbl val="0"/>
      </c:catAx>
      <c:valAx>
        <c:axId val="6149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49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humans!$R$37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humans!$R$38:$R$42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4.3E-3</c:v>
                </c:pt>
                <c:pt idx="2">
                  <c:v>2.3999999999999998E-3</c:v>
                </c:pt>
                <c:pt idx="3">
                  <c:v>1.6000000000000001E-3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4-4246-AC72-C0B5DFFE6D1A}"/>
            </c:ext>
          </c:extLst>
        </c:ser>
        <c:ser>
          <c:idx val="1"/>
          <c:order val="1"/>
          <c:tx>
            <c:strRef>
              <c:f>humans!$S$37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humans!$S$38:$S$42</c:f>
              <c:numCache>
                <c:formatCode>General</c:formatCode>
                <c:ptCount val="5"/>
                <c:pt idx="0">
                  <c:v>4.0799999999999996E-2</c:v>
                </c:pt>
                <c:pt idx="1">
                  <c:v>5.4999999999999997E-3</c:v>
                </c:pt>
                <c:pt idx="2">
                  <c:v>4.7999999999999996E-3</c:v>
                </c:pt>
                <c:pt idx="3">
                  <c:v>2.1000000000000003E-3</c:v>
                </c:pt>
                <c:pt idx="4">
                  <c:v>1.7000000000000001E-3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4-4246-AC72-C0B5DFFE6D1A}"/>
            </c:ext>
          </c:extLst>
        </c:ser>
        <c:ser>
          <c:idx val="2"/>
          <c:order val="2"/>
          <c:tx>
            <c:strRef>
              <c:f>humans!$T$37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humans!$Q$38:$Q$42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humans!$T$38:$T$42</c:f>
              <c:numCache>
                <c:formatCode>General</c:formatCode>
                <c:ptCount val="5"/>
                <c:pt idx="0">
                  <c:v>3.5200000000000002E-2</c:v>
                </c:pt>
                <c:pt idx="1">
                  <c:v>3.1000000000000003E-3</c:v>
                </c:pt>
                <c:pt idx="2">
                  <c:v>0</c:v>
                </c:pt>
                <c:pt idx="3">
                  <c:v>1.1000000000000001E-3</c:v>
                </c:pt>
                <c:pt idx="4">
                  <c:v>3.0000000000000003E-4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4-4246-AC72-C0B5DFFE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053376"/>
        <c:axId val="60054912"/>
      </c:stockChart>
      <c:catAx>
        <c:axId val="6005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54912"/>
        <c:crosses val="autoZero"/>
        <c:auto val="1"/>
        <c:lblAlgn val="ctr"/>
        <c:lblOffset val="100"/>
        <c:noMultiLvlLbl val="0"/>
      </c:catAx>
      <c:valAx>
        <c:axId val="6005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05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others!$B$77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others!$A$78:$A$79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others!$B$78:$B$79</c:f>
              <c:numCache>
                <c:formatCode>General</c:formatCode>
                <c:ptCount val="2"/>
                <c:pt idx="0">
                  <c:v>4.3E-3</c:v>
                </c:pt>
                <c:pt idx="1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6-4BB2-87B1-775281C29D21}"/>
            </c:ext>
          </c:extLst>
        </c:ser>
        <c:ser>
          <c:idx val="1"/>
          <c:order val="1"/>
          <c:tx>
            <c:strRef>
              <c:f>others!$C$77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others!$A$78:$A$79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others!$C$78:$C$79</c:f>
              <c:numCache>
                <c:formatCode>General</c:formatCode>
                <c:ptCount val="2"/>
                <c:pt idx="0">
                  <c:v>5.4999999999999997E-3</c:v>
                </c:pt>
                <c:pt idx="1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6-4BB2-87B1-775281C29D21}"/>
            </c:ext>
          </c:extLst>
        </c:ser>
        <c:ser>
          <c:idx val="2"/>
          <c:order val="2"/>
          <c:tx>
            <c:strRef>
              <c:f>others!$D$77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others!$A$78:$A$79</c:f>
              <c:strCache>
                <c:ptCount val="2"/>
                <c:pt idx="0">
                  <c:v>Human</c:v>
                </c:pt>
                <c:pt idx="1">
                  <c:v>Macaque</c:v>
                </c:pt>
              </c:strCache>
            </c:strRef>
          </c:cat>
          <c:val>
            <c:numRef>
              <c:f>others!$D$78:$D$79</c:f>
              <c:numCache>
                <c:formatCode>General</c:formatCode>
                <c:ptCount val="2"/>
                <c:pt idx="0">
                  <c:v>3.1000000000000003E-3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6-4BB2-87B1-775281C29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559552"/>
        <c:axId val="61561088"/>
      </c:stockChart>
      <c:catAx>
        <c:axId val="615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561088"/>
        <c:crosses val="autoZero"/>
        <c:auto val="1"/>
        <c:lblAlgn val="ctr"/>
        <c:lblOffset val="100"/>
        <c:noMultiLvlLbl val="0"/>
      </c:catAx>
      <c:valAx>
        <c:axId val="61561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55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others!$K$63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others!$J$64:$J$65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others!$K$64:$K$65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B-4E81-867B-084D60B7F903}"/>
            </c:ext>
          </c:extLst>
        </c:ser>
        <c:ser>
          <c:idx val="1"/>
          <c:order val="1"/>
          <c:tx>
            <c:strRef>
              <c:f>others!$L$63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others!$J$64:$J$65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others!$L$64:$L$65</c:f>
              <c:numCache>
                <c:formatCode>General</c:formatCode>
                <c:ptCount val="2"/>
                <c:pt idx="0">
                  <c:v>5.3000000000000005E-2</c:v>
                </c:pt>
                <c:pt idx="1">
                  <c:v>9.6000000000000009E-3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B-4E81-867B-084D60B7F903}"/>
            </c:ext>
          </c:extLst>
        </c:ser>
        <c:ser>
          <c:idx val="2"/>
          <c:order val="2"/>
          <c:tx>
            <c:strRef>
              <c:f>others!$M$63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others!$J$64:$J$65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others!$M$64:$M$65</c:f>
              <c:numCache>
                <c:formatCode>General</c:formatCode>
                <c:ptCount val="2"/>
                <c:pt idx="0">
                  <c:v>1.7000000000000005E-2</c:v>
                </c:pt>
                <c:pt idx="1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B-4E81-867B-084D60B7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586816"/>
        <c:axId val="61600896"/>
      </c:stockChart>
      <c:catAx>
        <c:axId val="615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00896"/>
        <c:crosses val="autoZero"/>
        <c:auto val="1"/>
        <c:lblAlgn val="ctr"/>
        <c:lblOffset val="100"/>
        <c:noMultiLvlLbl val="0"/>
      </c:catAx>
      <c:valAx>
        <c:axId val="6160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58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others!$K$77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others!$J$78:$J$79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others!$K$78:$K$79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6-4B15-A9B6-049E6F4BA56E}"/>
            </c:ext>
          </c:extLst>
        </c:ser>
        <c:ser>
          <c:idx val="1"/>
          <c:order val="1"/>
          <c:tx>
            <c:strRef>
              <c:f>others!$L$77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others!$J$78:$J$79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others!$L$78:$L$79</c:f>
              <c:numCache>
                <c:formatCode>General</c:formatCode>
                <c:ptCount val="2"/>
                <c:pt idx="0">
                  <c:v>4.7E-2</c:v>
                </c:pt>
                <c:pt idx="1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6-4B15-A9B6-049E6F4BA56E}"/>
            </c:ext>
          </c:extLst>
        </c:ser>
        <c:ser>
          <c:idx val="2"/>
          <c:order val="2"/>
          <c:tx>
            <c:strRef>
              <c:f>others!$M$77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others!$J$78:$J$79</c:f>
              <c:strCache>
                <c:ptCount val="2"/>
                <c:pt idx="0">
                  <c:v>Human</c:v>
                </c:pt>
                <c:pt idx="1">
                  <c:v>Bamboo rat</c:v>
                </c:pt>
              </c:strCache>
            </c:strRef>
          </c:cat>
          <c:val>
            <c:numRef>
              <c:f>others!$M$78:$M$79</c:f>
              <c:numCache>
                <c:formatCode>General</c:formatCode>
                <c:ptCount val="2"/>
                <c:pt idx="0">
                  <c:v>3.7000000000000005E-2</c:v>
                </c:pt>
                <c:pt idx="1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6-4B15-A9B6-049E6F4B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665664"/>
        <c:axId val="61667200"/>
      </c:stockChart>
      <c:catAx>
        <c:axId val="6166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667200"/>
        <c:crosses val="autoZero"/>
        <c:auto val="1"/>
        <c:lblAlgn val="ctr"/>
        <c:lblOffset val="100"/>
        <c:noMultiLvlLbl val="0"/>
      </c:catAx>
      <c:valAx>
        <c:axId val="6166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66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others!$V$63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others!$U$64:$U$66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others!$V$64:$V$66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2.7000000000000001E-3</c:v>
                </c:pt>
                <c:pt idx="2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9-48E7-894F-9386DE576534}"/>
            </c:ext>
          </c:extLst>
        </c:ser>
        <c:ser>
          <c:idx val="1"/>
          <c:order val="1"/>
          <c:tx>
            <c:strRef>
              <c:f>others!$W$63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others!$U$64:$U$66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others!$W$64:$W$66</c:f>
              <c:numCache>
                <c:formatCode>General</c:formatCode>
                <c:ptCount val="3"/>
                <c:pt idx="0">
                  <c:v>2.5100000000000001E-2</c:v>
                </c:pt>
                <c:pt idx="1">
                  <c:v>4.0000000000000001E-3</c:v>
                </c:pt>
                <c:pt idx="2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9-48E7-894F-9386DE576534}"/>
            </c:ext>
          </c:extLst>
        </c:ser>
        <c:ser>
          <c:idx val="2"/>
          <c:order val="2"/>
          <c:tx>
            <c:strRef>
              <c:f>others!$X$63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others!$U$64:$U$66</c:f>
              <c:strCache>
                <c:ptCount val="3"/>
                <c:pt idx="0">
                  <c:v>Human</c:v>
                </c:pt>
                <c:pt idx="1">
                  <c:v>Bamboo rat</c:v>
                </c:pt>
                <c:pt idx="2">
                  <c:v>Cattle</c:v>
                </c:pt>
              </c:strCache>
            </c:strRef>
          </c:cat>
          <c:val>
            <c:numRef>
              <c:f>others!$X$64:$X$66</c:f>
              <c:numCache>
                <c:formatCode>General</c:formatCode>
                <c:ptCount val="3"/>
                <c:pt idx="0">
                  <c:v>8.9000000000000017E-3</c:v>
                </c:pt>
                <c:pt idx="1">
                  <c:v>1.4000000000000002E-3</c:v>
                </c:pt>
                <c:pt idx="2">
                  <c:v>2.0000000000000009E-4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9-48E7-894F-9386DE57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706240"/>
        <c:axId val="61707776"/>
      </c:stockChart>
      <c:catAx>
        <c:axId val="6170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07776"/>
        <c:crosses val="autoZero"/>
        <c:auto val="1"/>
        <c:lblAlgn val="ctr"/>
        <c:lblOffset val="100"/>
        <c:noMultiLvlLbl val="0"/>
      </c:catAx>
      <c:valAx>
        <c:axId val="6170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0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others!$V$77</c:f>
              <c:strCache>
                <c:ptCount val="1"/>
                <c:pt idx="0">
                  <c:v>Av.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others!$U$78:$U$80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others!$V$78:$V$80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3.7000000000000002E-3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E-48B7-8B9F-03547A2FBDA6}"/>
            </c:ext>
          </c:extLst>
        </c:ser>
        <c:ser>
          <c:idx val="1"/>
          <c:order val="1"/>
          <c:tx>
            <c:strRef>
              <c:f>others!$W$77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others!$U$78:$U$80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others!$W$78:$W$80</c:f>
              <c:numCache>
                <c:formatCode>General</c:formatCode>
                <c:ptCount val="3"/>
                <c:pt idx="0">
                  <c:v>3.95E-2</c:v>
                </c:pt>
                <c:pt idx="1">
                  <c:v>5.1000000000000004E-3</c:v>
                </c:pt>
                <c:pt idx="2">
                  <c:v>4.5999999999999999E-3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E-48B7-8B9F-03547A2FBDA6}"/>
            </c:ext>
          </c:extLst>
        </c:ser>
        <c:ser>
          <c:idx val="2"/>
          <c:order val="2"/>
          <c:tx>
            <c:strRef>
              <c:f>others!$X$77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others!$U$78:$U$80</c:f>
              <c:strCache>
                <c:ptCount val="3"/>
                <c:pt idx="0">
                  <c:v>Human</c:v>
                </c:pt>
                <c:pt idx="1">
                  <c:v>Cattle</c:v>
                </c:pt>
                <c:pt idx="2">
                  <c:v>Bamboo rat</c:v>
                </c:pt>
              </c:strCache>
            </c:strRef>
          </c:cat>
          <c:val>
            <c:numRef>
              <c:f>others!$X$78:$X$80</c:f>
              <c:numCache>
                <c:formatCode>General</c:formatCode>
                <c:ptCount val="3"/>
                <c:pt idx="0">
                  <c:v>3.0500000000000003E-2</c:v>
                </c:pt>
                <c:pt idx="1">
                  <c:v>2.3E-3</c:v>
                </c:pt>
                <c:pt idx="2">
                  <c:v>8.0000000000000015E-4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E-48B7-8B9F-03547A2F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1754752"/>
        <c:axId val="61768832"/>
      </c:stockChart>
      <c:catAx>
        <c:axId val="6175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68832"/>
        <c:crosses val="autoZero"/>
        <c:auto val="1"/>
        <c:lblAlgn val="ctr"/>
        <c:lblOffset val="100"/>
        <c:noMultiLvlLbl val="0"/>
      </c:catAx>
      <c:valAx>
        <c:axId val="6176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175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humans!$AM$11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humans!$AM$12:$AM$14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4.0000000000000001E-3</c:v>
                </c:pt>
                <c:pt idx="2">
                  <c:v>8.0999999999999996E-4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9-4AE7-87E4-3A4F15B0E614}"/>
            </c:ext>
          </c:extLst>
        </c:ser>
        <c:ser>
          <c:idx val="1"/>
          <c:order val="1"/>
          <c:tx>
            <c:strRef>
              <c:f>humans!$AN$11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humans!$AN$12:$AN$14</c:f>
              <c:numCache>
                <c:formatCode>General</c:formatCode>
                <c:ptCount val="3"/>
                <c:pt idx="0">
                  <c:v>2.5100000000000001E-2</c:v>
                </c:pt>
                <c:pt idx="1">
                  <c:v>5.3E-3</c:v>
                </c:pt>
                <c:pt idx="2">
                  <c:v>1.23E-3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9-4AE7-87E4-3A4F15B0E614}"/>
            </c:ext>
          </c:extLst>
        </c:ser>
        <c:ser>
          <c:idx val="2"/>
          <c:order val="2"/>
          <c:tx>
            <c:strRef>
              <c:f>humans!$AO$11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humans!$AL$12:$AL$14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humans!$AO$12:$AO$14</c:f>
              <c:numCache>
                <c:formatCode>General</c:formatCode>
                <c:ptCount val="3"/>
                <c:pt idx="0">
                  <c:v>8.9000000000000017E-3</c:v>
                </c:pt>
                <c:pt idx="1">
                  <c:v>2.7000000000000001E-3</c:v>
                </c:pt>
                <c:pt idx="2">
                  <c:v>3.8999999999999994E-4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9-4AE7-87E4-3A4F15B0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690368"/>
        <c:axId val="77691904"/>
      </c:stockChart>
      <c:catAx>
        <c:axId val="7769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91904"/>
        <c:crosses val="autoZero"/>
        <c:auto val="1"/>
        <c:lblAlgn val="ctr"/>
        <c:lblOffset val="100"/>
        <c:noMultiLvlLbl val="0"/>
      </c:catAx>
      <c:valAx>
        <c:axId val="776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6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humans!$AM$38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humans!$AM$39:$AM$41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4.3E-3</c:v>
                </c:pt>
                <c:pt idx="2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A-447E-B857-62549AF50EA8}"/>
            </c:ext>
          </c:extLst>
        </c:ser>
        <c:ser>
          <c:idx val="1"/>
          <c:order val="1"/>
          <c:tx>
            <c:strRef>
              <c:f>humans!$AN$38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humans!$AN$39:$AN$41</c:f>
              <c:numCache>
                <c:formatCode>General</c:formatCode>
                <c:ptCount val="3"/>
                <c:pt idx="0">
                  <c:v>3.95E-2</c:v>
                </c:pt>
                <c:pt idx="1">
                  <c:v>6.3999999999999994E-3</c:v>
                </c:pt>
                <c:pt idx="2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A-447E-B857-62549AF50EA8}"/>
            </c:ext>
          </c:extLst>
        </c:ser>
        <c:ser>
          <c:idx val="2"/>
          <c:order val="2"/>
          <c:tx>
            <c:strRef>
              <c:f>humans!$AO$38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humans!$AL$39:$AL$41</c:f>
              <c:strCache>
                <c:ptCount val="3"/>
                <c:pt idx="0">
                  <c:v>C. parvum</c:v>
                </c:pt>
                <c:pt idx="1">
                  <c:v>C. meleagridis</c:v>
                </c:pt>
                <c:pt idx="2">
                  <c:v>C. hominis</c:v>
                </c:pt>
              </c:strCache>
            </c:strRef>
          </c:cat>
          <c:val>
            <c:numRef>
              <c:f>humans!$AO$39:$AO$41</c:f>
              <c:numCache>
                <c:formatCode>General</c:formatCode>
                <c:ptCount val="3"/>
                <c:pt idx="0">
                  <c:v>3.0500000000000003E-2</c:v>
                </c:pt>
                <c:pt idx="1">
                  <c:v>2.2000000000000001E-3</c:v>
                </c:pt>
                <c:pt idx="2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A-447E-B857-62549AF5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155392"/>
        <c:axId val="60156928"/>
      </c:stockChart>
      <c:catAx>
        <c:axId val="6015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56928"/>
        <c:crosses val="autoZero"/>
        <c:auto val="1"/>
        <c:lblAlgn val="ctr"/>
        <c:lblOffset val="100"/>
        <c:noMultiLvlLbl val="0"/>
      </c:catAx>
      <c:valAx>
        <c:axId val="6015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5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humans!$R$12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humans!$R$13:$R$17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4.0000000000000001E-3</c:v>
                </c:pt>
                <c:pt idx="2">
                  <c:v>2.3999999999999998E-3</c:v>
                </c:pt>
                <c:pt idx="3">
                  <c:v>1.4E-3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0-47D8-95B1-0AAD65BC3C66}"/>
            </c:ext>
          </c:extLst>
        </c:ser>
        <c:ser>
          <c:idx val="1"/>
          <c:order val="1"/>
          <c:tx>
            <c:strRef>
              <c:f>humans!$S$12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humans!$S$13:$S$17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4.8999999999999998E-3</c:v>
                </c:pt>
                <c:pt idx="2">
                  <c:v>3.4999999999999996E-3</c:v>
                </c:pt>
                <c:pt idx="3">
                  <c:v>1.56E-3</c:v>
                </c:pt>
                <c:pt idx="4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0-47D8-95B1-0AAD65BC3C66}"/>
            </c:ext>
          </c:extLst>
        </c:ser>
        <c:ser>
          <c:idx val="2"/>
          <c:order val="2"/>
          <c:tx>
            <c:strRef>
              <c:f>humans!$T$12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humans!$Q$13:$Q$17</c:f>
              <c:strCache>
                <c:ptCount val="5"/>
                <c:pt idx="0">
                  <c:v>C. parvum</c:v>
                </c:pt>
                <c:pt idx="1">
                  <c:v>C. hominis</c:v>
                </c:pt>
                <c:pt idx="2">
                  <c:v>C. cuniculus</c:v>
                </c:pt>
                <c:pt idx="3">
                  <c:v>C. meleagridis</c:v>
                </c:pt>
                <c:pt idx="4">
                  <c:v>C. viatorum</c:v>
                </c:pt>
              </c:strCache>
            </c:strRef>
          </c:cat>
          <c:val>
            <c:numRef>
              <c:f>humans!$T$13:$T$17</c:f>
              <c:numCache>
                <c:formatCode>General</c:formatCode>
                <c:ptCount val="5"/>
                <c:pt idx="0">
                  <c:v>1.5000000000000001E-2</c:v>
                </c:pt>
                <c:pt idx="1">
                  <c:v>3.1000000000000003E-3</c:v>
                </c:pt>
                <c:pt idx="2">
                  <c:v>1.2999999999999997E-3</c:v>
                </c:pt>
                <c:pt idx="3">
                  <c:v>1.24E-3</c:v>
                </c:pt>
                <c:pt idx="4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0-47D8-95B1-0AAD65BC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191872"/>
        <c:axId val="60193408"/>
      </c:stockChart>
      <c:catAx>
        <c:axId val="6019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60193408"/>
        <c:crosses val="autoZero"/>
        <c:auto val="1"/>
        <c:lblAlgn val="ctr"/>
        <c:lblOffset val="100"/>
        <c:noMultiLvlLbl val="0"/>
      </c:catAx>
      <c:valAx>
        <c:axId val="6019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191872"/>
        <c:crosses val="autoZero"/>
        <c:crossBetween val="between"/>
        <c:majorUnit val="5.000000000000001E-3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humans!$AC$12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humans!$AC$13:$AC$14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5.4000000000000001E-4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8-4544-80DE-0CEF2D413718}"/>
            </c:ext>
          </c:extLst>
        </c:ser>
        <c:ser>
          <c:idx val="1"/>
          <c:order val="1"/>
          <c:tx>
            <c:strRef>
              <c:f>humans!$AD$12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humans!$AD$13:$AD$14</c:f>
              <c:numCache>
                <c:formatCode>General</c:formatCode>
                <c:ptCount val="2"/>
                <c:pt idx="0">
                  <c:v>5.3000000000000005E-2</c:v>
                </c:pt>
                <c:pt idx="1">
                  <c:v>7.5000000000000002E-4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8-4544-80DE-0CEF2D413718}"/>
            </c:ext>
          </c:extLst>
        </c:ser>
        <c:ser>
          <c:idx val="2"/>
          <c:order val="2"/>
          <c:tx>
            <c:strRef>
              <c:f>humans!$AE$12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308-4544-80DE-0CEF2D413718}"/>
              </c:ext>
            </c:extLst>
          </c:dPt>
          <c:cat>
            <c:strRef>
              <c:f>humans!$AB$13:$AB$14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humans!$AE$13:$AE$14</c:f>
              <c:numCache>
                <c:formatCode>General</c:formatCode>
                <c:ptCount val="2"/>
                <c:pt idx="0">
                  <c:v>1.7000000000000005E-2</c:v>
                </c:pt>
                <c:pt idx="1">
                  <c:v>3.3E-4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8-4544-80DE-0CEF2D41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224256"/>
        <c:axId val="60225792"/>
      </c:stockChart>
      <c:catAx>
        <c:axId val="6022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225792"/>
        <c:crosses val="autoZero"/>
        <c:auto val="1"/>
        <c:lblAlgn val="ctr"/>
        <c:lblOffset val="100"/>
        <c:noMultiLvlLbl val="0"/>
      </c:catAx>
      <c:valAx>
        <c:axId val="6022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2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humans!$AC$37</c:f>
              <c:strCache>
                <c:ptCount val="1"/>
                <c:pt idx="0">
                  <c:v>Av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humans!$AC$38:$AC$39</c:f>
              <c:numCache>
                <c:formatCode>General</c:formatCode>
                <c:ptCount val="2"/>
                <c:pt idx="0">
                  <c:v>4.2000000000000003E-2</c:v>
                </c:pt>
                <c:pt idx="1">
                  <c:v>4.8999999999999998E-4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E-4EF6-8470-0828437B8EEB}"/>
            </c:ext>
          </c:extLst>
        </c:ser>
        <c:ser>
          <c:idx val="1"/>
          <c:order val="1"/>
          <c:tx>
            <c:strRef>
              <c:f>humans!$AD$37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humans!$AD$38:$AD$39</c:f>
              <c:numCache>
                <c:formatCode>General</c:formatCode>
                <c:ptCount val="2"/>
                <c:pt idx="0">
                  <c:v>4.7E-2</c:v>
                </c:pt>
                <c:pt idx="1">
                  <c:v>9.7999999999999997E-4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E-4EF6-8470-0828437B8EEB}"/>
            </c:ext>
          </c:extLst>
        </c:ser>
        <c:ser>
          <c:idx val="2"/>
          <c:order val="2"/>
          <c:tx>
            <c:strRef>
              <c:f>humans!$AE$37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humans!$AB$38:$AB$39</c:f>
              <c:strCache>
                <c:ptCount val="2"/>
                <c:pt idx="0">
                  <c:v>C. parvum</c:v>
                </c:pt>
                <c:pt idx="1">
                  <c:v>C. hominis</c:v>
                </c:pt>
              </c:strCache>
            </c:strRef>
          </c:cat>
          <c:val>
            <c:numRef>
              <c:f>humans!$AE$38:$AE$39</c:f>
              <c:numCache>
                <c:formatCode>General</c:formatCode>
                <c:ptCount val="2"/>
                <c:pt idx="0">
                  <c:v>3.7000000000000005E-2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E-4EF6-8470-0828437B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289408"/>
        <c:axId val="60290944"/>
      </c:stockChart>
      <c:catAx>
        <c:axId val="602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290944"/>
        <c:crosses val="autoZero"/>
        <c:auto val="1"/>
        <c:lblAlgn val="ctr"/>
        <c:lblOffset val="100"/>
        <c:noMultiLvlLbl val="0"/>
      </c:catAx>
      <c:valAx>
        <c:axId val="60290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8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</c:marker>
          <c:cat>
            <c:strRef>
              <c:f>humans!$G$67:$G$70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actin</c:v>
                </c:pt>
                <c:pt idx="3">
                  <c:v>cowp</c:v>
                </c:pt>
              </c:strCache>
            </c:strRef>
          </c:cat>
          <c:val>
            <c:numRef>
              <c:f>humans!$H$67:$H$70</c:f>
              <c:numCache>
                <c:formatCode>General</c:formatCode>
                <c:ptCount val="4"/>
                <c:pt idx="0">
                  <c:v>0.158</c:v>
                </c:pt>
                <c:pt idx="1">
                  <c:v>4.0000000000000001E-3</c:v>
                </c:pt>
                <c:pt idx="2">
                  <c:v>5.4000000000000001E-4</c:v>
                </c:pt>
                <c:pt idx="3">
                  <c:v>8.0999999999999996E-4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8-4816-A8B3-65E4D32965F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humans!$G$67:$G$70</c:f>
              <c:strCache>
                <c:ptCount val="4"/>
                <c:pt idx="0">
                  <c:v>gp60</c:v>
                </c:pt>
                <c:pt idx="1">
                  <c:v>hsp70</c:v>
                </c:pt>
                <c:pt idx="2">
                  <c:v>actin</c:v>
                </c:pt>
                <c:pt idx="3">
                  <c:v>cowp</c:v>
                </c:pt>
              </c:strCache>
            </c:strRef>
          </c:cat>
          <c:val>
            <c:numRef>
              <c:f>humans!$I$67:$I$70</c:f>
              <c:numCache>
                <c:formatCode>General</c:formatCode>
                <c:ptCount val="4"/>
                <c:pt idx="0">
                  <c:v>0.161</c:v>
                </c:pt>
                <c:pt idx="1">
                  <c:v>4.8999999999999998E-3</c:v>
                </c:pt>
                <c:pt idx="2">
                  <c:v>7.5000000000000002E-4</c:v>
                </c:pt>
                <c:pt idx="3">
                  <c:v>1.23E-3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8-4816-A8B3-65E4D329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0332288"/>
        <c:axId val="60338176"/>
      </c:stockChart>
      <c:catAx>
        <c:axId val="6033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8176"/>
        <c:crosses val="autoZero"/>
        <c:auto val="1"/>
        <c:lblAlgn val="ctr"/>
        <c:lblOffset val="100"/>
        <c:noMultiLvlLbl val="0"/>
      </c:catAx>
      <c:valAx>
        <c:axId val="6033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332288"/>
        <c:crosses val="autoZero"/>
        <c:crossBetween val="between"/>
        <c:majorUnit val="2.0000000000000007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19</xdr:row>
      <xdr:rowOff>42862</xdr:rowOff>
    </xdr:from>
    <xdr:to>
      <xdr:col>12</xdr:col>
      <xdr:colOff>466725</xdr:colOff>
      <xdr:row>33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45</xdr:row>
      <xdr:rowOff>14287</xdr:rowOff>
    </xdr:from>
    <xdr:to>
      <xdr:col>12</xdr:col>
      <xdr:colOff>438150</xdr:colOff>
      <xdr:row>59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44</xdr:row>
      <xdr:rowOff>147637</xdr:rowOff>
    </xdr:from>
    <xdr:to>
      <xdr:col>24</xdr:col>
      <xdr:colOff>228600</xdr:colOff>
      <xdr:row>59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209550</xdr:colOff>
      <xdr:row>18</xdr:row>
      <xdr:rowOff>166687</xdr:rowOff>
    </xdr:from>
    <xdr:to>
      <xdr:col>43</xdr:col>
      <xdr:colOff>266700</xdr:colOff>
      <xdr:row>33</xdr:row>
      <xdr:rowOff>52387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152400</xdr:colOff>
      <xdr:row>43</xdr:row>
      <xdr:rowOff>176212</xdr:rowOff>
    </xdr:from>
    <xdr:to>
      <xdr:col>43</xdr:col>
      <xdr:colOff>209550</xdr:colOff>
      <xdr:row>58</xdr:row>
      <xdr:rowOff>61912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19</xdr:row>
      <xdr:rowOff>9525</xdr:rowOff>
    </xdr:from>
    <xdr:to>
      <xdr:col>25</xdr:col>
      <xdr:colOff>361950</xdr:colOff>
      <xdr:row>33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285750</xdr:colOff>
      <xdr:row>19</xdr:row>
      <xdr:rowOff>42862</xdr:rowOff>
    </xdr:from>
    <xdr:to>
      <xdr:col>32</xdr:col>
      <xdr:colOff>247650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44</xdr:row>
      <xdr:rowOff>185737</xdr:rowOff>
    </xdr:from>
    <xdr:to>
      <xdr:col>30</xdr:col>
      <xdr:colOff>476250</xdr:colOff>
      <xdr:row>55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47625</xdr:colOff>
      <xdr:row>71</xdr:row>
      <xdr:rowOff>19050</xdr:rowOff>
    </xdr:from>
    <xdr:to>
      <xdr:col>13</xdr:col>
      <xdr:colOff>66675</xdr:colOff>
      <xdr:row>85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371475</xdr:colOff>
      <xdr:row>70</xdr:row>
      <xdr:rowOff>185737</xdr:rowOff>
    </xdr:from>
    <xdr:to>
      <xdr:col>25</xdr:col>
      <xdr:colOff>219075</xdr:colOff>
      <xdr:row>85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323850</xdr:colOff>
      <xdr:row>93</xdr:row>
      <xdr:rowOff>14287</xdr:rowOff>
    </xdr:from>
    <xdr:to>
      <xdr:col>13</xdr:col>
      <xdr:colOff>361950</xdr:colOff>
      <xdr:row>107</xdr:row>
      <xdr:rowOff>90487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400050</xdr:colOff>
      <xdr:row>93</xdr:row>
      <xdr:rowOff>100012</xdr:rowOff>
    </xdr:from>
    <xdr:to>
      <xdr:col>25</xdr:col>
      <xdr:colOff>180975</xdr:colOff>
      <xdr:row>107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66675</xdr:colOff>
      <xdr:row>71</xdr:row>
      <xdr:rowOff>95250</xdr:rowOff>
    </xdr:from>
    <xdr:to>
      <xdr:col>36</xdr:col>
      <xdr:colOff>314325</xdr:colOff>
      <xdr:row>85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28575</xdr:colOff>
      <xdr:row>93</xdr:row>
      <xdr:rowOff>28575</xdr:rowOff>
    </xdr:from>
    <xdr:to>
      <xdr:col>36</xdr:col>
      <xdr:colOff>276225</xdr:colOff>
      <xdr:row>107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238125</xdr:colOff>
      <xdr:row>71</xdr:row>
      <xdr:rowOff>47625</xdr:rowOff>
    </xdr:from>
    <xdr:to>
      <xdr:col>44</xdr:col>
      <xdr:colOff>333375</xdr:colOff>
      <xdr:row>85</xdr:row>
      <xdr:rowOff>123825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314325</xdr:colOff>
      <xdr:row>93</xdr:row>
      <xdr:rowOff>57150</xdr:rowOff>
    </xdr:from>
    <xdr:to>
      <xdr:col>44</xdr:col>
      <xdr:colOff>409575</xdr:colOff>
      <xdr:row>107</xdr:row>
      <xdr:rowOff>133350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28</xdr:row>
      <xdr:rowOff>147636</xdr:rowOff>
    </xdr:from>
    <xdr:to>
      <xdr:col>9</xdr:col>
      <xdr:colOff>169333</xdr:colOff>
      <xdr:row>40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47</xdr:row>
      <xdr:rowOff>61912</xdr:rowOff>
    </xdr:from>
    <xdr:to>
      <xdr:col>9</xdr:col>
      <xdr:colOff>222249</xdr:colOff>
      <xdr:row>58</xdr:row>
      <xdr:rowOff>21167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85724</xdr:colOff>
      <xdr:row>27</xdr:row>
      <xdr:rowOff>157162</xdr:rowOff>
    </xdr:from>
    <xdr:to>
      <xdr:col>20</xdr:col>
      <xdr:colOff>222249</xdr:colOff>
      <xdr:row>40</xdr:row>
      <xdr:rowOff>179917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45</xdr:row>
      <xdr:rowOff>23812</xdr:rowOff>
    </xdr:from>
    <xdr:to>
      <xdr:col>20</xdr:col>
      <xdr:colOff>370417</xdr:colOff>
      <xdr:row>56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198965</xdr:colOff>
      <xdr:row>32</xdr:row>
      <xdr:rowOff>84667</xdr:rowOff>
    </xdr:from>
    <xdr:to>
      <xdr:col>31</xdr:col>
      <xdr:colOff>63500</xdr:colOff>
      <xdr:row>45</xdr:row>
      <xdr:rowOff>84667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190500</xdr:colOff>
      <xdr:row>44</xdr:row>
      <xdr:rowOff>23811</xdr:rowOff>
    </xdr:from>
    <xdr:to>
      <xdr:col>33</xdr:col>
      <xdr:colOff>116416</xdr:colOff>
      <xdr:row>58</xdr:row>
      <xdr:rowOff>84666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228599</xdr:colOff>
      <xdr:row>27</xdr:row>
      <xdr:rowOff>33337</xdr:rowOff>
    </xdr:from>
    <xdr:to>
      <xdr:col>40</xdr:col>
      <xdr:colOff>423333</xdr:colOff>
      <xdr:row>38</xdr:row>
      <xdr:rowOff>52917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361949</xdr:colOff>
      <xdr:row>43</xdr:row>
      <xdr:rowOff>128587</xdr:rowOff>
    </xdr:from>
    <xdr:to>
      <xdr:col>40</xdr:col>
      <xdr:colOff>571499</xdr:colOff>
      <xdr:row>55</xdr:row>
      <xdr:rowOff>116417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85725</xdr:colOff>
      <xdr:row>24</xdr:row>
      <xdr:rowOff>157162</xdr:rowOff>
    </xdr:from>
    <xdr:to>
      <xdr:col>47</xdr:col>
      <xdr:colOff>409575</xdr:colOff>
      <xdr:row>37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66675</xdr:colOff>
      <xdr:row>43</xdr:row>
      <xdr:rowOff>185737</xdr:rowOff>
    </xdr:from>
    <xdr:to>
      <xdr:col>47</xdr:col>
      <xdr:colOff>276225</xdr:colOff>
      <xdr:row>53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28575</xdr:colOff>
      <xdr:row>24</xdr:row>
      <xdr:rowOff>147637</xdr:rowOff>
    </xdr:from>
    <xdr:to>
      <xdr:col>55</xdr:col>
      <xdr:colOff>485775</xdr:colOff>
      <xdr:row>37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104775</xdr:colOff>
      <xdr:row>43</xdr:row>
      <xdr:rowOff>128587</xdr:rowOff>
    </xdr:from>
    <xdr:to>
      <xdr:col>56</xdr:col>
      <xdr:colOff>66675</xdr:colOff>
      <xdr:row>53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361950</xdr:colOff>
      <xdr:row>60</xdr:row>
      <xdr:rowOff>52387</xdr:rowOff>
    </xdr:from>
    <xdr:to>
      <xdr:col>7</xdr:col>
      <xdr:colOff>571500</xdr:colOff>
      <xdr:row>73</xdr:row>
      <xdr:rowOff>57150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74</xdr:row>
      <xdr:rowOff>109537</xdr:rowOff>
    </xdr:from>
    <xdr:to>
      <xdr:col>7</xdr:col>
      <xdr:colOff>638175</xdr:colOff>
      <xdr:row>84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133350</xdr:colOff>
      <xdr:row>60</xdr:row>
      <xdr:rowOff>57150</xdr:rowOff>
    </xdr:from>
    <xdr:to>
      <xdr:col>18</xdr:col>
      <xdr:colOff>66675</xdr:colOff>
      <xdr:row>72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114300</xdr:colOff>
      <xdr:row>75</xdr:row>
      <xdr:rowOff>42862</xdr:rowOff>
    </xdr:from>
    <xdr:to>
      <xdr:col>18</xdr:col>
      <xdr:colOff>238125</xdr:colOff>
      <xdr:row>88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19050</xdr:colOff>
      <xdr:row>60</xdr:row>
      <xdr:rowOff>147637</xdr:rowOff>
    </xdr:from>
    <xdr:to>
      <xdr:col>30</xdr:col>
      <xdr:colOff>419100</xdr:colOff>
      <xdr:row>71</xdr:row>
      <xdr:rowOff>66675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295275</xdr:colOff>
      <xdr:row>75</xdr:row>
      <xdr:rowOff>61912</xdr:rowOff>
    </xdr:from>
    <xdr:to>
      <xdr:col>30</xdr:col>
      <xdr:colOff>381000</xdr:colOff>
      <xdr:row>88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96"/>
  <sheetViews>
    <sheetView zoomScale="90" zoomScaleNormal="90" workbookViewId="0">
      <selection activeCell="A7" sqref="A7:XFD7"/>
    </sheetView>
  </sheetViews>
  <sheetFormatPr defaultRowHeight="15" x14ac:dyDescent="0.25"/>
  <cols>
    <col min="1" max="1" width="16.140625" customWidth="1"/>
    <col min="2" max="2" width="6.140625" style="1" customWidth="1"/>
    <col min="3" max="7" width="6.28515625" style="2" customWidth="1"/>
    <col min="8" max="8" width="8.7109375" style="2" customWidth="1"/>
    <col min="9" max="9" width="6.28515625" style="2" customWidth="1"/>
    <col min="10" max="10" width="6.5703125" style="2" customWidth="1"/>
    <col min="11" max="11" width="7.140625" style="2" customWidth="1"/>
    <col min="12" max="12" width="6.5703125" style="2" customWidth="1"/>
    <col min="13" max="14" width="6.85546875" style="3" customWidth="1"/>
    <col min="15" max="19" width="6.85546875" customWidth="1"/>
    <col min="20" max="21" width="7.7109375" customWidth="1"/>
    <col min="22" max="25" width="5.28515625" style="1" customWidth="1"/>
    <col min="26" max="27" width="6" style="1" customWidth="1"/>
    <col min="28" max="29" width="6.7109375" customWidth="1"/>
    <col min="30" max="31" width="8.28515625" customWidth="1"/>
    <col min="32" max="32" width="5.140625" style="1" customWidth="1"/>
    <col min="33" max="33" width="5.140625" customWidth="1"/>
    <col min="34" max="35" width="5.140625" style="1" customWidth="1"/>
    <col min="36" max="37" width="6.28515625" style="1" customWidth="1"/>
    <col min="38" max="39" width="7.5703125" style="1" customWidth="1"/>
    <col min="40" max="41" width="8.28515625" style="1" customWidth="1"/>
  </cols>
  <sheetData>
    <row r="1" spans="1:41" x14ac:dyDescent="0.25">
      <c r="B1" s="47" t="s">
        <v>2</v>
      </c>
      <c r="C1" s="47"/>
      <c r="D1" s="47"/>
      <c r="E1" s="47"/>
      <c r="F1" s="47"/>
      <c r="G1" s="47"/>
      <c r="H1" s="47"/>
      <c r="I1" s="47"/>
      <c r="J1" s="47"/>
      <c r="K1" s="47"/>
      <c r="L1" s="47" t="s">
        <v>11</v>
      </c>
      <c r="M1" s="47"/>
      <c r="N1" s="47"/>
      <c r="O1" s="47"/>
      <c r="P1" s="47"/>
      <c r="Q1" s="47"/>
      <c r="R1" s="47"/>
      <c r="S1" s="47"/>
      <c r="T1" s="47"/>
      <c r="U1" s="47"/>
      <c r="V1" s="47" t="s">
        <v>13</v>
      </c>
      <c r="W1" s="47"/>
      <c r="X1" s="47"/>
      <c r="Y1" s="47"/>
      <c r="Z1" s="47"/>
      <c r="AA1" s="47"/>
      <c r="AB1" s="47"/>
      <c r="AC1" s="47"/>
      <c r="AD1" s="47"/>
      <c r="AE1" s="47"/>
      <c r="AF1" s="47" t="s">
        <v>15</v>
      </c>
      <c r="AG1" s="47"/>
      <c r="AH1" s="47"/>
      <c r="AI1" s="47"/>
      <c r="AJ1" s="47"/>
      <c r="AK1" s="47"/>
      <c r="AL1" s="47"/>
      <c r="AM1" s="47"/>
      <c r="AN1" s="47"/>
      <c r="AO1" s="47"/>
    </row>
    <row r="2" spans="1:41" x14ac:dyDescent="0.25">
      <c r="A2" s="4" t="s">
        <v>0</v>
      </c>
      <c r="B2" s="2" t="s">
        <v>16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10</v>
      </c>
      <c r="H2" s="2" t="s">
        <v>7</v>
      </c>
      <c r="I2" s="2" t="s">
        <v>12</v>
      </c>
      <c r="J2" s="2" t="s">
        <v>8</v>
      </c>
      <c r="K2" s="2" t="s">
        <v>9</v>
      </c>
      <c r="L2" s="2" t="s">
        <v>16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10</v>
      </c>
      <c r="R2" s="2" t="s">
        <v>7</v>
      </c>
      <c r="S2" s="2" t="s">
        <v>12</v>
      </c>
      <c r="T2" s="2" t="s">
        <v>8</v>
      </c>
      <c r="U2" s="2" t="s">
        <v>9</v>
      </c>
      <c r="V2" s="2" t="s">
        <v>16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10</v>
      </c>
      <c r="AB2" s="2" t="s">
        <v>7</v>
      </c>
      <c r="AC2" s="2" t="s">
        <v>12</v>
      </c>
      <c r="AD2" s="2" t="s">
        <v>8</v>
      </c>
      <c r="AE2" s="2" t="s">
        <v>9</v>
      </c>
      <c r="AF2" s="2" t="s">
        <v>16</v>
      </c>
      <c r="AG2" s="2" t="s">
        <v>3</v>
      </c>
      <c r="AH2" s="2" t="s">
        <v>4</v>
      </c>
      <c r="AI2" s="2" t="s">
        <v>5</v>
      </c>
      <c r="AJ2" s="2" t="s">
        <v>6</v>
      </c>
      <c r="AK2" s="2" t="s">
        <v>10</v>
      </c>
      <c r="AL2" s="2" t="s">
        <v>7</v>
      </c>
      <c r="AM2" s="2" t="s">
        <v>12</v>
      </c>
      <c r="AN2" s="2" t="s">
        <v>8</v>
      </c>
      <c r="AO2" s="2" t="s">
        <v>9</v>
      </c>
    </row>
    <row r="3" spans="1:41" x14ac:dyDescent="0.25">
      <c r="A3" t="s">
        <v>1</v>
      </c>
      <c r="B3" s="1">
        <v>21</v>
      </c>
      <c r="C3" s="2">
        <v>728</v>
      </c>
      <c r="D3" s="2">
        <v>171</v>
      </c>
      <c r="E3" s="2">
        <v>12</v>
      </c>
      <c r="F3" s="2">
        <v>0.92900000000000005</v>
      </c>
      <c r="G3" s="2">
        <v>3.7999999999999999E-2</v>
      </c>
      <c r="H3" s="2">
        <v>0.113</v>
      </c>
      <c r="I3" s="2">
        <v>1.2999999999999999E-2</v>
      </c>
      <c r="J3" s="2">
        <v>6.5000000000000002E-2</v>
      </c>
      <c r="K3" s="2">
        <v>5.0000000000000001E-3</v>
      </c>
      <c r="L3" s="2">
        <v>3</v>
      </c>
      <c r="M3" s="2">
        <v>278</v>
      </c>
      <c r="N3" s="2">
        <v>1</v>
      </c>
      <c r="O3" s="2">
        <v>2</v>
      </c>
      <c r="P3" s="2">
        <v>0.66700000000000004</v>
      </c>
      <c r="Q3" s="2">
        <v>0.314</v>
      </c>
      <c r="R3" s="2">
        <v>2.3999999999999998E-3</v>
      </c>
      <c r="S3" s="2">
        <v>1.1000000000000001E-3</v>
      </c>
      <c r="T3" s="2">
        <v>2.3999999999999998E-3</v>
      </c>
      <c r="U3" s="2">
        <v>2.3999999999999998E-3</v>
      </c>
      <c r="V3" s="2"/>
    </row>
    <row r="4" spans="1:41" x14ac:dyDescent="0.25">
      <c r="A4" t="s">
        <v>14</v>
      </c>
      <c r="B4" s="1">
        <v>212</v>
      </c>
      <c r="C4" s="2">
        <v>448</v>
      </c>
      <c r="D4" s="2">
        <v>224</v>
      </c>
      <c r="E4" s="2">
        <v>49</v>
      </c>
      <c r="F4" s="2">
        <v>0.88100000000000001</v>
      </c>
      <c r="G4" s="2">
        <v>1.4E-2</v>
      </c>
      <c r="H4" s="2">
        <v>0.158</v>
      </c>
      <c r="I4" s="2">
        <v>3.0000000000000001E-3</v>
      </c>
      <c r="J4" s="2">
        <v>8.4000000000000005E-2</v>
      </c>
      <c r="K4" s="2">
        <v>6.0000000000000001E-3</v>
      </c>
      <c r="L4" s="2">
        <v>11</v>
      </c>
      <c r="M4" s="2">
        <v>1031</v>
      </c>
      <c r="N4" s="2">
        <v>13</v>
      </c>
      <c r="O4" s="2">
        <v>6</v>
      </c>
      <c r="P4" s="2">
        <v>0.85499999999999998</v>
      </c>
      <c r="Q4" s="2">
        <v>8.5000000000000006E-2</v>
      </c>
      <c r="R4" s="2">
        <v>4.0000000000000001E-3</v>
      </c>
      <c r="S4" s="2">
        <v>8.9999999999999998E-4</v>
      </c>
      <c r="T4" s="2">
        <v>4.3E-3</v>
      </c>
      <c r="U4" s="2">
        <v>1.1999999999999999E-3</v>
      </c>
      <c r="V4" s="1">
        <v>8</v>
      </c>
      <c r="W4" s="2">
        <v>789</v>
      </c>
      <c r="X4" s="2">
        <v>1</v>
      </c>
      <c r="Y4" s="2">
        <v>2</v>
      </c>
      <c r="Z4" s="2">
        <v>0.42899999999999999</v>
      </c>
      <c r="AA4" s="2">
        <v>0.16900000000000001</v>
      </c>
      <c r="AB4" s="2">
        <v>5.4000000000000001E-4</v>
      </c>
      <c r="AC4" s="2">
        <v>2.1000000000000001E-4</v>
      </c>
      <c r="AD4" s="2">
        <v>4.8999999999999998E-4</v>
      </c>
      <c r="AE4" s="2">
        <v>4.8999999999999998E-4</v>
      </c>
      <c r="AF4" s="2">
        <v>10</v>
      </c>
      <c r="AG4" s="2">
        <v>491</v>
      </c>
      <c r="AH4" s="2">
        <v>2</v>
      </c>
      <c r="AI4" s="2">
        <v>3</v>
      </c>
      <c r="AJ4" s="2">
        <v>0.378</v>
      </c>
      <c r="AK4" s="2">
        <v>0.18099999999999999</v>
      </c>
      <c r="AL4" s="2">
        <v>8.0999999999999996E-4</v>
      </c>
      <c r="AM4" s="2">
        <v>4.2000000000000002E-4</v>
      </c>
      <c r="AN4" s="2">
        <v>1.5E-3</v>
      </c>
      <c r="AO4" s="2">
        <v>1E-3</v>
      </c>
    </row>
    <row r="5" spans="1:41" x14ac:dyDescent="0.25">
      <c r="A5" t="s">
        <v>17</v>
      </c>
      <c r="B5" s="1">
        <v>20</v>
      </c>
      <c r="C5" s="2">
        <v>249</v>
      </c>
      <c r="D5" s="2">
        <v>109</v>
      </c>
      <c r="E5" s="2">
        <v>11</v>
      </c>
      <c r="F5" s="2">
        <v>0.86799999999999999</v>
      </c>
      <c r="G5" s="2">
        <v>6.4000000000000001E-2</v>
      </c>
      <c r="H5" s="2">
        <v>0.19</v>
      </c>
      <c r="I5" s="2">
        <v>3.3000000000000002E-2</v>
      </c>
      <c r="J5" s="2">
        <v>0.123</v>
      </c>
      <c r="K5" s="2">
        <v>1.0999999999999999E-2</v>
      </c>
      <c r="L5" s="2">
        <v>13</v>
      </c>
      <c r="M5" s="2">
        <v>1849</v>
      </c>
      <c r="N5" s="2">
        <v>9</v>
      </c>
      <c r="O5" s="2">
        <v>8</v>
      </c>
      <c r="P5" s="2">
        <v>0.89700000000000002</v>
      </c>
      <c r="Q5" s="2">
        <v>6.7000000000000004E-2</v>
      </c>
      <c r="R5" s="2">
        <v>1.4E-3</v>
      </c>
      <c r="S5" s="2">
        <v>1.6000000000000001E-4</v>
      </c>
      <c r="T5" s="2">
        <v>1.6000000000000001E-3</v>
      </c>
      <c r="U5" s="2">
        <v>5.0000000000000001E-4</v>
      </c>
      <c r="AF5" s="1">
        <v>4</v>
      </c>
      <c r="AG5">
        <v>504</v>
      </c>
      <c r="AH5" s="1">
        <v>4</v>
      </c>
      <c r="AI5" s="1">
        <v>3</v>
      </c>
      <c r="AJ5" s="1">
        <v>0.83299999999999996</v>
      </c>
      <c r="AK5" s="1">
        <v>0.222</v>
      </c>
      <c r="AL5" s="1">
        <v>4.0000000000000001E-3</v>
      </c>
      <c r="AM5" s="1">
        <v>1.2999999999999999E-3</v>
      </c>
      <c r="AN5" s="1">
        <v>4.3E-3</v>
      </c>
      <c r="AO5" s="1">
        <v>2.0999999999999999E-3</v>
      </c>
    </row>
    <row r="6" spans="1:41" x14ac:dyDescent="0.25">
      <c r="A6" t="s">
        <v>18</v>
      </c>
      <c r="B6" s="1">
        <v>200</v>
      </c>
      <c r="C6" s="2">
        <v>684</v>
      </c>
      <c r="D6" s="2">
        <v>341</v>
      </c>
      <c r="E6" s="2">
        <v>59</v>
      </c>
      <c r="F6" s="2">
        <v>0.84699999999999998</v>
      </c>
      <c r="G6" s="2">
        <v>2.3E-2</v>
      </c>
      <c r="H6" s="2">
        <v>9.0999999999999998E-2</v>
      </c>
      <c r="I6" s="2">
        <v>6.4000000000000003E-3</v>
      </c>
      <c r="J6" s="2">
        <v>8.5000000000000006E-2</v>
      </c>
      <c r="K6" s="2">
        <v>4.5999999999999999E-3</v>
      </c>
      <c r="L6" s="2">
        <v>8</v>
      </c>
      <c r="M6" s="2">
        <v>1863</v>
      </c>
      <c r="N6" s="2">
        <v>184</v>
      </c>
      <c r="O6" s="2">
        <v>8</v>
      </c>
      <c r="P6" s="2">
        <v>1</v>
      </c>
      <c r="Q6" s="2">
        <v>6.3E-2</v>
      </c>
      <c r="R6" s="2">
        <v>2.8000000000000001E-2</v>
      </c>
      <c r="S6" s="2">
        <v>1.2999999999999999E-2</v>
      </c>
      <c r="T6" s="2">
        <v>3.7999999999999999E-2</v>
      </c>
      <c r="U6" s="2">
        <v>2.8E-3</v>
      </c>
      <c r="V6" s="1">
        <v>6</v>
      </c>
      <c r="W6" s="1">
        <v>601</v>
      </c>
      <c r="X6" s="1">
        <v>58</v>
      </c>
      <c r="Y6" s="1">
        <v>3</v>
      </c>
      <c r="Z6" s="1">
        <v>0.6</v>
      </c>
      <c r="AA6" s="1">
        <v>0.215</v>
      </c>
      <c r="AB6">
        <v>3.5000000000000003E-2</v>
      </c>
      <c r="AC6">
        <v>1.7999999999999999E-2</v>
      </c>
      <c r="AD6">
        <v>4.2000000000000003E-2</v>
      </c>
      <c r="AE6">
        <v>5.0000000000000001E-3</v>
      </c>
      <c r="AF6" s="1">
        <v>19</v>
      </c>
      <c r="AG6">
        <v>494</v>
      </c>
      <c r="AH6" s="1">
        <v>60</v>
      </c>
      <c r="AI6" s="1">
        <v>11</v>
      </c>
      <c r="AJ6" s="1">
        <v>0.86</v>
      </c>
      <c r="AK6" s="1">
        <v>7.0999999999999994E-2</v>
      </c>
      <c r="AL6" s="1">
        <v>1.7000000000000001E-2</v>
      </c>
      <c r="AM6" s="1">
        <v>8.0999999999999996E-3</v>
      </c>
      <c r="AN6" s="1">
        <v>3.5000000000000003E-2</v>
      </c>
      <c r="AO6" s="1">
        <v>4.4999999999999997E-3</v>
      </c>
    </row>
    <row r="7" spans="1:41" x14ac:dyDescent="0.25">
      <c r="A7" t="s">
        <v>19</v>
      </c>
      <c r="B7" s="1">
        <v>2</v>
      </c>
      <c r="C7" s="2">
        <v>756</v>
      </c>
      <c r="D7" s="2">
        <v>21</v>
      </c>
      <c r="E7" s="2">
        <v>2</v>
      </c>
      <c r="F7" s="2">
        <v>1</v>
      </c>
      <c r="G7" s="2">
        <v>0.5</v>
      </c>
      <c r="H7" s="2">
        <v>2.8000000000000001E-2</v>
      </c>
      <c r="I7" s="2">
        <v>1.4E-2</v>
      </c>
      <c r="J7" s="2">
        <v>2.8000000000000001E-2</v>
      </c>
      <c r="K7" s="2">
        <v>6.0000000000000001E-3</v>
      </c>
    </row>
    <row r="8" spans="1:41" x14ac:dyDescent="0.25">
      <c r="A8" t="s">
        <v>20</v>
      </c>
      <c r="B8" s="1">
        <v>9</v>
      </c>
      <c r="C8" s="2">
        <v>812</v>
      </c>
      <c r="D8" s="2">
        <v>102</v>
      </c>
      <c r="E8" s="2">
        <v>6</v>
      </c>
      <c r="F8" s="2">
        <v>0.88900000000000001</v>
      </c>
      <c r="G8" s="2">
        <v>9.0999999999999998E-2</v>
      </c>
      <c r="H8" s="2">
        <v>5.2999999999999999E-2</v>
      </c>
      <c r="I8" s="2">
        <v>0.01</v>
      </c>
      <c r="J8" s="2">
        <v>4.5999999999999999E-2</v>
      </c>
      <c r="K8" s="2">
        <v>4.4999999999999997E-3</v>
      </c>
    </row>
    <row r="9" spans="1:41" x14ac:dyDescent="0.25">
      <c r="A9" t="s">
        <v>21</v>
      </c>
      <c r="B9" s="1">
        <v>6</v>
      </c>
      <c r="C9" s="2">
        <v>849</v>
      </c>
      <c r="D9" s="2">
        <v>14</v>
      </c>
      <c r="E9" s="2">
        <v>6</v>
      </c>
      <c r="F9" s="2">
        <v>1</v>
      </c>
      <c r="G9" s="2">
        <v>9.6000000000000002E-2</v>
      </c>
      <c r="H9" s="2">
        <v>7.3000000000000001E-3</v>
      </c>
      <c r="I9" s="2">
        <v>1.8E-3</v>
      </c>
      <c r="J9" s="2">
        <v>7.1999999999999998E-3</v>
      </c>
      <c r="K9" s="2">
        <v>1.9E-3</v>
      </c>
      <c r="L9" s="15">
        <v>2</v>
      </c>
      <c r="M9" s="15">
        <v>1919</v>
      </c>
      <c r="N9" s="15">
        <v>2</v>
      </c>
      <c r="O9" s="15">
        <v>2</v>
      </c>
      <c r="P9" s="15">
        <v>1</v>
      </c>
      <c r="Q9" s="15">
        <v>0.5</v>
      </c>
      <c r="R9" s="15">
        <v>1E-3</v>
      </c>
      <c r="S9" s="15">
        <v>5.0000000000000001E-4</v>
      </c>
      <c r="T9" s="15">
        <v>1E-3</v>
      </c>
      <c r="U9" s="15">
        <v>6.9999999999999999E-4</v>
      </c>
    </row>
    <row r="10" spans="1:41" x14ac:dyDescent="0.25">
      <c r="AM10" s="2"/>
      <c r="AN10" s="2"/>
      <c r="AO10" s="2"/>
    </row>
    <row r="11" spans="1:41" x14ac:dyDescent="0.25">
      <c r="G11" s="2" t="s">
        <v>32</v>
      </c>
      <c r="Q11" s="2" t="s">
        <v>33</v>
      </c>
      <c r="R11" s="2"/>
      <c r="S11" s="2"/>
      <c r="T11" s="2"/>
      <c r="AB11" s="2" t="s">
        <v>34</v>
      </c>
      <c r="AC11" s="2"/>
      <c r="AD11" s="2"/>
      <c r="AE11" s="2"/>
      <c r="AK11" s="2" t="s">
        <v>35</v>
      </c>
      <c r="AL11" s="2" t="s">
        <v>7</v>
      </c>
      <c r="AM11" s="2" t="s">
        <v>24</v>
      </c>
      <c r="AN11" s="2" t="s">
        <v>22</v>
      </c>
      <c r="AO11" s="2" t="s">
        <v>23</v>
      </c>
    </row>
    <row r="12" spans="1:41" x14ac:dyDescent="0.25">
      <c r="G12" s="2" t="s">
        <v>7</v>
      </c>
      <c r="H12" s="2" t="s">
        <v>24</v>
      </c>
      <c r="I12" s="2" t="s">
        <v>22</v>
      </c>
      <c r="J12" s="2" t="s">
        <v>23</v>
      </c>
      <c r="Q12" s="2" t="s">
        <v>7</v>
      </c>
      <c r="R12" s="2" t="s">
        <v>24</v>
      </c>
      <c r="S12" s="2" t="s">
        <v>22</v>
      </c>
      <c r="T12" s="2" t="s">
        <v>23</v>
      </c>
      <c r="AB12" s="2" t="s">
        <v>7</v>
      </c>
      <c r="AC12" s="2" t="s">
        <v>24</v>
      </c>
      <c r="AD12" s="2" t="s">
        <v>22</v>
      </c>
      <c r="AE12" s="2" t="s">
        <v>23</v>
      </c>
      <c r="AL12" s="5" t="s">
        <v>28</v>
      </c>
      <c r="AM12" s="1">
        <v>1.7000000000000001E-2</v>
      </c>
      <c r="AN12" s="1">
        <f>AL6+AM6</f>
        <v>2.5100000000000001E-2</v>
      </c>
      <c r="AO12" s="1">
        <f>AL6-AM6</f>
        <v>8.9000000000000017E-3</v>
      </c>
    </row>
    <row r="13" spans="1:41" x14ac:dyDescent="0.25">
      <c r="G13" s="5" t="s">
        <v>27</v>
      </c>
      <c r="H13" s="2">
        <v>0.19</v>
      </c>
      <c r="I13" s="2">
        <f>H5+I5</f>
        <v>0.223</v>
      </c>
      <c r="J13" s="2">
        <f>H5-I5</f>
        <v>0.157</v>
      </c>
      <c r="Q13" s="5" t="s">
        <v>28</v>
      </c>
      <c r="R13" s="2">
        <v>2.8000000000000001E-2</v>
      </c>
      <c r="S13">
        <f>R6+S6</f>
        <v>4.1000000000000002E-2</v>
      </c>
      <c r="T13">
        <f>R6-S6</f>
        <v>1.5000000000000001E-2</v>
      </c>
      <c r="AB13" s="5" t="s">
        <v>28</v>
      </c>
      <c r="AC13">
        <v>3.5000000000000003E-2</v>
      </c>
      <c r="AD13">
        <f>AB6+AC6</f>
        <v>5.3000000000000005E-2</v>
      </c>
      <c r="AE13">
        <f>AB6-AC6</f>
        <v>1.7000000000000005E-2</v>
      </c>
      <c r="AL13" s="5" t="s">
        <v>27</v>
      </c>
      <c r="AM13" s="1">
        <v>4.0000000000000001E-3</v>
      </c>
      <c r="AN13" s="1">
        <f>AL5+AM5</f>
        <v>5.3E-3</v>
      </c>
      <c r="AO13" s="1">
        <f>AL5-AM5</f>
        <v>2.7000000000000001E-3</v>
      </c>
    </row>
    <row r="14" spans="1:41" x14ac:dyDescent="0.25">
      <c r="G14" s="5" t="s">
        <v>26</v>
      </c>
      <c r="H14" s="2">
        <v>0.158</v>
      </c>
      <c r="I14" s="2">
        <f>H4+I4</f>
        <v>0.161</v>
      </c>
      <c r="J14" s="2">
        <f>H4-I4</f>
        <v>0.155</v>
      </c>
      <c r="Q14" s="5" t="s">
        <v>26</v>
      </c>
      <c r="R14" s="2">
        <v>4.0000000000000001E-3</v>
      </c>
      <c r="S14">
        <f>R4+S4</f>
        <v>4.8999999999999998E-3</v>
      </c>
      <c r="T14">
        <f>R4-S4</f>
        <v>3.1000000000000003E-3</v>
      </c>
      <c r="AB14" s="5" t="s">
        <v>26</v>
      </c>
      <c r="AC14" s="2">
        <v>5.4000000000000001E-4</v>
      </c>
      <c r="AD14">
        <f>AB4+AC4</f>
        <v>7.5000000000000002E-4</v>
      </c>
      <c r="AE14">
        <f>AB4-AC4</f>
        <v>3.3E-4</v>
      </c>
      <c r="AL14" s="5" t="s">
        <v>26</v>
      </c>
      <c r="AM14" s="2">
        <v>8.0999999999999996E-4</v>
      </c>
      <c r="AN14" s="1">
        <f>AL4+AM4</f>
        <v>1.23E-3</v>
      </c>
      <c r="AO14" s="1">
        <f>AL4-AM4</f>
        <v>3.8999999999999994E-4</v>
      </c>
    </row>
    <row r="15" spans="1:41" x14ac:dyDescent="0.25">
      <c r="G15" s="5" t="s">
        <v>25</v>
      </c>
      <c r="H15" s="2">
        <v>0.113</v>
      </c>
      <c r="I15" s="2">
        <f>H3+I3</f>
        <v>0.126</v>
      </c>
      <c r="J15" s="2">
        <f>H3-I3</f>
        <v>0.1</v>
      </c>
      <c r="Q15" s="5" t="s">
        <v>25</v>
      </c>
      <c r="R15" s="2">
        <v>2.3999999999999998E-3</v>
      </c>
      <c r="S15">
        <f>R3+S3</f>
        <v>3.4999999999999996E-3</v>
      </c>
      <c r="T15">
        <f>R3-S3</f>
        <v>1.2999999999999997E-3</v>
      </c>
    </row>
    <row r="16" spans="1:41" x14ac:dyDescent="0.25">
      <c r="G16" s="5" t="s">
        <v>28</v>
      </c>
      <c r="H16" s="2">
        <v>9.0999999999999998E-2</v>
      </c>
      <c r="I16" s="2">
        <f t="shared" ref="I16:I19" si="0">H6+I6</f>
        <v>9.74E-2</v>
      </c>
      <c r="J16" s="2">
        <f t="shared" ref="J16:J19" si="1">H6-I6</f>
        <v>8.4599999999999995E-2</v>
      </c>
      <c r="Q16" s="5" t="s">
        <v>27</v>
      </c>
      <c r="R16" s="2">
        <v>1.4E-3</v>
      </c>
      <c r="S16">
        <f>R5+S5</f>
        <v>1.56E-3</v>
      </c>
      <c r="T16">
        <f>R5-S5</f>
        <v>1.24E-3</v>
      </c>
    </row>
    <row r="17" spans="7:20" x14ac:dyDescent="0.25">
      <c r="G17" s="5" t="s">
        <v>30</v>
      </c>
      <c r="H17" s="2">
        <v>5.2999999999999999E-2</v>
      </c>
      <c r="I17" s="2">
        <f>H8+I8</f>
        <v>6.3E-2</v>
      </c>
      <c r="J17" s="2">
        <f>H8-I8</f>
        <v>4.2999999999999997E-2</v>
      </c>
      <c r="Q17" s="19" t="s">
        <v>31</v>
      </c>
      <c r="R17" s="20">
        <v>1E-3</v>
      </c>
      <c r="S17" s="21">
        <f>R9+S9</f>
        <v>1.5E-3</v>
      </c>
      <c r="T17" s="21">
        <f>R9-S9</f>
        <v>5.0000000000000001E-4</v>
      </c>
    </row>
    <row r="18" spans="7:20" x14ac:dyDescent="0.25">
      <c r="G18" s="5" t="s">
        <v>29</v>
      </c>
      <c r="H18" s="2">
        <v>2.8000000000000001E-2</v>
      </c>
      <c r="I18" s="2">
        <f>H7+I7</f>
        <v>4.2000000000000003E-2</v>
      </c>
      <c r="J18" s="2">
        <f>H7-I7</f>
        <v>1.4E-2</v>
      </c>
    </row>
    <row r="19" spans="7:20" x14ac:dyDescent="0.25">
      <c r="G19" s="5" t="s">
        <v>31</v>
      </c>
      <c r="H19" s="2">
        <v>7.3000000000000001E-3</v>
      </c>
      <c r="I19" s="2">
        <f t="shared" si="0"/>
        <v>9.1000000000000004E-3</v>
      </c>
      <c r="J19" s="2">
        <f t="shared" si="1"/>
        <v>5.4999999999999997E-3</v>
      </c>
    </row>
    <row r="36" spans="7:41" x14ac:dyDescent="0.25">
      <c r="G36" s="2" t="s">
        <v>32</v>
      </c>
      <c r="Q36" s="2" t="s">
        <v>33</v>
      </c>
      <c r="AB36" s="6" t="s">
        <v>34</v>
      </c>
      <c r="AC36" s="6"/>
      <c r="AD36" s="6"/>
      <c r="AE36" s="6"/>
    </row>
    <row r="37" spans="7:41" x14ac:dyDescent="0.25">
      <c r="G37" s="2" t="s">
        <v>8</v>
      </c>
      <c r="H37" s="2" t="s">
        <v>24</v>
      </c>
      <c r="I37" s="2" t="s">
        <v>22</v>
      </c>
      <c r="J37" s="2" t="s">
        <v>23</v>
      </c>
      <c r="Q37" s="2" t="s">
        <v>8</v>
      </c>
      <c r="R37" s="2" t="s">
        <v>24</v>
      </c>
      <c r="S37" s="2" t="s">
        <v>22</v>
      </c>
      <c r="T37" s="2" t="s">
        <v>23</v>
      </c>
      <c r="AB37" s="6" t="s">
        <v>8</v>
      </c>
      <c r="AC37" s="6" t="s">
        <v>24</v>
      </c>
      <c r="AD37" s="6" t="s">
        <v>22</v>
      </c>
      <c r="AE37" s="6" t="s">
        <v>23</v>
      </c>
      <c r="AL37" s="2" t="s">
        <v>35</v>
      </c>
      <c r="AM37" s="2"/>
      <c r="AN37" s="2"/>
      <c r="AO37" s="2"/>
    </row>
    <row r="38" spans="7:41" x14ac:dyDescent="0.25">
      <c r="G38" s="5" t="s">
        <v>27</v>
      </c>
      <c r="H38" s="2">
        <v>0.123</v>
      </c>
      <c r="I38" s="2">
        <f>J5+K5</f>
        <v>0.13400000000000001</v>
      </c>
      <c r="J38" s="2">
        <f>J5-K5</f>
        <v>0.112</v>
      </c>
      <c r="Q38" s="5" t="s">
        <v>28</v>
      </c>
      <c r="R38" s="2">
        <v>3.7999999999999999E-2</v>
      </c>
      <c r="S38">
        <f>T6+U6</f>
        <v>4.0799999999999996E-2</v>
      </c>
      <c r="T38">
        <f>T6-U6</f>
        <v>3.5200000000000002E-2</v>
      </c>
      <c r="AB38" s="5" t="s">
        <v>28</v>
      </c>
      <c r="AC38">
        <v>4.2000000000000003E-2</v>
      </c>
      <c r="AD38">
        <f>AD6+AE6</f>
        <v>4.7E-2</v>
      </c>
      <c r="AE38">
        <f>AD6-AE6</f>
        <v>3.7000000000000005E-2</v>
      </c>
      <c r="AL38" s="2" t="s">
        <v>8</v>
      </c>
      <c r="AM38" s="2" t="s">
        <v>24</v>
      </c>
      <c r="AN38" s="2" t="s">
        <v>22</v>
      </c>
      <c r="AO38" s="2" t="s">
        <v>23</v>
      </c>
    </row>
    <row r="39" spans="7:41" x14ac:dyDescent="0.25">
      <c r="G39" s="5" t="s">
        <v>28</v>
      </c>
      <c r="H39" s="2">
        <v>8.5000000000000006E-2</v>
      </c>
      <c r="I39" s="2">
        <f>J6+K6</f>
        <v>8.9600000000000013E-2</v>
      </c>
      <c r="J39" s="2">
        <f>J6-K6</f>
        <v>8.0399999999999999E-2</v>
      </c>
      <c r="Q39" s="5" t="s">
        <v>26</v>
      </c>
      <c r="R39" s="2">
        <v>4.3E-3</v>
      </c>
      <c r="S39">
        <f>T4+U4</f>
        <v>5.4999999999999997E-3</v>
      </c>
      <c r="T39">
        <f>T4-U4</f>
        <v>3.1000000000000003E-3</v>
      </c>
      <c r="AB39" s="5" t="s">
        <v>26</v>
      </c>
      <c r="AC39" s="6">
        <v>4.8999999999999998E-4</v>
      </c>
      <c r="AD39">
        <f>AD4+AE4</f>
        <v>9.7999999999999997E-4</v>
      </c>
      <c r="AE39">
        <f>AD4-AE4</f>
        <v>0</v>
      </c>
      <c r="AL39" s="5" t="s">
        <v>28</v>
      </c>
      <c r="AM39" s="1">
        <v>3.5000000000000003E-2</v>
      </c>
      <c r="AN39" s="1">
        <f>AN6+AO6</f>
        <v>3.95E-2</v>
      </c>
      <c r="AO39" s="1">
        <f>AN6-AO6</f>
        <v>3.0500000000000003E-2</v>
      </c>
    </row>
    <row r="40" spans="7:41" x14ac:dyDescent="0.25">
      <c r="G40" s="5" t="s">
        <v>26</v>
      </c>
      <c r="H40" s="2">
        <v>8.4000000000000005E-2</v>
      </c>
      <c r="I40" s="2">
        <f>J4+K4</f>
        <v>9.0000000000000011E-2</v>
      </c>
      <c r="J40" s="2">
        <f>J4-K4</f>
        <v>7.8E-2</v>
      </c>
      <c r="Q40" s="5" t="s">
        <v>25</v>
      </c>
      <c r="R40" s="2">
        <v>2.3999999999999998E-3</v>
      </c>
      <c r="S40">
        <f>T3+U3</f>
        <v>4.7999999999999996E-3</v>
      </c>
      <c r="T40">
        <f>T3-U3</f>
        <v>0</v>
      </c>
      <c r="AL40" s="5" t="s">
        <v>27</v>
      </c>
      <c r="AM40" s="1">
        <v>4.3E-3</v>
      </c>
      <c r="AN40" s="1">
        <f>AN5+AO5</f>
        <v>6.3999999999999994E-3</v>
      </c>
      <c r="AO40" s="1">
        <f>AN5-AO5</f>
        <v>2.2000000000000001E-3</v>
      </c>
    </row>
    <row r="41" spans="7:41" x14ac:dyDescent="0.25">
      <c r="G41" s="5" t="s">
        <v>25</v>
      </c>
      <c r="H41" s="2">
        <v>6.5000000000000002E-2</v>
      </c>
      <c r="I41" s="2">
        <f>J3+K3</f>
        <v>7.0000000000000007E-2</v>
      </c>
      <c r="J41" s="2">
        <f>J3-K3</f>
        <v>6.0000000000000005E-2</v>
      </c>
      <c r="Q41" s="5" t="s">
        <v>27</v>
      </c>
      <c r="R41" s="2">
        <v>1.6000000000000001E-3</v>
      </c>
      <c r="S41">
        <f>T5+U5</f>
        <v>2.1000000000000003E-3</v>
      </c>
      <c r="T41">
        <f>T5-U5</f>
        <v>1.1000000000000001E-3</v>
      </c>
      <c r="AL41" s="5" t="s">
        <v>26</v>
      </c>
      <c r="AM41" s="2">
        <v>1.5E-3</v>
      </c>
      <c r="AN41" s="1">
        <f>AN4+AO4</f>
        <v>2.5000000000000001E-3</v>
      </c>
      <c r="AO41" s="1">
        <f>AN4-AO4</f>
        <v>5.0000000000000001E-4</v>
      </c>
    </row>
    <row r="42" spans="7:41" x14ac:dyDescent="0.25">
      <c r="G42" s="5" t="s">
        <v>30</v>
      </c>
      <c r="H42" s="2">
        <v>4.5999999999999999E-2</v>
      </c>
      <c r="I42" s="2">
        <f>J8+K8</f>
        <v>5.0499999999999996E-2</v>
      </c>
      <c r="J42" s="2">
        <f>J8-K8</f>
        <v>4.1500000000000002E-2</v>
      </c>
      <c r="Q42" s="19" t="s">
        <v>31</v>
      </c>
      <c r="R42" s="20">
        <v>1E-3</v>
      </c>
      <c r="S42" s="21">
        <f>T9+U9</f>
        <v>1.7000000000000001E-3</v>
      </c>
      <c r="T42" s="21">
        <f>T9-U9</f>
        <v>3.0000000000000003E-4</v>
      </c>
    </row>
    <row r="43" spans="7:41" x14ac:dyDescent="0.25">
      <c r="G43" s="5" t="s">
        <v>29</v>
      </c>
      <c r="H43" s="2">
        <v>2.8000000000000001E-2</v>
      </c>
      <c r="I43" s="2">
        <f>J7+K7</f>
        <v>3.4000000000000002E-2</v>
      </c>
      <c r="J43" s="2">
        <f>J7-K7</f>
        <v>2.1999999999999999E-2</v>
      </c>
    </row>
    <row r="44" spans="7:41" x14ac:dyDescent="0.25">
      <c r="G44" s="5" t="s">
        <v>31</v>
      </c>
      <c r="H44" s="2">
        <v>7.1999999999999998E-3</v>
      </c>
      <c r="I44" s="2">
        <f>J9+K9</f>
        <v>9.1000000000000004E-3</v>
      </c>
      <c r="J44" s="2">
        <f>J9-K9</f>
        <v>5.3E-3</v>
      </c>
    </row>
    <row r="66" spans="6:64" x14ac:dyDescent="0.25">
      <c r="F66" s="2" t="s">
        <v>26</v>
      </c>
      <c r="G66" s="2" t="s">
        <v>7</v>
      </c>
      <c r="H66" s="2" t="s">
        <v>24</v>
      </c>
      <c r="I66" s="2" t="s">
        <v>22</v>
      </c>
      <c r="J66" s="2" t="s">
        <v>23</v>
      </c>
      <c r="P66" s="2" t="s">
        <v>28</v>
      </c>
      <c r="Q66" t="s">
        <v>7</v>
      </c>
      <c r="R66" t="s">
        <v>24</v>
      </c>
      <c r="S66" t="s">
        <v>22</v>
      </c>
      <c r="T66" t="s">
        <v>23</v>
      </c>
    </row>
    <row r="67" spans="6:64" x14ac:dyDescent="0.25">
      <c r="G67" s="36" t="s">
        <v>32</v>
      </c>
      <c r="H67" s="2">
        <v>0.158</v>
      </c>
      <c r="I67" s="2">
        <v>0.161</v>
      </c>
      <c r="J67" s="2">
        <v>0.155</v>
      </c>
      <c r="Q67" s="38" t="s">
        <v>32</v>
      </c>
      <c r="R67" s="2">
        <v>9.0999999999999998E-2</v>
      </c>
      <c r="S67" s="2">
        <v>9.74E-2</v>
      </c>
      <c r="T67" s="2">
        <v>8.4599999999999995E-2</v>
      </c>
      <c r="AB67" t="s">
        <v>27</v>
      </c>
      <c r="AC67" t="s">
        <v>7</v>
      </c>
      <c r="AD67" t="s">
        <v>24</v>
      </c>
      <c r="AE67" s="35" t="s">
        <v>22</v>
      </c>
      <c r="AF67" t="s">
        <v>23</v>
      </c>
      <c r="AM67" t="s">
        <v>25</v>
      </c>
      <c r="AN67"/>
      <c r="AO67"/>
    </row>
    <row r="68" spans="6:64" x14ac:dyDescent="0.25">
      <c r="G68" s="37" t="s">
        <v>33</v>
      </c>
      <c r="H68">
        <v>4.0000000000000001E-3</v>
      </c>
      <c r="I68">
        <v>4.8999999999999998E-3</v>
      </c>
      <c r="J68">
        <v>3.1000000000000003E-3</v>
      </c>
      <c r="L68" s="31"/>
      <c r="Q68" s="30" t="s">
        <v>34</v>
      </c>
      <c r="R68">
        <v>3.5000000000000003E-2</v>
      </c>
      <c r="S68">
        <v>5.3000000000000005E-2</v>
      </c>
      <c r="T68">
        <v>1.7000000000000005E-2</v>
      </c>
      <c r="AC68" s="30" t="s">
        <v>32</v>
      </c>
      <c r="AD68" s="34">
        <v>0.19</v>
      </c>
      <c r="AE68" s="34">
        <v>0.223</v>
      </c>
      <c r="AF68" s="34">
        <v>0.157</v>
      </c>
      <c r="AM68" t="s">
        <v>7</v>
      </c>
      <c r="AN68" t="s">
        <v>24</v>
      </c>
      <c r="AO68" s="35" t="s">
        <v>22</v>
      </c>
      <c r="AP68" t="s">
        <v>23</v>
      </c>
    </row>
    <row r="69" spans="6:64" x14ac:dyDescent="0.25">
      <c r="G69" s="37" t="s">
        <v>34</v>
      </c>
      <c r="H69">
        <v>5.4000000000000001E-4</v>
      </c>
      <c r="I69">
        <v>7.5000000000000002E-4</v>
      </c>
      <c r="J69">
        <v>3.3E-4</v>
      </c>
      <c r="L69" s="31"/>
      <c r="Q69" s="30" t="s">
        <v>33</v>
      </c>
      <c r="R69">
        <v>2.8000000000000001E-2</v>
      </c>
      <c r="S69">
        <v>4.1000000000000002E-2</v>
      </c>
      <c r="T69">
        <v>1.5000000000000001E-2</v>
      </c>
      <c r="AC69" s="30" t="s">
        <v>33</v>
      </c>
      <c r="AD69" s="35">
        <v>1.4E-3</v>
      </c>
      <c r="AE69" s="35">
        <v>1.56E-3</v>
      </c>
      <c r="AF69" s="35">
        <v>1.24E-3</v>
      </c>
      <c r="AM69" s="30" t="s">
        <v>32</v>
      </c>
      <c r="AN69">
        <v>0.113</v>
      </c>
      <c r="AO69">
        <v>0.126</v>
      </c>
      <c r="AP69">
        <v>0.1</v>
      </c>
    </row>
    <row r="70" spans="6:64" x14ac:dyDescent="0.25">
      <c r="G70" s="37" t="s">
        <v>35</v>
      </c>
      <c r="H70" s="1">
        <v>8.0999999999999996E-4</v>
      </c>
      <c r="I70" s="1">
        <v>1.23E-3</v>
      </c>
      <c r="J70" s="1">
        <v>3.8999999999999994E-4</v>
      </c>
      <c r="L70" s="31"/>
      <c r="Q70" s="30" t="s">
        <v>35</v>
      </c>
      <c r="R70" s="1">
        <v>1.7000000000000001E-2</v>
      </c>
      <c r="S70" s="1">
        <v>2.5100000000000001E-2</v>
      </c>
      <c r="T70" s="1">
        <v>8.9000000000000017E-3</v>
      </c>
      <c r="AC70" s="30" t="s">
        <v>35</v>
      </c>
      <c r="AD70" s="35">
        <v>4.0000000000000001E-3</v>
      </c>
      <c r="AE70" s="35">
        <v>5.3E-3</v>
      </c>
      <c r="AF70" s="35">
        <v>2.7000000000000001E-3</v>
      </c>
      <c r="AM70" t="s">
        <v>33</v>
      </c>
      <c r="AN70">
        <v>2.3999999999999998E-3</v>
      </c>
      <c r="AO70">
        <v>3.4999999999999996E-3</v>
      </c>
      <c r="AP70">
        <v>1.2999999999999997E-3</v>
      </c>
      <c r="BJ70" s="35"/>
      <c r="BK70" s="35"/>
      <c r="BL70" s="35"/>
    </row>
    <row r="88" spans="5:43" x14ac:dyDescent="0.25">
      <c r="E88" t="s">
        <v>26</v>
      </c>
      <c r="F88" t="s">
        <v>8</v>
      </c>
      <c r="G88" t="s">
        <v>24</v>
      </c>
      <c r="H88" s="1" t="s">
        <v>22</v>
      </c>
      <c r="I88" t="s">
        <v>23</v>
      </c>
      <c r="J88" s="1"/>
      <c r="P88" t="s">
        <v>28</v>
      </c>
      <c r="Q88" s="1" t="s">
        <v>8</v>
      </c>
      <c r="R88" s="1" t="s">
        <v>24</v>
      </c>
      <c r="S88" t="s">
        <v>22</v>
      </c>
      <c r="T88" t="s">
        <v>23</v>
      </c>
    </row>
    <row r="89" spans="5:43" x14ac:dyDescent="0.25">
      <c r="E89"/>
      <c r="F89" s="30" t="s">
        <v>32</v>
      </c>
      <c r="G89">
        <v>8.4000000000000005E-2</v>
      </c>
      <c r="H89" s="1">
        <v>9.0000000000000011E-2</v>
      </c>
      <c r="I89">
        <v>7.8E-2</v>
      </c>
      <c r="J89" s="1"/>
      <c r="P89" s="1"/>
      <c r="Q89" s="30" t="s">
        <v>32</v>
      </c>
      <c r="R89" s="35">
        <v>8.5000000000000006E-2</v>
      </c>
      <c r="S89" s="35">
        <v>8.9600000000000013E-2</v>
      </c>
      <c r="T89" s="35">
        <v>8.0399999999999999E-2</v>
      </c>
      <c r="AB89" t="s">
        <v>27</v>
      </c>
      <c r="AC89" t="s">
        <v>55</v>
      </c>
      <c r="AD89" t="s">
        <v>24</v>
      </c>
      <c r="AE89" s="35" t="s">
        <v>22</v>
      </c>
      <c r="AF89" t="s">
        <v>23</v>
      </c>
      <c r="AM89" t="s">
        <v>25</v>
      </c>
      <c r="AN89" t="s">
        <v>55</v>
      </c>
      <c r="AO89" t="s">
        <v>24</v>
      </c>
      <c r="AP89" s="35" t="s">
        <v>22</v>
      </c>
      <c r="AQ89" t="s">
        <v>23</v>
      </c>
    </row>
    <row r="90" spans="5:43" x14ac:dyDescent="0.25">
      <c r="E90"/>
      <c r="F90" s="30" t="s">
        <v>33</v>
      </c>
      <c r="G90" s="1">
        <v>4.3E-3</v>
      </c>
      <c r="H90">
        <v>5.4999999999999997E-3</v>
      </c>
      <c r="I90">
        <v>3.1000000000000003E-3</v>
      </c>
      <c r="J90"/>
      <c r="P90" s="1"/>
      <c r="Q90" s="30" t="s">
        <v>34</v>
      </c>
      <c r="R90" s="35">
        <v>4.2000000000000003E-2</v>
      </c>
      <c r="S90" s="35">
        <v>4.7E-2</v>
      </c>
      <c r="T90" s="35">
        <v>3.7000000000000005E-2</v>
      </c>
      <c r="AC90" s="30" t="s">
        <v>32</v>
      </c>
      <c r="AD90" s="34">
        <v>0.123</v>
      </c>
      <c r="AE90" s="34">
        <v>0.13400000000000001</v>
      </c>
      <c r="AF90" s="34">
        <v>0.112</v>
      </c>
      <c r="AM90"/>
      <c r="AN90" s="30" t="s">
        <v>32</v>
      </c>
      <c r="AO90" s="34">
        <v>6.5000000000000002E-2</v>
      </c>
      <c r="AP90" s="34">
        <v>7.0000000000000007E-2</v>
      </c>
      <c r="AQ90" s="34">
        <v>6.0000000000000005E-2</v>
      </c>
    </row>
    <row r="91" spans="5:43" x14ac:dyDescent="0.25">
      <c r="E91"/>
      <c r="F91" s="30" t="s">
        <v>35</v>
      </c>
      <c r="G91">
        <v>1.5E-3</v>
      </c>
      <c r="H91">
        <v>2.5000000000000001E-3</v>
      </c>
      <c r="I91">
        <v>5.0000000000000001E-4</v>
      </c>
      <c r="J91" s="1"/>
      <c r="P91" s="1"/>
      <c r="Q91" s="30" t="s">
        <v>33</v>
      </c>
      <c r="R91" s="35">
        <v>3.7999999999999999E-2</v>
      </c>
      <c r="S91" s="35">
        <v>4.0799999999999996E-2</v>
      </c>
      <c r="T91" s="35">
        <v>3.5200000000000002E-2</v>
      </c>
      <c r="Z91" s="34"/>
      <c r="AA91"/>
      <c r="AC91" s="30" t="s">
        <v>33</v>
      </c>
      <c r="AD91" s="35">
        <v>1.6000000000000001E-3</v>
      </c>
      <c r="AE91" s="35">
        <v>2.1000000000000003E-3</v>
      </c>
      <c r="AF91" s="35">
        <v>1.1000000000000001E-3</v>
      </c>
      <c r="AM91"/>
      <c r="AN91" s="30" t="s">
        <v>33</v>
      </c>
      <c r="AO91" s="35">
        <v>2.3999999999999998E-3</v>
      </c>
      <c r="AP91" s="35">
        <v>4.7999999999999996E-3</v>
      </c>
      <c r="AQ91" s="35">
        <v>0</v>
      </c>
    </row>
    <row r="92" spans="5:43" x14ac:dyDescent="0.25">
      <c r="E92"/>
      <c r="F92" s="30" t="s">
        <v>34</v>
      </c>
      <c r="G92">
        <v>4.8999999999999998E-4</v>
      </c>
      <c r="H92">
        <v>9.7999999999999997E-4</v>
      </c>
      <c r="I92">
        <v>0</v>
      </c>
      <c r="J92" s="1"/>
      <c r="P92" s="1"/>
      <c r="Q92" s="30" t="s">
        <v>35</v>
      </c>
      <c r="R92" s="35">
        <v>3.5000000000000003E-2</v>
      </c>
      <c r="S92" s="35">
        <v>3.95E-2</v>
      </c>
      <c r="T92" s="35">
        <v>3.0500000000000003E-2</v>
      </c>
      <c r="Y92" s="34"/>
      <c r="Z92" s="34"/>
      <c r="AA92" s="34"/>
      <c r="AC92" s="30" t="s">
        <v>35</v>
      </c>
      <c r="AD92" s="35">
        <v>4.3E-3</v>
      </c>
      <c r="AE92" s="35">
        <v>6.3999999999999994E-3</v>
      </c>
      <c r="AF92" s="35">
        <v>2.2000000000000001E-3</v>
      </c>
      <c r="AM92"/>
      <c r="AN92" s="30" t="s">
        <v>35</v>
      </c>
      <c r="AO92" s="35">
        <v>0</v>
      </c>
      <c r="AP92" s="35">
        <v>0</v>
      </c>
      <c r="AQ92" s="35">
        <v>0</v>
      </c>
    </row>
    <row r="93" spans="5:43" x14ac:dyDescent="0.25">
      <c r="Y93"/>
      <c r="Z93" s="34"/>
      <c r="AA93" s="34"/>
      <c r="AB93" s="34"/>
      <c r="AC93" s="34"/>
      <c r="AD93" s="34"/>
    </row>
    <row r="94" spans="5:43" x14ac:dyDescent="0.25">
      <c r="Y94"/>
      <c r="Z94" s="34"/>
      <c r="AA94" s="34"/>
    </row>
    <row r="95" spans="5:43" x14ac:dyDescent="0.25">
      <c r="Q95" s="34"/>
      <c r="Y95"/>
      <c r="Z95" s="34"/>
      <c r="AA95" s="34"/>
    </row>
    <row r="96" spans="5:43" x14ac:dyDescent="0.25">
      <c r="Q96" s="34"/>
      <c r="Z96"/>
      <c r="AA96" s="30"/>
      <c r="AB96" s="35"/>
      <c r="AC96" s="35"/>
      <c r="AD96" s="35"/>
    </row>
  </sheetData>
  <mergeCells count="4">
    <mergeCell ref="AF1:AO1"/>
    <mergeCell ref="V1:AE1"/>
    <mergeCell ref="L1:U1"/>
    <mergeCell ref="B1:K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80"/>
  <sheetViews>
    <sheetView zoomScale="90" zoomScaleNormal="90" workbookViewId="0">
      <selection activeCell="A14" sqref="A14:XFD16"/>
    </sheetView>
  </sheetViews>
  <sheetFormatPr defaultRowHeight="15" x14ac:dyDescent="0.25"/>
  <cols>
    <col min="1" max="1" width="11.42578125" customWidth="1"/>
    <col min="2" max="2" width="6.28515625" customWidth="1"/>
    <col min="3" max="3" width="7.7109375" customWidth="1"/>
    <col min="4" max="4" width="7.42578125" customWidth="1"/>
    <col min="5" max="5" width="6.85546875" customWidth="1"/>
    <col min="6" max="6" width="8.28515625" customWidth="1"/>
    <col min="12" max="12" width="8.140625" customWidth="1"/>
    <col min="13" max="13" width="6" customWidth="1"/>
    <col min="14" max="16" width="5.85546875" customWidth="1"/>
    <col min="17" max="17" width="6.85546875" customWidth="1"/>
    <col min="18" max="18" width="8.5703125" customWidth="1"/>
    <col min="19" max="19" width="8.85546875" customWidth="1"/>
    <col min="20" max="20" width="8.140625" customWidth="1"/>
    <col min="22" max="26" width="5.5703125" customWidth="1"/>
    <col min="27" max="27" width="6.5703125" customWidth="1"/>
    <col min="28" max="29" width="8.140625" customWidth="1"/>
    <col min="30" max="30" width="8.85546875" customWidth="1"/>
    <col min="31" max="31" width="8" customWidth="1"/>
    <col min="32" max="34" width="6.28515625" customWidth="1"/>
    <col min="35" max="35" width="5.28515625" customWidth="1"/>
    <col min="36" max="36" width="7.5703125" customWidth="1"/>
    <col min="37" max="37" width="7.7109375" customWidth="1"/>
  </cols>
  <sheetData>
    <row r="1" spans="1:41" x14ac:dyDescent="0.25">
      <c r="A1" s="47" t="s">
        <v>32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 t="s">
        <v>11</v>
      </c>
      <c r="M1" s="47"/>
      <c r="N1" s="47"/>
      <c r="O1" s="47"/>
      <c r="P1" s="47"/>
      <c r="Q1" s="47"/>
      <c r="R1" s="47"/>
      <c r="S1" s="47"/>
      <c r="T1" s="47"/>
      <c r="U1" s="47"/>
      <c r="V1" s="47" t="s">
        <v>13</v>
      </c>
      <c r="W1" s="47"/>
      <c r="X1" s="47"/>
      <c r="Y1" s="47"/>
      <c r="Z1" s="47"/>
      <c r="AA1" s="47"/>
      <c r="AB1" s="47"/>
      <c r="AC1" s="47"/>
      <c r="AD1" s="47"/>
      <c r="AE1" s="47"/>
      <c r="AF1" s="47" t="s">
        <v>15</v>
      </c>
      <c r="AG1" s="47"/>
      <c r="AH1" s="47"/>
      <c r="AI1" s="47"/>
      <c r="AJ1" s="47"/>
      <c r="AK1" s="47"/>
      <c r="AL1" s="47"/>
      <c r="AM1" s="47"/>
      <c r="AN1" s="47"/>
      <c r="AO1" s="47"/>
    </row>
    <row r="2" spans="1:41" x14ac:dyDescent="0.25">
      <c r="A2" s="7" t="s">
        <v>1</v>
      </c>
      <c r="B2" s="8" t="s">
        <v>16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10</v>
      </c>
      <c r="H2" s="8" t="s">
        <v>7</v>
      </c>
      <c r="I2" s="8" t="s">
        <v>12</v>
      </c>
      <c r="J2" s="8" t="s">
        <v>8</v>
      </c>
      <c r="K2" s="8" t="s">
        <v>9</v>
      </c>
      <c r="L2" s="8" t="s">
        <v>16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10</v>
      </c>
      <c r="R2" s="8" t="s">
        <v>7</v>
      </c>
      <c r="S2" s="8" t="s">
        <v>12</v>
      </c>
      <c r="T2" s="8" t="s">
        <v>8</v>
      </c>
      <c r="U2" s="8" t="s">
        <v>9</v>
      </c>
      <c r="V2" s="8" t="s">
        <v>16</v>
      </c>
      <c r="W2" s="8" t="s">
        <v>3</v>
      </c>
      <c r="X2" s="8" t="s">
        <v>4</v>
      </c>
      <c r="Y2" s="8" t="s">
        <v>5</v>
      </c>
      <c r="Z2" s="8" t="s">
        <v>6</v>
      </c>
      <c r="AA2" s="8" t="s">
        <v>10</v>
      </c>
      <c r="AB2" s="8" t="s">
        <v>7</v>
      </c>
      <c r="AC2" s="8" t="s">
        <v>12</v>
      </c>
      <c r="AD2" s="8" t="s">
        <v>8</v>
      </c>
      <c r="AE2" s="8" t="s">
        <v>9</v>
      </c>
      <c r="AF2" s="8" t="s">
        <v>16</v>
      </c>
      <c r="AG2" s="8" t="s">
        <v>3</v>
      </c>
      <c r="AH2" s="8" t="s">
        <v>4</v>
      </c>
      <c r="AI2" s="8" t="s">
        <v>5</v>
      </c>
      <c r="AJ2" s="8" t="s">
        <v>6</v>
      </c>
      <c r="AK2" s="8" t="s">
        <v>10</v>
      </c>
      <c r="AL2" s="8" t="s">
        <v>7</v>
      </c>
      <c r="AM2" s="8" t="s">
        <v>12</v>
      </c>
      <c r="AN2" s="8" t="s">
        <v>8</v>
      </c>
      <c r="AO2" s="8" t="s">
        <v>9</v>
      </c>
    </row>
    <row r="3" spans="1:41" x14ac:dyDescent="0.25">
      <c r="A3" s="10" t="s">
        <v>36</v>
      </c>
      <c r="B3" s="9">
        <v>9</v>
      </c>
      <c r="C3" s="9">
        <v>727</v>
      </c>
      <c r="D3" s="9">
        <v>151</v>
      </c>
      <c r="E3" s="9">
        <v>6</v>
      </c>
      <c r="F3" s="9">
        <v>0.91700000000000004</v>
      </c>
      <c r="G3" s="9">
        <v>7.2999999999999995E-2</v>
      </c>
      <c r="H3" s="9">
        <v>8.1000000000000003E-2</v>
      </c>
      <c r="I3" s="9">
        <v>3.3000000000000002E-2</v>
      </c>
      <c r="J3" s="9">
        <v>7.5999999999999998E-2</v>
      </c>
      <c r="K3" s="9">
        <v>6.0000000000000001E-3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x14ac:dyDescent="0.25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25">
      <c r="A5" s="10" t="s">
        <v>37</v>
      </c>
      <c r="B5" s="9">
        <v>3</v>
      </c>
      <c r="C5" s="9">
        <v>774</v>
      </c>
      <c r="D5" s="9">
        <v>239</v>
      </c>
      <c r="E5" s="9">
        <v>3</v>
      </c>
      <c r="F5" s="9">
        <v>1</v>
      </c>
      <c r="G5" s="9">
        <v>0.27200000000000002</v>
      </c>
      <c r="H5" s="9">
        <v>0.214</v>
      </c>
      <c r="I5" s="9">
        <v>5.8999999999999997E-2</v>
      </c>
      <c r="J5" s="9">
        <v>0.20499999999999999</v>
      </c>
      <c r="K5" s="9">
        <v>1.2999999999999999E-2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x14ac:dyDescent="0.25">
      <c r="A6" s="10" t="s">
        <v>38</v>
      </c>
      <c r="B6" s="9">
        <v>7</v>
      </c>
      <c r="C6" s="9">
        <v>324</v>
      </c>
      <c r="D6" s="9">
        <v>6</v>
      </c>
      <c r="E6" s="9">
        <v>5</v>
      </c>
      <c r="F6" s="9">
        <v>0.85699999999999998</v>
      </c>
      <c r="G6" s="9">
        <v>0.13700000000000001</v>
      </c>
      <c r="H6" s="9">
        <v>5.1999999999999998E-3</v>
      </c>
      <c r="I6" s="9">
        <v>1.5E-3</v>
      </c>
      <c r="J6" s="9">
        <v>7.6E-3</v>
      </c>
      <c r="K6" s="9">
        <v>3.0999999999999999E-3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x14ac:dyDescent="0.25">
      <c r="A7" s="10" t="s">
        <v>39</v>
      </c>
      <c r="B7" s="9">
        <v>2</v>
      </c>
      <c r="C7" s="9">
        <v>685</v>
      </c>
      <c r="D7" s="9">
        <v>3</v>
      </c>
      <c r="E7" s="9">
        <v>2</v>
      </c>
      <c r="F7" s="9">
        <v>1</v>
      </c>
      <c r="G7" s="9">
        <v>0.5</v>
      </c>
      <c r="H7" s="9">
        <v>4.4000000000000003E-3</v>
      </c>
      <c r="I7" s="9">
        <v>2.2000000000000001E-3</v>
      </c>
      <c r="J7" s="9">
        <v>4.4000000000000003E-3</v>
      </c>
      <c r="K7" s="9">
        <v>2.5999999999999999E-3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x14ac:dyDescent="0.25">
      <c r="A8" s="10" t="s">
        <v>40</v>
      </c>
      <c r="B8" s="9">
        <v>3</v>
      </c>
      <c r="C8" s="9">
        <v>801</v>
      </c>
      <c r="D8" s="9">
        <v>206</v>
      </c>
      <c r="E8" s="9">
        <v>2</v>
      </c>
      <c r="F8" s="9">
        <v>0.66700000000000004</v>
      </c>
      <c r="G8" s="9">
        <v>0.314</v>
      </c>
      <c r="H8" s="9">
        <v>0.17100000000000001</v>
      </c>
      <c r="I8" s="9">
        <v>8.1000000000000003E-2</v>
      </c>
      <c r="J8" s="9">
        <v>0.17100000000000001</v>
      </c>
      <c r="K8" s="9">
        <v>1.2E-2</v>
      </c>
      <c r="L8" s="9">
        <v>2</v>
      </c>
      <c r="M8" s="9">
        <v>1056</v>
      </c>
      <c r="N8" s="9">
        <v>1</v>
      </c>
      <c r="O8" s="9">
        <v>2</v>
      </c>
      <c r="P8" s="9">
        <v>1</v>
      </c>
      <c r="Q8" s="9">
        <v>0.5</v>
      </c>
      <c r="R8" s="9">
        <v>9.5E-4</v>
      </c>
      <c r="S8" s="9">
        <v>4.6999999999999999E-4</v>
      </c>
      <c r="T8" s="9">
        <v>9.5E-4</v>
      </c>
      <c r="U8" s="9">
        <v>9.5E-4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x14ac:dyDescent="0.25">
      <c r="A9" s="10" t="s">
        <v>41</v>
      </c>
      <c r="B9" s="9">
        <v>11</v>
      </c>
      <c r="C9" s="9">
        <v>296</v>
      </c>
      <c r="D9" s="9">
        <v>42</v>
      </c>
      <c r="E9" s="9">
        <v>8</v>
      </c>
      <c r="F9" s="9">
        <v>0.89100000000000001</v>
      </c>
      <c r="G9" s="9">
        <v>9.1999999999999998E-2</v>
      </c>
      <c r="H9" s="9">
        <v>2.7E-2</v>
      </c>
      <c r="I9" s="9">
        <v>1.6E-2</v>
      </c>
      <c r="J9" s="9">
        <v>4.8000000000000001E-2</v>
      </c>
      <c r="K9" s="9">
        <v>7.4999999999999997E-3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x14ac:dyDescent="0.25">
      <c r="A10" s="11" t="s">
        <v>17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x14ac:dyDescent="0.25">
      <c r="A11" s="10" t="s">
        <v>42</v>
      </c>
      <c r="B11" s="9">
        <v>2</v>
      </c>
      <c r="C11" s="9">
        <v>728</v>
      </c>
      <c r="D11" s="9">
        <v>2</v>
      </c>
      <c r="E11" s="9">
        <v>2</v>
      </c>
      <c r="F11" s="9">
        <v>1</v>
      </c>
      <c r="G11" s="9">
        <v>0.5</v>
      </c>
      <c r="H11" s="9">
        <v>3.0000000000000001E-3</v>
      </c>
      <c r="I11" s="9">
        <v>1.4E-3</v>
      </c>
      <c r="J11" s="9">
        <v>3.0000000000000001E-3</v>
      </c>
      <c r="K11" s="9">
        <v>2E-3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2</v>
      </c>
      <c r="W11" s="9">
        <v>768</v>
      </c>
      <c r="X11" s="9">
        <v>1</v>
      </c>
      <c r="Y11" s="9">
        <v>2</v>
      </c>
      <c r="Z11" s="9">
        <v>1</v>
      </c>
      <c r="AA11" s="9">
        <v>0.5</v>
      </c>
      <c r="AB11" s="9">
        <v>1.2999999999999999E-3</v>
      </c>
      <c r="AC11" s="9">
        <v>6.4999999999999997E-4</v>
      </c>
      <c r="AD11" s="9">
        <v>1.2999999999999999E-3</v>
      </c>
      <c r="AE11" s="9">
        <v>1.2999999999999999E-3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x14ac:dyDescent="0.25">
      <c r="A12" s="10" t="s">
        <v>43</v>
      </c>
      <c r="B12" s="9">
        <v>2</v>
      </c>
      <c r="C12" s="9">
        <v>756</v>
      </c>
      <c r="D12" s="9">
        <v>3</v>
      </c>
      <c r="E12" s="9">
        <v>2</v>
      </c>
      <c r="F12" s="9">
        <v>1</v>
      </c>
      <c r="G12" s="9">
        <v>0.5</v>
      </c>
      <c r="H12" s="9">
        <v>4.0000000000000001E-3</v>
      </c>
      <c r="I12" s="9">
        <v>2E-3</v>
      </c>
      <c r="J12" s="9">
        <v>4.0000000000000001E-3</v>
      </c>
      <c r="K12" s="9">
        <v>2.2000000000000001E-3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x14ac:dyDescent="0.25">
      <c r="A13" s="10" t="s">
        <v>44</v>
      </c>
      <c r="B13" s="9">
        <v>4</v>
      </c>
      <c r="C13" s="9">
        <v>754</v>
      </c>
      <c r="D13" s="9">
        <v>83</v>
      </c>
      <c r="E13" s="9">
        <v>3</v>
      </c>
      <c r="F13" s="9">
        <v>0.83299999999999996</v>
      </c>
      <c r="G13" s="9">
        <v>0.222</v>
      </c>
      <c r="H13" s="9">
        <v>5.5E-2</v>
      </c>
      <c r="I13" s="9">
        <v>2.9000000000000001E-2</v>
      </c>
      <c r="J13" s="9">
        <v>0.06</v>
      </c>
      <c r="K13" s="9">
        <v>7.0000000000000001E-3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x14ac:dyDescent="0.25">
      <c r="A14" s="11" t="s">
        <v>18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x14ac:dyDescent="0.25">
      <c r="A15" s="10" t="s">
        <v>45</v>
      </c>
      <c r="B15" s="13">
        <v>3</v>
      </c>
      <c r="C15" s="13">
        <v>757</v>
      </c>
      <c r="D15" s="13">
        <v>52</v>
      </c>
      <c r="E15" s="13">
        <v>2</v>
      </c>
      <c r="F15" s="13">
        <v>0.66700000000000004</v>
      </c>
      <c r="G15" s="13">
        <v>0.314</v>
      </c>
      <c r="H15" s="13">
        <v>4.5999999999999999E-2</v>
      </c>
      <c r="I15" s="13">
        <v>2.1999999999999999E-2</v>
      </c>
      <c r="J15" s="13">
        <v>4.5999999999999999E-2</v>
      </c>
      <c r="K15" s="13">
        <v>6.0000000000000001E-3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v>3</v>
      </c>
      <c r="W15" s="9">
        <v>1103</v>
      </c>
      <c r="X15" s="9">
        <v>12</v>
      </c>
      <c r="Y15" s="9">
        <v>3</v>
      </c>
      <c r="Z15" s="9">
        <v>1</v>
      </c>
      <c r="AA15" s="9">
        <v>0.27200000000000002</v>
      </c>
      <c r="AB15" s="9">
        <v>7.0000000000000001E-3</v>
      </c>
      <c r="AC15" s="9">
        <v>2.5999999999999999E-3</v>
      </c>
      <c r="AD15" s="9">
        <v>7.3000000000000001E-3</v>
      </c>
      <c r="AE15" s="9">
        <v>2E-3</v>
      </c>
      <c r="AF15" s="9">
        <v>3</v>
      </c>
      <c r="AG15" s="9">
        <v>496</v>
      </c>
      <c r="AH15" s="9">
        <v>2</v>
      </c>
      <c r="AI15" s="9">
        <v>2</v>
      </c>
      <c r="AJ15" s="9">
        <v>0.66700000000000004</v>
      </c>
      <c r="AK15" s="9">
        <v>0.314</v>
      </c>
      <c r="AL15" s="9">
        <v>2.7000000000000001E-3</v>
      </c>
      <c r="AM15" s="9">
        <v>1.2999999999999999E-3</v>
      </c>
      <c r="AN15" s="9">
        <v>2.7000000000000001E-3</v>
      </c>
      <c r="AO15" s="9">
        <v>1.9E-3</v>
      </c>
    </row>
    <row r="16" spans="1:41" x14ac:dyDescent="0.25">
      <c r="A16" s="10" t="s">
        <v>46</v>
      </c>
      <c r="B16" s="13">
        <v>108</v>
      </c>
      <c r="C16" s="13">
        <v>796</v>
      </c>
      <c r="D16" s="13">
        <v>170</v>
      </c>
      <c r="E16" s="13">
        <v>8</v>
      </c>
      <c r="F16" s="13">
        <v>0.55200000000000005</v>
      </c>
      <c r="G16" s="13">
        <v>3.7999999999999999E-2</v>
      </c>
      <c r="H16" s="13">
        <v>6.9000000000000006E-2</v>
      </c>
      <c r="I16" s="13">
        <v>6.0000000000000001E-3</v>
      </c>
      <c r="J16" s="13">
        <v>0.04</v>
      </c>
      <c r="K16" s="13">
        <v>3.0000000000000001E-3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>
        <v>26</v>
      </c>
      <c r="AG16" s="9">
        <v>497</v>
      </c>
      <c r="AH16" s="9">
        <v>7</v>
      </c>
      <c r="AI16" s="9">
        <v>2</v>
      </c>
      <c r="AJ16" s="9">
        <v>7.6999999999999999E-2</v>
      </c>
      <c r="AK16" s="9">
        <v>7.0000000000000007E-2</v>
      </c>
      <c r="AL16" s="9">
        <v>1.1000000000000001E-3</v>
      </c>
      <c r="AM16" s="9">
        <v>8.9999999999999998E-4</v>
      </c>
      <c r="AN16" s="9">
        <v>3.7000000000000002E-3</v>
      </c>
      <c r="AO16" s="9">
        <v>1.4E-3</v>
      </c>
    </row>
    <row r="17" spans="1:52" x14ac:dyDescent="0.25">
      <c r="A17" s="10" t="s">
        <v>47</v>
      </c>
      <c r="B17" s="13">
        <v>6</v>
      </c>
      <c r="C17" s="13">
        <v>745</v>
      </c>
      <c r="D17" s="13">
        <v>116</v>
      </c>
      <c r="E17" s="13">
        <v>5</v>
      </c>
      <c r="F17" s="13">
        <v>0.93300000000000005</v>
      </c>
      <c r="G17" s="13">
        <v>0.122</v>
      </c>
      <c r="H17" s="13">
        <v>9.2999999999999999E-2</v>
      </c>
      <c r="I17" s="13">
        <v>1.9E-2</v>
      </c>
      <c r="J17" s="13">
        <v>6.8000000000000005E-2</v>
      </c>
      <c r="K17" s="13">
        <v>6.3E-3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52" x14ac:dyDescent="0.25">
      <c r="A18" s="10" t="s">
        <v>48</v>
      </c>
      <c r="B18" s="13">
        <v>6</v>
      </c>
      <c r="C18" s="13">
        <v>724</v>
      </c>
      <c r="D18" s="13">
        <v>111</v>
      </c>
      <c r="E18" s="13">
        <v>6</v>
      </c>
      <c r="F18" s="13">
        <v>1</v>
      </c>
      <c r="G18" s="13">
        <v>9.6000000000000002E-2</v>
      </c>
      <c r="H18" s="13">
        <v>5.1999999999999998E-2</v>
      </c>
      <c r="I18" s="13">
        <v>0.03</v>
      </c>
      <c r="J18" s="13">
        <v>6.7000000000000004E-2</v>
      </c>
      <c r="K18" s="13">
        <v>6.4000000000000003E-3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52" x14ac:dyDescent="0.25">
      <c r="A19" s="10" t="s">
        <v>49</v>
      </c>
      <c r="B19" s="13">
        <v>7</v>
      </c>
      <c r="C19" s="13">
        <v>813</v>
      </c>
      <c r="D19" s="13">
        <v>146</v>
      </c>
      <c r="E19" s="13">
        <v>5</v>
      </c>
      <c r="F19" s="13">
        <v>0.85699999999999998</v>
      </c>
      <c r="G19" s="13">
        <v>0.13700000000000001</v>
      </c>
      <c r="H19" s="13">
        <v>9.6000000000000002E-2</v>
      </c>
      <c r="I19" s="13">
        <v>1.9E-2</v>
      </c>
      <c r="J19" s="13">
        <v>7.2999999999999995E-2</v>
      </c>
      <c r="K19" s="13">
        <v>6.0000000000000001E-3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52" x14ac:dyDescent="0.25">
      <c r="A20" s="7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52" x14ac:dyDescent="0.25">
      <c r="A21" s="10" t="s">
        <v>50</v>
      </c>
      <c r="B21" s="9">
        <v>44</v>
      </c>
      <c r="C21" s="9">
        <v>765</v>
      </c>
      <c r="D21" s="9">
        <v>25</v>
      </c>
      <c r="E21" s="9">
        <v>9</v>
      </c>
      <c r="F21" s="9">
        <v>0.85299999999999998</v>
      </c>
      <c r="G21" s="9">
        <v>2.3E-2</v>
      </c>
      <c r="H21" s="9">
        <v>1.2999999999999999E-2</v>
      </c>
      <c r="I21" s="9">
        <v>1.4E-3</v>
      </c>
      <c r="J21" s="9">
        <v>7.4999999999999997E-3</v>
      </c>
      <c r="K21" s="9">
        <v>1.5E-3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27</v>
      </c>
      <c r="W21" s="9">
        <v>983</v>
      </c>
      <c r="X21" s="9">
        <v>2</v>
      </c>
      <c r="Y21" s="9">
        <v>3</v>
      </c>
      <c r="Z21" s="9">
        <v>0.55300000000000005</v>
      </c>
      <c r="AA21" s="9">
        <v>6.7000000000000004E-2</v>
      </c>
      <c r="AB21" s="9">
        <v>6.0999999999999997E-4</v>
      </c>
      <c r="AC21" s="9">
        <v>1E-4</v>
      </c>
      <c r="AD21" s="9">
        <v>5.2999999999999998E-4</v>
      </c>
      <c r="AE21" s="9">
        <v>3.6999999999999999E-4</v>
      </c>
      <c r="AF21" s="9">
        <v>32</v>
      </c>
      <c r="AG21" s="9">
        <v>457</v>
      </c>
      <c r="AH21" s="9">
        <v>1</v>
      </c>
      <c r="AI21" s="9">
        <v>2</v>
      </c>
      <c r="AJ21" s="9">
        <v>0.41699999999999998</v>
      </c>
      <c r="AK21" s="9">
        <v>7.1999999999999995E-2</v>
      </c>
      <c r="AL21" s="9">
        <v>9.1E-4</v>
      </c>
      <c r="AM21" s="9">
        <v>1.6000000000000001E-4</v>
      </c>
      <c r="AN21" s="9">
        <v>5.4000000000000001E-4</v>
      </c>
      <c r="AO21" s="9">
        <v>5.4000000000000001E-4</v>
      </c>
    </row>
    <row r="22" spans="1:52" x14ac:dyDescent="0.25">
      <c r="A22" s="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52" x14ac:dyDescent="0.25">
      <c r="A23" s="10" t="s">
        <v>51</v>
      </c>
      <c r="B23" s="9">
        <v>3</v>
      </c>
      <c r="C23" s="9">
        <v>867</v>
      </c>
      <c r="D23" s="9">
        <v>168</v>
      </c>
      <c r="E23" s="9">
        <v>2</v>
      </c>
      <c r="F23" s="9">
        <v>0.66700000000000004</v>
      </c>
      <c r="G23" s="9">
        <v>0.314</v>
      </c>
      <c r="H23" s="9">
        <v>0.13</v>
      </c>
      <c r="I23" s="9">
        <v>0.06</v>
      </c>
      <c r="J23" s="9">
        <v>0.129</v>
      </c>
      <c r="K23" s="9">
        <v>8.9999999999999993E-3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52" x14ac:dyDescent="0.25">
      <c r="A24" s="10" t="s">
        <v>52</v>
      </c>
      <c r="B24" s="9">
        <v>9</v>
      </c>
      <c r="C24" s="9">
        <v>833</v>
      </c>
      <c r="D24" s="9">
        <v>60</v>
      </c>
      <c r="E24" s="9">
        <v>3</v>
      </c>
      <c r="F24" s="9">
        <v>0.66700000000000004</v>
      </c>
      <c r="G24" s="9">
        <v>0.105</v>
      </c>
      <c r="H24" s="9">
        <v>0.04</v>
      </c>
      <c r="I24" s="9">
        <v>6.4000000000000003E-3</v>
      </c>
      <c r="J24" s="9">
        <v>2.5999999999999999E-2</v>
      </c>
      <c r="K24" s="9">
        <v>3.3999999999999998E-3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10</v>
      </c>
      <c r="W24" s="9">
        <v>914</v>
      </c>
      <c r="X24" s="9">
        <v>2</v>
      </c>
      <c r="Y24" s="9">
        <v>3</v>
      </c>
      <c r="Z24" s="9">
        <v>0.6</v>
      </c>
      <c r="AA24" s="9">
        <v>0.13</v>
      </c>
      <c r="AB24" s="9">
        <v>7.2999999999999996E-4</v>
      </c>
      <c r="AC24" s="9">
        <v>2.0000000000000001E-4</v>
      </c>
      <c r="AD24" s="9">
        <v>7.6999999999999996E-4</v>
      </c>
      <c r="AE24" s="9">
        <v>5.5000000000000003E-4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52" x14ac:dyDescent="0.25">
      <c r="A25" s="10" t="s">
        <v>53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6</v>
      </c>
      <c r="W25" s="9">
        <v>991</v>
      </c>
      <c r="X25" s="9">
        <v>3</v>
      </c>
      <c r="Y25" s="9">
        <v>3</v>
      </c>
      <c r="Z25" s="9">
        <v>0.6</v>
      </c>
      <c r="AA25" s="9">
        <v>0.215</v>
      </c>
      <c r="AB25" s="9">
        <v>1E-3</v>
      </c>
      <c r="AC25" s="9">
        <v>4.4999999999999999E-4</v>
      </c>
      <c r="AD25" s="9">
        <v>1.2999999999999999E-3</v>
      </c>
      <c r="AE25" s="9">
        <v>7.6999999999999996E-4</v>
      </c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52" x14ac:dyDescent="0.25">
      <c r="A26" s="41" t="s">
        <v>41</v>
      </c>
      <c r="B26" s="42">
        <v>2</v>
      </c>
      <c r="C26" s="42">
        <v>862</v>
      </c>
      <c r="D26" s="42">
        <v>1</v>
      </c>
      <c r="E26" s="42">
        <v>2</v>
      </c>
      <c r="F26" s="42">
        <v>1</v>
      </c>
      <c r="G26" s="42">
        <v>0.5</v>
      </c>
      <c r="H26" s="42">
        <v>1.2999999999999999E-3</v>
      </c>
      <c r="I26" s="42">
        <v>6.9999999999999999E-4</v>
      </c>
      <c r="J26" s="42">
        <v>1.2999999999999999E-3</v>
      </c>
      <c r="K26" s="42">
        <v>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52" x14ac:dyDescent="0.25">
      <c r="A27" s="41" t="s">
        <v>38</v>
      </c>
      <c r="B27" s="42">
        <v>2</v>
      </c>
      <c r="C27" s="42">
        <v>865</v>
      </c>
      <c r="D27" s="42">
        <v>1</v>
      </c>
      <c r="E27" s="42">
        <v>2</v>
      </c>
      <c r="F27" s="42">
        <v>1</v>
      </c>
      <c r="G27" s="42">
        <v>0.5</v>
      </c>
      <c r="H27" s="42">
        <v>1.2999999999999999E-3</v>
      </c>
      <c r="I27" s="42">
        <v>6.9999999999999999E-4</v>
      </c>
      <c r="J27" s="42">
        <v>1.2999999999999999E-3</v>
      </c>
      <c r="K27" s="42">
        <v>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30" spans="1:52" x14ac:dyDescent="0.25">
      <c r="A30" s="6" t="s">
        <v>32</v>
      </c>
      <c r="B30" s="6" t="s">
        <v>7</v>
      </c>
      <c r="C30" s="6"/>
      <c r="D30" s="6"/>
      <c r="F30" s="6"/>
      <c r="J30" s="28" t="s">
        <v>32</v>
      </c>
      <c r="K30" s="6" t="s">
        <v>7</v>
      </c>
      <c r="L30" s="6"/>
      <c r="M30" s="6"/>
      <c r="V30" s="26" t="s">
        <v>32</v>
      </c>
      <c r="W30" s="6" t="s">
        <v>7</v>
      </c>
      <c r="AF30" t="s">
        <v>32</v>
      </c>
      <c r="AG30" s="6" t="s">
        <v>7</v>
      </c>
      <c r="AO30" t="s">
        <v>32</v>
      </c>
      <c r="AP30" s="6" t="s">
        <v>7</v>
      </c>
      <c r="AW30" t="s">
        <v>32</v>
      </c>
      <c r="AX30" s="6" t="s">
        <v>7</v>
      </c>
    </row>
    <row r="31" spans="1:52" x14ac:dyDescent="0.25">
      <c r="A31" s="18" t="s">
        <v>27</v>
      </c>
      <c r="B31" s="5" t="s">
        <v>54</v>
      </c>
      <c r="C31" s="16" t="s">
        <v>22</v>
      </c>
      <c r="D31" s="16" t="s">
        <v>23</v>
      </c>
      <c r="J31" s="29" t="s">
        <v>26</v>
      </c>
      <c r="K31" s="17" t="s">
        <v>54</v>
      </c>
      <c r="L31" s="23" t="s">
        <v>22</v>
      </c>
      <c r="M31" s="23" t="s">
        <v>23</v>
      </c>
      <c r="V31" s="27" t="s">
        <v>28</v>
      </c>
      <c r="W31" s="17" t="s">
        <v>54</v>
      </c>
      <c r="X31" s="23" t="s">
        <v>22</v>
      </c>
      <c r="Y31" s="23" t="s">
        <v>23</v>
      </c>
      <c r="AF31" s="22" t="s">
        <v>30</v>
      </c>
      <c r="AG31" s="17" t="s">
        <v>54</v>
      </c>
      <c r="AH31" s="23" t="s">
        <v>22</v>
      </c>
      <c r="AI31" s="23" t="s">
        <v>23</v>
      </c>
      <c r="AO31" s="22" t="s">
        <v>25</v>
      </c>
      <c r="AP31" s="17" t="s">
        <v>54</v>
      </c>
      <c r="AQ31" s="23" t="s">
        <v>22</v>
      </c>
      <c r="AR31" s="23" t="s">
        <v>23</v>
      </c>
      <c r="AW31" s="22" t="s">
        <v>29</v>
      </c>
      <c r="AX31" s="17" t="s">
        <v>54</v>
      </c>
      <c r="AY31" s="23" t="s">
        <v>22</v>
      </c>
      <c r="AZ31" s="23" t="s">
        <v>23</v>
      </c>
    </row>
    <row r="32" spans="1:52" s="15" customFormat="1" x14ac:dyDescent="0.25">
      <c r="A32" s="5" t="s">
        <v>56</v>
      </c>
      <c r="B32" s="33">
        <v>0.19</v>
      </c>
      <c r="C32" s="16">
        <v>0.223</v>
      </c>
      <c r="D32">
        <v>0.157</v>
      </c>
      <c r="J32" s="14" t="s">
        <v>57</v>
      </c>
      <c r="K32" s="15">
        <v>0.214</v>
      </c>
      <c r="L32" s="15">
        <f>H5+I5</f>
        <v>0.27300000000000002</v>
      </c>
      <c r="M32" s="15">
        <f>H5-I5</f>
        <v>0.155</v>
      </c>
      <c r="V32" s="14" t="s">
        <v>61</v>
      </c>
      <c r="W32" s="25">
        <v>9.6000000000000002E-2</v>
      </c>
      <c r="X32" s="15">
        <f>H19+I19</f>
        <v>0.115</v>
      </c>
      <c r="Y32" s="15">
        <f>H19-I19</f>
        <v>7.6999999999999999E-2</v>
      </c>
      <c r="AF32" s="14" t="s">
        <v>63</v>
      </c>
      <c r="AG32" s="15">
        <v>0.13</v>
      </c>
      <c r="AH32" s="15">
        <f>H23+I23</f>
        <v>0.19</v>
      </c>
      <c r="AI32" s="15">
        <f>H23-I23</f>
        <v>7.0000000000000007E-2</v>
      </c>
      <c r="AO32" s="24" t="s">
        <v>56</v>
      </c>
      <c r="AP32" s="32">
        <v>0.113</v>
      </c>
      <c r="AQ32" s="15">
        <v>0.126</v>
      </c>
      <c r="AR32" s="15">
        <v>0.1</v>
      </c>
      <c r="AW32" s="24" t="s">
        <v>56</v>
      </c>
      <c r="AX32" s="15">
        <v>2.8000000000000001E-2</v>
      </c>
      <c r="AY32" s="15">
        <v>4.2000000000000003E-2</v>
      </c>
      <c r="AZ32" s="15">
        <v>1.4E-2</v>
      </c>
    </row>
    <row r="33" spans="1:52" s="15" customFormat="1" x14ac:dyDescent="0.25">
      <c r="A33" s="17" t="s">
        <v>67</v>
      </c>
      <c r="B33" s="17">
        <v>5.5E-2</v>
      </c>
      <c r="C33" s="17">
        <f>H13+I13</f>
        <v>8.4000000000000005E-2</v>
      </c>
      <c r="D33" s="17">
        <f>H13-I13</f>
        <v>2.5999999999999999E-2</v>
      </c>
      <c r="J33" s="14" t="s">
        <v>59</v>
      </c>
      <c r="K33" s="15">
        <v>0.17100000000000001</v>
      </c>
      <c r="L33" s="15">
        <f>H8+I8</f>
        <v>0.252</v>
      </c>
      <c r="M33" s="15">
        <f>H8-I8</f>
        <v>9.0000000000000011E-2</v>
      </c>
      <c r="V33" s="14" t="s">
        <v>47</v>
      </c>
      <c r="W33" s="25">
        <v>9.2999999999999999E-2</v>
      </c>
      <c r="X33" s="15">
        <f>H17+I17</f>
        <v>0.112</v>
      </c>
      <c r="Y33" s="15">
        <f>H17-I17</f>
        <v>7.3999999999999996E-2</v>
      </c>
      <c r="AF33" s="24" t="s">
        <v>56</v>
      </c>
      <c r="AG33" s="15">
        <v>5.2999999999999999E-2</v>
      </c>
      <c r="AH33" s="15">
        <v>6.3E-2</v>
      </c>
      <c r="AI33" s="15">
        <v>4.2999999999999997E-2</v>
      </c>
      <c r="AO33" s="14" t="s">
        <v>65</v>
      </c>
      <c r="AP33" s="15">
        <v>8.1000000000000003E-2</v>
      </c>
      <c r="AQ33" s="15">
        <f>H3+I3</f>
        <v>0.114</v>
      </c>
      <c r="AR33" s="15">
        <f>H3-I3</f>
        <v>4.8000000000000001E-2</v>
      </c>
      <c r="AW33" s="14" t="s">
        <v>66</v>
      </c>
      <c r="AX33" s="15">
        <v>1.2999999999999999E-2</v>
      </c>
      <c r="AY33" s="15">
        <f>H21+I21</f>
        <v>1.44E-2</v>
      </c>
      <c r="AZ33" s="15">
        <f>H21-I21</f>
        <v>1.1599999999999999E-2</v>
      </c>
    </row>
    <row r="34" spans="1:52" s="15" customFormat="1" x14ac:dyDescent="0.25">
      <c r="A34" s="17" t="s">
        <v>68</v>
      </c>
      <c r="B34" s="17">
        <v>4.0000000000000001E-3</v>
      </c>
      <c r="C34" s="17">
        <f>H12+I12</f>
        <v>6.0000000000000001E-3</v>
      </c>
      <c r="D34" s="17">
        <f>H12-I12</f>
        <v>2E-3</v>
      </c>
      <c r="J34" s="24" t="s">
        <v>56</v>
      </c>
      <c r="K34" s="32">
        <v>0.158</v>
      </c>
      <c r="L34" s="15">
        <v>0.161</v>
      </c>
      <c r="M34" s="15">
        <v>0.155</v>
      </c>
      <c r="V34" s="24" t="s">
        <v>56</v>
      </c>
      <c r="W34" s="15">
        <v>9.0999999999999998E-2</v>
      </c>
      <c r="X34">
        <v>9.74E-2</v>
      </c>
      <c r="Y34">
        <v>8.4599999999999995E-2</v>
      </c>
      <c r="AF34" s="14" t="s">
        <v>64</v>
      </c>
      <c r="AG34" s="15">
        <v>0.04</v>
      </c>
      <c r="AH34" s="15">
        <f>H24+I24</f>
        <v>4.6400000000000004E-2</v>
      </c>
      <c r="AI34" s="15">
        <f>H24-I24</f>
        <v>3.3599999999999998E-2</v>
      </c>
    </row>
    <row r="35" spans="1:52" x14ac:dyDescent="0.25">
      <c r="A35" s="17" t="s">
        <v>69</v>
      </c>
      <c r="B35" s="17">
        <v>3.0000000000000001E-3</v>
      </c>
      <c r="C35" s="17">
        <f>H11+I11</f>
        <v>4.4000000000000003E-3</v>
      </c>
      <c r="D35" s="17">
        <f>H11-I11</f>
        <v>1.6000000000000001E-3</v>
      </c>
      <c r="J35" s="14" t="s">
        <v>60</v>
      </c>
      <c r="K35" s="15">
        <v>2.7E-2</v>
      </c>
      <c r="L35" s="15">
        <f>H9+I9</f>
        <v>4.2999999999999997E-2</v>
      </c>
      <c r="M35" s="15">
        <f>H9-I9</f>
        <v>1.0999999999999999E-2</v>
      </c>
      <c r="V35" s="14" t="s">
        <v>58</v>
      </c>
      <c r="W35" s="25">
        <v>6.9000000000000006E-2</v>
      </c>
      <c r="X35" s="15">
        <f>H16+I16</f>
        <v>7.5000000000000011E-2</v>
      </c>
      <c r="Y35" s="15">
        <f>H16-I16</f>
        <v>6.3E-2</v>
      </c>
      <c r="AF35" s="24" t="s">
        <v>41</v>
      </c>
      <c r="AG35" s="15">
        <v>1.2999999999999999E-3</v>
      </c>
      <c r="AH35" s="15">
        <f>H26+I26</f>
        <v>2E-3</v>
      </c>
      <c r="AI35" s="15">
        <f>H26-I26</f>
        <v>5.9999999999999995E-4</v>
      </c>
    </row>
    <row r="36" spans="1:52" x14ac:dyDescent="0.25">
      <c r="J36" s="14" t="s">
        <v>58</v>
      </c>
      <c r="K36" s="15">
        <v>5.1999999999999998E-3</v>
      </c>
      <c r="L36" s="15">
        <f>H6+I6</f>
        <v>6.6999999999999994E-3</v>
      </c>
      <c r="M36" s="15">
        <f>H6-I6</f>
        <v>3.6999999999999997E-3</v>
      </c>
      <c r="V36" s="14" t="s">
        <v>60</v>
      </c>
      <c r="W36" s="25">
        <v>5.1999999999999998E-2</v>
      </c>
      <c r="X36" s="15">
        <f>H18+I18</f>
        <v>8.199999999999999E-2</v>
      </c>
      <c r="Y36" s="15">
        <f>H18-I18</f>
        <v>2.1999999999999999E-2</v>
      </c>
      <c r="AF36" s="24" t="s">
        <v>38</v>
      </c>
      <c r="AG36" s="15">
        <v>1.2999999999999999E-3</v>
      </c>
      <c r="AH36" s="15">
        <f t="shared" ref="AH36" si="0">H26+I26</f>
        <v>2E-3</v>
      </c>
      <c r="AI36" s="15">
        <f t="shared" ref="AI36" si="1">H26-I26</f>
        <v>5.9999999999999995E-4</v>
      </c>
    </row>
    <row r="37" spans="1:52" x14ac:dyDescent="0.25">
      <c r="J37" s="14" t="s">
        <v>47</v>
      </c>
      <c r="K37" s="15">
        <v>4.4000000000000003E-3</v>
      </c>
      <c r="L37" s="15">
        <f>H7+I7</f>
        <v>6.6E-3</v>
      </c>
      <c r="M37" s="15">
        <f>H7-I7</f>
        <v>2.2000000000000001E-3</v>
      </c>
      <c r="V37" s="14" t="s">
        <v>62</v>
      </c>
      <c r="W37" s="25">
        <v>4.5999999999999999E-2</v>
      </c>
      <c r="X37" s="15">
        <f>H15+I15</f>
        <v>6.8000000000000005E-2</v>
      </c>
      <c r="Y37" s="15">
        <f>H15-I15</f>
        <v>2.4E-2</v>
      </c>
    </row>
    <row r="48" spans="1:52" x14ac:dyDescent="0.25">
      <c r="V48" s="26" t="s">
        <v>32</v>
      </c>
      <c r="W48" s="6" t="s">
        <v>55</v>
      </c>
      <c r="X48" s="6"/>
      <c r="Y48" s="6"/>
      <c r="AG48" t="s">
        <v>32</v>
      </c>
      <c r="AH48" s="6" t="s">
        <v>8</v>
      </c>
      <c r="AO48" t="s">
        <v>32</v>
      </c>
      <c r="AP48" s="6" t="s">
        <v>8</v>
      </c>
      <c r="AW48" t="s">
        <v>32</v>
      </c>
      <c r="AX48" s="6" t="s">
        <v>8</v>
      </c>
    </row>
    <row r="49" spans="1:52" x14ac:dyDescent="0.25">
      <c r="A49" s="6" t="s">
        <v>32</v>
      </c>
      <c r="B49" s="6" t="s">
        <v>8</v>
      </c>
      <c r="C49" s="6"/>
      <c r="D49" s="6"/>
      <c r="J49" s="28" t="s">
        <v>32</v>
      </c>
      <c r="K49" s="6" t="s">
        <v>55</v>
      </c>
      <c r="L49" s="6"/>
      <c r="M49" s="6"/>
      <c r="V49" s="27" t="s">
        <v>18</v>
      </c>
      <c r="W49" s="17" t="s">
        <v>54</v>
      </c>
      <c r="X49" s="23" t="s">
        <v>22</v>
      </c>
      <c r="Y49" s="23" t="s">
        <v>23</v>
      </c>
      <c r="AG49" s="22" t="s">
        <v>30</v>
      </c>
      <c r="AH49" s="17" t="s">
        <v>54</v>
      </c>
      <c r="AI49" s="23" t="s">
        <v>22</v>
      </c>
      <c r="AJ49" s="23" t="s">
        <v>23</v>
      </c>
      <c r="AO49" s="22" t="s">
        <v>25</v>
      </c>
      <c r="AP49" s="17" t="s">
        <v>54</v>
      </c>
      <c r="AQ49" s="23" t="s">
        <v>22</v>
      </c>
      <c r="AR49" s="23" t="s">
        <v>23</v>
      </c>
      <c r="AW49" s="22" t="s">
        <v>29</v>
      </c>
      <c r="AX49" s="17" t="s">
        <v>54</v>
      </c>
      <c r="AY49" s="23" t="s">
        <v>22</v>
      </c>
      <c r="AZ49" s="23" t="s">
        <v>23</v>
      </c>
    </row>
    <row r="50" spans="1:52" x14ac:dyDescent="0.25">
      <c r="A50" s="18" t="s">
        <v>27</v>
      </c>
      <c r="B50" s="5" t="s">
        <v>54</v>
      </c>
      <c r="C50" s="16" t="s">
        <v>22</v>
      </c>
      <c r="D50" s="16" t="s">
        <v>23</v>
      </c>
      <c r="J50" s="29" t="s">
        <v>14</v>
      </c>
      <c r="K50" s="17" t="s">
        <v>54</v>
      </c>
      <c r="L50" s="23" t="s">
        <v>22</v>
      </c>
      <c r="M50" s="23" t="s">
        <v>23</v>
      </c>
      <c r="V50" s="24" t="s">
        <v>56</v>
      </c>
      <c r="W50">
        <v>8.5000000000000006E-2</v>
      </c>
      <c r="X50">
        <v>8.9600000000000013E-2</v>
      </c>
      <c r="Y50">
        <v>8.0399999999999999E-2</v>
      </c>
      <c r="AG50" s="14" t="s">
        <v>63</v>
      </c>
      <c r="AH50" s="15">
        <v>0.129</v>
      </c>
      <c r="AI50" s="15">
        <f>J23+K23</f>
        <v>0.13800000000000001</v>
      </c>
      <c r="AJ50" s="15">
        <f>J23-K23</f>
        <v>0.12000000000000001</v>
      </c>
      <c r="AO50" s="14" t="s">
        <v>65</v>
      </c>
      <c r="AP50" s="15">
        <v>7.5999999999999998E-2</v>
      </c>
      <c r="AQ50" s="15">
        <f>J3+K3</f>
        <v>8.2000000000000003E-2</v>
      </c>
      <c r="AR50" s="15">
        <f>J3-K3</f>
        <v>6.9999999999999993E-2</v>
      </c>
      <c r="AW50" s="24" t="s">
        <v>56</v>
      </c>
      <c r="AX50" s="15">
        <v>2.8000000000000001E-2</v>
      </c>
      <c r="AY50" s="15">
        <v>3.4000000000000002E-2</v>
      </c>
      <c r="AZ50" s="15">
        <v>2.1999999999999999E-2</v>
      </c>
    </row>
    <row r="51" spans="1:52" x14ac:dyDescent="0.25">
      <c r="A51" s="5" t="s">
        <v>56</v>
      </c>
      <c r="B51" s="16">
        <v>0.123</v>
      </c>
      <c r="C51" s="16">
        <v>0.13400000000000001</v>
      </c>
      <c r="D51" s="5">
        <v>0.112</v>
      </c>
      <c r="J51" s="14" t="s">
        <v>57</v>
      </c>
      <c r="K51" s="15">
        <v>0.20499999999999999</v>
      </c>
      <c r="L51" s="15">
        <f>J5+K5</f>
        <v>0.218</v>
      </c>
      <c r="M51">
        <f>J5-K5</f>
        <v>0.19199999999999998</v>
      </c>
      <c r="V51" s="14" t="s">
        <v>61</v>
      </c>
      <c r="W51" s="25">
        <v>7.2999999999999995E-2</v>
      </c>
      <c r="X51">
        <f>J19+K19</f>
        <v>7.9000000000000001E-2</v>
      </c>
      <c r="Y51">
        <f>J19-K19</f>
        <v>6.699999999999999E-2</v>
      </c>
      <c r="AG51" s="24" t="s">
        <v>56</v>
      </c>
      <c r="AH51" s="15">
        <v>4.5999999999999999E-2</v>
      </c>
      <c r="AI51" s="15">
        <v>5.0499999999999996E-2</v>
      </c>
      <c r="AJ51" s="15">
        <v>4.1500000000000002E-2</v>
      </c>
      <c r="AO51" s="24" t="s">
        <v>56</v>
      </c>
      <c r="AP51" s="15">
        <v>6.5000000000000002E-2</v>
      </c>
      <c r="AQ51" s="15">
        <v>7.0000000000000007E-2</v>
      </c>
      <c r="AR51" s="15">
        <v>6.0000000000000005E-2</v>
      </c>
      <c r="AW51" s="14" t="s">
        <v>66</v>
      </c>
      <c r="AX51" s="15">
        <v>7.4999999999999997E-3</v>
      </c>
      <c r="AY51" s="15">
        <f>J21+K21</f>
        <v>8.9999999999999993E-3</v>
      </c>
      <c r="AZ51" s="15">
        <f>J21-K21</f>
        <v>6.0000000000000001E-3</v>
      </c>
    </row>
    <row r="52" spans="1:52" x14ac:dyDescent="0.25">
      <c r="A52" s="17" t="s">
        <v>67</v>
      </c>
      <c r="B52" s="17">
        <v>0.06</v>
      </c>
      <c r="C52" s="17">
        <f>J13+K13</f>
        <v>6.7000000000000004E-2</v>
      </c>
      <c r="D52" s="17">
        <f>J13-K13</f>
        <v>5.2999999999999999E-2</v>
      </c>
      <c r="J52" s="14" t="s">
        <v>59</v>
      </c>
      <c r="K52" s="15">
        <v>0.17100000000000001</v>
      </c>
      <c r="L52" s="15">
        <f>J8+K8</f>
        <v>0.18300000000000002</v>
      </c>
      <c r="M52">
        <f>J8-K8</f>
        <v>0.159</v>
      </c>
      <c r="V52" s="14" t="s">
        <v>47</v>
      </c>
      <c r="W52" s="25">
        <v>6.8000000000000005E-2</v>
      </c>
      <c r="X52">
        <f>J17+K17</f>
        <v>7.4300000000000005E-2</v>
      </c>
      <c r="Y52">
        <f>J17-K17</f>
        <v>6.1700000000000005E-2</v>
      </c>
      <c r="AG52" s="14" t="s">
        <v>64</v>
      </c>
      <c r="AH52" s="15">
        <v>2.5999999999999999E-2</v>
      </c>
      <c r="AI52" s="15">
        <f>J24+K24</f>
        <v>2.9399999999999999E-2</v>
      </c>
      <c r="AJ52" s="15">
        <f>J24-K24</f>
        <v>2.2599999999999999E-2</v>
      </c>
      <c r="AO52" s="24"/>
    </row>
    <row r="53" spans="1:52" x14ac:dyDescent="0.25">
      <c r="A53" s="17" t="s">
        <v>68</v>
      </c>
      <c r="B53" s="17">
        <v>4.0000000000000001E-3</v>
      </c>
      <c r="C53" s="17">
        <f>J12+K12</f>
        <v>6.2000000000000006E-3</v>
      </c>
      <c r="D53" s="17">
        <f>J12-K12</f>
        <v>1.8E-3</v>
      </c>
      <c r="J53" s="24" t="s">
        <v>56</v>
      </c>
      <c r="K53">
        <v>8.4000000000000005E-2</v>
      </c>
      <c r="L53">
        <v>9.0000000000000011E-2</v>
      </c>
      <c r="M53">
        <v>7.8E-2</v>
      </c>
      <c r="V53" s="14" t="s">
        <v>60</v>
      </c>
      <c r="W53" s="25">
        <v>6.7000000000000004E-2</v>
      </c>
      <c r="X53">
        <f>J18+K18</f>
        <v>7.3400000000000007E-2</v>
      </c>
      <c r="Y53">
        <f>J18-K18</f>
        <v>6.0600000000000001E-2</v>
      </c>
    </row>
    <row r="54" spans="1:52" x14ac:dyDescent="0.25">
      <c r="A54" s="17" t="s">
        <v>69</v>
      </c>
      <c r="B54" s="17">
        <v>3.0000000000000001E-3</v>
      </c>
      <c r="C54" s="17">
        <f>J11+K11</f>
        <v>5.0000000000000001E-3</v>
      </c>
      <c r="D54" s="17">
        <f>J11-K11</f>
        <v>1E-3</v>
      </c>
      <c r="J54" s="14" t="s">
        <v>60</v>
      </c>
      <c r="K54" s="15">
        <v>4.8000000000000001E-2</v>
      </c>
      <c r="L54" s="15">
        <f>J9+K9</f>
        <v>5.5500000000000001E-2</v>
      </c>
      <c r="M54">
        <f>J9-K9</f>
        <v>4.0500000000000001E-2</v>
      </c>
      <c r="V54" s="14" t="s">
        <v>62</v>
      </c>
      <c r="W54" s="25">
        <v>4.5999999999999999E-2</v>
      </c>
      <c r="X54">
        <f>J15+K15</f>
        <v>5.1999999999999998E-2</v>
      </c>
      <c r="Y54">
        <f>J15-K15</f>
        <v>0.04</v>
      </c>
    </row>
    <row r="55" spans="1:52" x14ac:dyDescent="0.25">
      <c r="J55" s="14" t="s">
        <v>58</v>
      </c>
      <c r="K55" s="15">
        <v>7.6E-3</v>
      </c>
      <c r="L55" s="15">
        <f>J6+K6</f>
        <v>1.0699999999999999E-2</v>
      </c>
      <c r="M55">
        <f>J6-K6</f>
        <v>4.5000000000000005E-3</v>
      </c>
      <c r="V55" s="14" t="s">
        <v>58</v>
      </c>
      <c r="W55" s="25">
        <v>0.04</v>
      </c>
      <c r="X55">
        <f>J16+K16</f>
        <v>4.3000000000000003E-2</v>
      </c>
      <c r="Y55">
        <f>J16-K16</f>
        <v>3.6999999999999998E-2</v>
      </c>
    </row>
    <row r="56" spans="1:52" x14ac:dyDescent="0.25">
      <c r="J56" s="14" t="s">
        <v>47</v>
      </c>
      <c r="K56" s="15">
        <v>4.4000000000000003E-3</v>
      </c>
      <c r="L56" s="15">
        <f>J7+K7</f>
        <v>7.0000000000000001E-3</v>
      </c>
      <c r="M56">
        <f>J7-K7</f>
        <v>1.8000000000000004E-3</v>
      </c>
    </row>
    <row r="61" spans="1:52" x14ac:dyDescent="0.25">
      <c r="V61" s="6"/>
    </row>
    <row r="62" spans="1:52" x14ac:dyDescent="0.25">
      <c r="A62" s="28" t="s">
        <v>33</v>
      </c>
      <c r="B62" s="6" t="s">
        <v>7</v>
      </c>
      <c r="C62" s="6"/>
      <c r="D62" s="6"/>
      <c r="J62" s="26" t="s">
        <v>34</v>
      </c>
      <c r="K62" s="6" t="s">
        <v>7</v>
      </c>
      <c r="L62" s="6"/>
      <c r="M62" s="6"/>
      <c r="U62" s="26" t="s">
        <v>35</v>
      </c>
      <c r="V62" s="6" t="s">
        <v>7</v>
      </c>
      <c r="W62" s="6"/>
      <c r="X62" s="6"/>
    </row>
    <row r="63" spans="1:52" x14ac:dyDescent="0.25">
      <c r="A63" s="29" t="s">
        <v>26</v>
      </c>
      <c r="B63" s="17" t="s">
        <v>54</v>
      </c>
      <c r="C63" s="23" t="s">
        <v>22</v>
      </c>
      <c r="D63" s="23" t="s">
        <v>23</v>
      </c>
      <c r="J63" s="27" t="s">
        <v>28</v>
      </c>
      <c r="K63" s="17" t="s">
        <v>54</v>
      </c>
      <c r="L63" s="23" t="s">
        <v>22</v>
      </c>
      <c r="M63" s="23" t="s">
        <v>23</v>
      </c>
      <c r="U63" s="27" t="s">
        <v>18</v>
      </c>
      <c r="V63" s="17" t="s">
        <v>54</v>
      </c>
      <c r="W63" s="23" t="s">
        <v>22</v>
      </c>
      <c r="X63" s="23" t="s">
        <v>23</v>
      </c>
    </row>
    <row r="64" spans="1:52" x14ac:dyDescent="0.25">
      <c r="A64" s="5" t="s">
        <v>56</v>
      </c>
      <c r="B64">
        <v>4.0000000000000001E-3</v>
      </c>
      <c r="C64">
        <v>4.8999999999999998E-3</v>
      </c>
      <c r="D64">
        <v>3.1000000000000003E-3</v>
      </c>
      <c r="J64" s="5" t="s">
        <v>56</v>
      </c>
      <c r="K64">
        <v>3.5000000000000003E-2</v>
      </c>
      <c r="L64">
        <v>5.3000000000000005E-2</v>
      </c>
      <c r="M64">
        <v>1.7000000000000005E-2</v>
      </c>
      <c r="U64" s="24" t="s">
        <v>56</v>
      </c>
      <c r="V64">
        <v>1.7000000000000001E-2</v>
      </c>
      <c r="W64">
        <v>2.5100000000000001E-2</v>
      </c>
      <c r="X64">
        <v>8.9000000000000017E-3</v>
      </c>
    </row>
    <row r="65" spans="1:24" x14ac:dyDescent="0.25">
      <c r="A65" s="5" t="s">
        <v>59</v>
      </c>
      <c r="B65" s="15">
        <v>9.5E-4</v>
      </c>
      <c r="C65">
        <f>R8+S8</f>
        <v>1.42E-3</v>
      </c>
      <c r="D65">
        <f>R8-S8</f>
        <v>4.8000000000000001E-4</v>
      </c>
      <c r="J65" s="5" t="s">
        <v>62</v>
      </c>
      <c r="K65" s="15">
        <v>7.0000000000000001E-3</v>
      </c>
      <c r="L65">
        <f>AB15+AC15</f>
        <v>9.6000000000000009E-3</v>
      </c>
      <c r="M65">
        <f>AB15-AC15</f>
        <v>4.4000000000000003E-3</v>
      </c>
      <c r="U65" s="14" t="s">
        <v>62</v>
      </c>
      <c r="V65" s="15">
        <v>2.7000000000000001E-3</v>
      </c>
      <c r="W65" s="15">
        <f>AL15+AM15</f>
        <v>4.0000000000000001E-3</v>
      </c>
      <c r="X65" s="15">
        <f>AL15-AM15</f>
        <v>1.4000000000000002E-3</v>
      </c>
    </row>
    <row r="66" spans="1:24" x14ac:dyDescent="0.25">
      <c r="U66" s="14" t="s">
        <v>58</v>
      </c>
      <c r="V66" s="15">
        <v>1.1000000000000001E-3</v>
      </c>
      <c r="W66" s="15">
        <f>AL16+AM16</f>
        <v>2E-3</v>
      </c>
      <c r="X66" s="15">
        <f>AL16-AM16</f>
        <v>2.0000000000000009E-4</v>
      </c>
    </row>
    <row r="76" spans="1:24" x14ac:dyDescent="0.25">
      <c r="A76" s="28" t="s">
        <v>33</v>
      </c>
      <c r="B76" s="6" t="s">
        <v>8</v>
      </c>
      <c r="C76" s="6"/>
      <c r="D76" s="6"/>
      <c r="J76" s="26" t="s">
        <v>34</v>
      </c>
      <c r="K76" s="6" t="s">
        <v>8</v>
      </c>
      <c r="L76" s="6"/>
      <c r="M76" s="6"/>
      <c r="U76" s="26" t="s">
        <v>35</v>
      </c>
      <c r="V76" s="6" t="s">
        <v>8</v>
      </c>
      <c r="W76" s="6"/>
      <c r="X76" s="6"/>
    </row>
    <row r="77" spans="1:24" x14ac:dyDescent="0.25">
      <c r="A77" s="29" t="s">
        <v>26</v>
      </c>
      <c r="B77" s="17" t="s">
        <v>54</v>
      </c>
      <c r="C77" s="23" t="s">
        <v>22</v>
      </c>
      <c r="D77" s="23" t="s">
        <v>23</v>
      </c>
      <c r="J77" s="27" t="s">
        <v>28</v>
      </c>
      <c r="K77" s="17" t="s">
        <v>54</v>
      </c>
      <c r="L77" s="23" t="s">
        <v>22</v>
      </c>
      <c r="M77" s="23" t="s">
        <v>23</v>
      </c>
      <c r="U77" s="27" t="s">
        <v>18</v>
      </c>
      <c r="V77" s="17" t="s">
        <v>54</v>
      </c>
      <c r="W77" s="23" t="s">
        <v>22</v>
      </c>
      <c r="X77" s="23" t="s">
        <v>23</v>
      </c>
    </row>
    <row r="78" spans="1:24" x14ac:dyDescent="0.25">
      <c r="A78" s="5" t="s">
        <v>56</v>
      </c>
      <c r="B78">
        <v>4.3E-3</v>
      </c>
      <c r="C78">
        <v>5.4999999999999997E-3</v>
      </c>
      <c r="D78">
        <v>3.1000000000000003E-3</v>
      </c>
      <c r="J78" s="5" t="s">
        <v>56</v>
      </c>
      <c r="K78">
        <v>4.2000000000000003E-2</v>
      </c>
      <c r="L78">
        <v>4.7E-2</v>
      </c>
      <c r="M78">
        <v>3.7000000000000005E-2</v>
      </c>
      <c r="U78" s="24" t="s">
        <v>56</v>
      </c>
      <c r="V78">
        <v>3.5000000000000003E-2</v>
      </c>
      <c r="W78">
        <v>3.95E-2</v>
      </c>
      <c r="X78">
        <v>3.0500000000000003E-2</v>
      </c>
    </row>
    <row r="79" spans="1:24" x14ac:dyDescent="0.25">
      <c r="A79" t="s">
        <v>59</v>
      </c>
      <c r="B79" s="15">
        <v>9.5E-4</v>
      </c>
      <c r="C79">
        <f>T8+U8</f>
        <v>1.9E-3</v>
      </c>
      <c r="D79">
        <f>T8-U8</f>
        <v>0</v>
      </c>
      <c r="J79" s="5" t="s">
        <v>62</v>
      </c>
      <c r="K79" s="15">
        <v>7.3000000000000001E-3</v>
      </c>
      <c r="L79">
        <f>AD15+AE15</f>
        <v>9.2999999999999992E-3</v>
      </c>
      <c r="M79">
        <f>AD15-AE15</f>
        <v>5.3E-3</v>
      </c>
      <c r="U79" s="14" t="s">
        <v>58</v>
      </c>
      <c r="V79" s="15">
        <v>3.7000000000000002E-3</v>
      </c>
      <c r="W79" s="15">
        <f>AN16+AO16</f>
        <v>5.1000000000000004E-3</v>
      </c>
      <c r="X79" s="15">
        <f>AN16-AO16</f>
        <v>2.3E-3</v>
      </c>
    </row>
    <row r="80" spans="1:24" x14ac:dyDescent="0.25">
      <c r="U80" s="14" t="s">
        <v>62</v>
      </c>
      <c r="V80" s="15">
        <v>2.7000000000000001E-3</v>
      </c>
      <c r="W80" s="15">
        <f>AN15+AO15</f>
        <v>4.5999999999999999E-3</v>
      </c>
      <c r="X80" s="15">
        <f>AN15-AO15</f>
        <v>8.0000000000000015E-4</v>
      </c>
    </row>
  </sheetData>
  <mergeCells count="4">
    <mergeCell ref="L1:U1"/>
    <mergeCell ref="V1:AE1"/>
    <mergeCell ref="AF1:AO1"/>
    <mergeCell ref="A1:K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A7" sqref="A7"/>
    </sheetView>
  </sheetViews>
  <sheetFormatPr defaultRowHeight="15" x14ac:dyDescent="0.25"/>
  <cols>
    <col min="1" max="1" width="18.85546875" customWidth="1"/>
  </cols>
  <sheetData>
    <row r="1" spans="1:12" x14ac:dyDescent="0.25">
      <c r="A1" t="s">
        <v>32</v>
      </c>
      <c r="H1" t="s">
        <v>35</v>
      </c>
    </row>
    <row r="2" spans="1:12" x14ac:dyDescent="0.25">
      <c r="A2" t="s">
        <v>17</v>
      </c>
      <c r="B2" t="s">
        <v>7</v>
      </c>
      <c r="C2" t="s">
        <v>12</v>
      </c>
      <c r="D2" t="s">
        <v>8</v>
      </c>
      <c r="E2" t="s">
        <v>9</v>
      </c>
      <c r="H2" t="s">
        <v>18</v>
      </c>
      <c r="I2" t="s">
        <v>7</v>
      </c>
      <c r="J2" t="s">
        <v>12</v>
      </c>
      <c r="K2" t="s">
        <v>8</v>
      </c>
      <c r="L2" t="s">
        <v>9</v>
      </c>
    </row>
    <row r="3" spans="1:12" x14ac:dyDescent="0.25">
      <c r="A3" t="s">
        <v>70</v>
      </c>
      <c r="B3">
        <v>7.4999999999999997E-2</v>
      </c>
      <c r="C3">
        <v>1.4999999999999999E-2</v>
      </c>
      <c r="D3">
        <v>6.7000000000000004E-2</v>
      </c>
      <c r="E3">
        <v>6.0000000000000001E-3</v>
      </c>
      <c r="H3" t="s">
        <v>70</v>
      </c>
      <c r="I3">
        <v>1.1000000000000001E-3</v>
      </c>
      <c r="J3">
        <v>8.0000000000000004E-4</v>
      </c>
      <c r="K3">
        <v>4.1399999999999996E-3</v>
      </c>
      <c r="L3">
        <v>1.5E-3</v>
      </c>
    </row>
    <row r="4" spans="1:12" x14ac:dyDescent="0.25">
      <c r="A4" t="s">
        <v>71</v>
      </c>
      <c r="B4" s="39">
        <v>0.19</v>
      </c>
      <c r="C4" s="39">
        <v>3.3000000000000002E-2</v>
      </c>
      <c r="D4" s="39">
        <v>0.123</v>
      </c>
      <c r="E4" s="39">
        <v>1.0999999999999999E-2</v>
      </c>
      <c r="H4" t="s">
        <v>71</v>
      </c>
      <c r="I4" s="35">
        <v>1.7000000000000001E-2</v>
      </c>
      <c r="J4" s="35">
        <v>8.0999999999999996E-3</v>
      </c>
      <c r="K4" s="35">
        <v>3.5000000000000003E-2</v>
      </c>
      <c r="L4" s="35">
        <v>4.4999999999999997E-3</v>
      </c>
    </row>
    <row r="6" spans="1:12" x14ac:dyDescent="0.25">
      <c r="A6" t="s">
        <v>32</v>
      </c>
    </row>
    <row r="7" spans="1:12" x14ac:dyDescent="0.25">
      <c r="A7" t="s">
        <v>14</v>
      </c>
      <c r="B7" t="s">
        <v>7</v>
      </c>
      <c r="C7" t="s">
        <v>12</v>
      </c>
      <c r="D7" t="s">
        <v>8</v>
      </c>
      <c r="E7" t="s">
        <v>9</v>
      </c>
    </row>
    <row r="8" spans="1:12" x14ac:dyDescent="0.25">
      <c r="A8" t="s">
        <v>70</v>
      </c>
      <c r="B8">
        <v>0.14050000000000001</v>
      </c>
      <c r="C8">
        <v>3.3000000000000002E-2</v>
      </c>
      <c r="D8">
        <v>0.16</v>
      </c>
      <c r="E8">
        <v>1.2999999999999999E-2</v>
      </c>
    </row>
    <row r="9" spans="1:12" x14ac:dyDescent="0.25">
      <c r="A9" t="s">
        <v>71</v>
      </c>
      <c r="B9" s="39">
        <v>0.158</v>
      </c>
      <c r="C9" s="39">
        <v>3.0000000000000001E-3</v>
      </c>
      <c r="D9" s="39">
        <v>8.4000000000000005E-2</v>
      </c>
      <c r="E9" s="39">
        <v>6.0000000000000001E-3</v>
      </c>
    </row>
    <row r="11" spans="1:12" x14ac:dyDescent="0.25">
      <c r="A11" t="s">
        <v>32</v>
      </c>
    </row>
    <row r="12" spans="1:12" x14ac:dyDescent="0.25">
      <c r="A12" t="s">
        <v>18</v>
      </c>
      <c r="B12" t="s">
        <v>7</v>
      </c>
      <c r="C12" t="s">
        <v>12</v>
      </c>
      <c r="D12" t="s">
        <v>8</v>
      </c>
      <c r="E12" t="s">
        <v>9</v>
      </c>
    </row>
    <row r="13" spans="1:12" x14ac:dyDescent="0.25">
      <c r="A13" t="s">
        <v>70</v>
      </c>
      <c r="B13">
        <v>7.2999999999999995E-2</v>
      </c>
      <c r="C13">
        <v>5.0000000000000001E-3</v>
      </c>
      <c r="D13">
        <v>5.3999999999999999E-2</v>
      </c>
      <c r="E13">
        <v>4.0000000000000001E-3</v>
      </c>
    </row>
    <row r="14" spans="1:12" x14ac:dyDescent="0.25">
      <c r="A14" t="s">
        <v>71</v>
      </c>
      <c r="B14" s="39">
        <v>9.0999999999999998E-2</v>
      </c>
      <c r="C14" s="39">
        <v>6.4000000000000003E-3</v>
      </c>
      <c r="D14" s="39">
        <v>8.5000000000000006E-2</v>
      </c>
      <c r="E14" s="39">
        <v>4.5999999999999999E-3</v>
      </c>
    </row>
    <row r="16" spans="1:12" x14ac:dyDescent="0.25">
      <c r="A16" t="s">
        <v>32</v>
      </c>
    </row>
    <row r="17" spans="1:5" x14ac:dyDescent="0.25">
      <c r="A17" t="s">
        <v>20</v>
      </c>
      <c r="B17" t="s">
        <v>7</v>
      </c>
      <c r="C17" t="s">
        <v>12</v>
      </c>
      <c r="D17" t="s">
        <v>8</v>
      </c>
      <c r="E17" t="s">
        <v>9</v>
      </c>
    </row>
    <row r="18" spans="1:5" x14ac:dyDescent="0.25">
      <c r="A18" t="s">
        <v>70</v>
      </c>
      <c r="B18">
        <v>0.105</v>
      </c>
      <c r="C18">
        <v>2.1999999999999999E-2</v>
      </c>
      <c r="D18">
        <v>9.2999999999999999E-2</v>
      </c>
      <c r="E18">
        <v>6.4000000000000003E-3</v>
      </c>
    </row>
    <row r="19" spans="1:5" x14ac:dyDescent="0.25">
      <c r="A19" t="s">
        <v>71</v>
      </c>
      <c r="B19" s="39">
        <v>5.2999999999999999E-2</v>
      </c>
      <c r="C19" s="39">
        <v>0.01</v>
      </c>
      <c r="D19" s="39">
        <v>4.5999999999999999E-2</v>
      </c>
      <c r="E19" s="39">
        <v>4.4999999999999997E-3</v>
      </c>
    </row>
    <row r="20" spans="1:5" x14ac:dyDescent="0.25">
      <c r="A20" s="43" t="s">
        <v>91</v>
      </c>
      <c r="B20" s="43">
        <v>9.9000000000000005E-2</v>
      </c>
      <c r="C20" s="43">
        <v>1.7999999999999999E-2</v>
      </c>
      <c r="D20" s="43">
        <v>0.09</v>
      </c>
      <c r="E20" s="43">
        <v>6.0000000000000001E-3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H14" sqref="H14"/>
    </sheetView>
  </sheetViews>
  <sheetFormatPr defaultRowHeight="15" x14ac:dyDescent="0.25"/>
  <sheetData>
    <row r="1" spans="1:24" x14ac:dyDescent="0.25">
      <c r="A1" t="s">
        <v>32</v>
      </c>
      <c r="B1" t="s">
        <v>78</v>
      </c>
      <c r="C1" t="s">
        <v>7</v>
      </c>
      <c r="D1" t="s">
        <v>72</v>
      </c>
      <c r="E1" t="s">
        <v>8</v>
      </c>
      <c r="F1" t="s">
        <v>79</v>
      </c>
      <c r="J1" t="s">
        <v>34</v>
      </c>
      <c r="K1" t="s">
        <v>78</v>
      </c>
      <c r="L1" t="s">
        <v>7</v>
      </c>
      <c r="M1" t="s">
        <v>72</v>
      </c>
      <c r="N1" t="s">
        <v>8</v>
      </c>
      <c r="O1" t="s">
        <v>79</v>
      </c>
      <c r="S1" t="s">
        <v>15</v>
      </c>
      <c r="T1" t="s">
        <v>78</v>
      </c>
      <c r="U1" t="s">
        <v>7</v>
      </c>
      <c r="V1" t="s">
        <v>72</v>
      </c>
      <c r="W1" t="s">
        <v>8</v>
      </c>
      <c r="X1" t="s">
        <v>79</v>
      </c>
    </row>
    <row r="2" spans="1:24" x14ac:dyDescent="0.25">
      <c r="A2" t="s">
        <v>75</v>
      </c>
      <c r="B2">
        <v>30</v>
      </c>
      <c r="C2">
        <v>0.14299999999999999</v>
      </c>
      <c r="D2">
        <v>5.4000000000000003E-3</v>
      </c>
      <c r="E2">
        <v>0.112</v>
      </c>
      <c r="F2">
        <v>2.1999999999999999E-2</v>
      </c>
      <c r="J2" t="s">
        <v>92</v>
      </c>
      <c r="K2">
        <v>601</v>
      </c>
      <c r="L2">
        <v>3.7999999999999999E-2</v>
      </c>
      <c r="M2">
        <v>3.8999999999999998E-3</v>
      </c>
      <c r="N2">
        <v>2.4E-2</v>
      </c>
      <c r="O2">
        <v>2.8999999999999998E-3</v>
      </c>
      <c r="S2" t="s">
        <v>99</v>
      </c>
      <c r="T2">
        <v>451</v>
      </c>
      <c r="U2">
        <v>1.4999999999999999E-2</v>
      </c>
      <c r="V2">
        <v>2E-3</v>
      </c>
      <c r="W2">
        <v>0.03</v>
      </c>
      <c r="X2">
        <v>4.0000000000000001E-3</v>
      </c>
    </row>
    <row r="3" spans="1:24" x14ac:dyDescent="0.25">
      <c r="A3" t="s">
        <v>73</v>
      </c>
      <c r="B3">
        <v>65</v>
      </c>
      <c r="C3">
        <v>0.111</v>
      </c>
      <c r="D3">
        <v>3.5000000000000001E-3</v>
      </c>
      <c r="E3">
        <v>9.2999999999999999E-2</v>
      </c>
      <c r="F3">
        <v>1.4E-2</v>
      </c>
      <c r="J3" t="s">
        <v>93</v>
      </c>
      <c r="K3">
        <v>601</v>
      </c>
      <c r="L3">
        <v>0.04</v>
      </c>
      <c r="M3">
        <v>4.0000000000000001E-3</v>
      </c>
      <c r="N3">
        <v>2.5000000000000001E-2</v>
      </c>
      <c r="O3">
        <v>3.0000000000000001E-3</v>
      </c>
      <c r="S3" t="s">
        <v>100</v>
      </c>
      <c r="T3">
        <v>455</v>
      </c>
      <c r="U3">
        <v>1.4E-2</v>
      </c>
      <c r="V3">
        <v>2E-3</v>
      </c>
      <c r="W3">
        <v>0.03</v>
      </c>
      <c r="X3">
        <v>4.0000000000000001E-3</v>
      </c>
    </row>
    <row r="4" spans="1:24" x14ac:dyDescent="0.25">
      <c r="A4" t="s">
        <v>74</v>
      </c>
      <c r="B4">
        <v>335</v>
      </c>
      <c r="C4">
        <v>0.123</v>
      </c>
      <c r="D4">
        <v>4.0000000000000001E-3</v>
      </c>
      <c r="E4">
        <v>0.10199999999999999</v>
      </c>
      <c r="F4">
        <v>6.6E-3</v>
      </c>
      <c r="J4" t="s">
        <v>94</v>
      </c>
      <c r="K4">
        <v>601</v>
      </c>
      <c r="L4">
        <v>0.04</v>
      </c>
      <c r="M4">
        <v>4.0000000000000001E-3</v>
      </c>
      <c r="N4">
        <v>2.5000000000000001E-2</v>
      </c>
      <c r="O4">
        <v>3.0000000000000001E-3</v>
      </c>
      <c r="S4" t="s">
        <v>101</v>
      </c>
      <c r="T4">
        <v>455</v>
      </c>
      <c r="U4">
        <v>1.2E-2</v>
      </c>
      <c r="V4">
        <v>1.1000000000000001E-3</v>
      </c>
      <c r="W4">
        <v>1.7000000000000001E-2</v>
      </c>
      <c r="X4">
        <v>3.0000000000000001E-3</v>
      </c>
    </row>
    <row r="5" spans="1:24" s="21" customFormat="1" x14ac:dyDescent="0.25">
      <c r="A5" s="40" t="s">
        <v>76</v>
      </c>
      <c r="B5" s="40">
        <v>462</v>
      </c>
      <c r="C5" s="40">
        <v>0.129</v>
      </c>
      <c r="D5" s="40">
        <v>4.1999999999999997E-3</v>
      </c>
      <c r="E5" s="40">
        <v>0.105</v>
      </c>
      <c r="F5" s="40">
        <v>5.7000000000000002E-3</v>
      </c>
      <c r="J5" s="21" t="s">
        <v>95</v>
      </c>
      <c r="K5">
        <v>601</v>
      </c>
      <c r="L5" s="21">
        <v>0.04</v>
      </c>
      <c r="M5" s="21">
        <v>0</v>
      </c>
      <c r="N5" s="21">
        <v>2.7E-2</v>
      </c>
      <c r="O5" s="21">
        <v>3.0000000000000001E-3</v>
      </c>
      <c r="S5" t="s">
        <v>102</v>
      </c>
      <c r="T5">
        <v>455</v>
      </c>
      <c r="U5" s="21">
        <v>1.2999999999999999E-2</v>
      </c>
      <c r="V5" s="21">
        <v>1.2999999999999999E-3</v>
      </c>
      <c r="W5" s="21">
        <v>1.7000000000000001E-2</v>
      </c>
      <c r="X5" s="21">
        <v>3.0000000000000001E-3</v>
      </c>
    </row>
    <row r="6" spans="1:24" x14ac:dyDescent="0.25">
      <c r="A6" t="s">
        <v>77</v>
      </c>
      <c r="B6">
        <v>462</v>
      </c>
      <c r="C6">
        <v>0.13100000000000001</v>
      </c>
      <c r="D6">
        <v>4.4999999999999997E-3</v>
      </c>
      <c r="E6">
        <v>0.106</v>
      </c>
      <c r="F6">
        <v>5.7000000000000002E-3</v>
      </c>
      <c r="J6" s="21" t="s">
        <v>96</v>
      </c>
      <c r="K6">
        <v>601</v>
      </c>
      <c r="L6" s="21">
        <v>3.5000000000000003E-2</v>
      </c>
      <c r="M6" s="21">
        <v>7.0000000000000001E-3</v>
      </c>
      <c r="N6" s="21">
        <v>2.5999999999999999E-2</v>
      </c>
      <c r="O6" s="21">
        <v>3.0000000000000001E-3</v>
      </c>
      <c r="S6" t="s">
        <v>103</v>
      </c>
      <c r="T6">
        <v>455</v>
      </c>
      <c r="U6" s="21">
        <v>1.2999999999999999E-2</v>
      </c>
      <c r="V6" s="21">
        <v>1.4E-3</v>
      </c>
      <c r="W6" s="21">
        <v>1.7000000000000001E-2</v>
      </c>
      <c r="X6" s="21">
        <v>3.0000000000000001E-3</v>
      </c>
    </row>
    <row r="7" spans="1:24" x14ac:dyDescent="0.25">
      <c r="A7" t="s">
        <v>80</v>
      </c>
      <c r="B7">
        <v>462</v>
      </c>
      <c r="C7">
        <v>0.126</v>
      </c>
      <c r="D7">
        <v>4.3E-3</v>
      </c>
      <c r="E7">
        <v>0.106</v>
      </c>
      <c r="F7">
        <v>5.7999999999999996E-3</v>
      </c>
      <c r="J7" s="21" t="s">
        <v>97</v>
      </c>
      <c r="K7">
        <v>601</v>
      </c>
      <c r="L7" s="21">
        <v>1.9E-2</v>
      </c>
      <c r="M7" s="21">
        <v>0.01</v>
      </c>
      <c r="N7" s="21">
        <v>3.1E-2</v>
      </c>
      <c r="O7" s="21">
        <v>4.0000000000000001E-3</v>
      </c>
      <c r="S7" t="s">
        <v>104</v>
      </c>
      <c r="T7">
        <v>457</v>
      </c>
      <c r="U7" s="21">
        <v>1.2E-2</v>
      </c>
      <c r="V7" s="21">
        <v>1.2999999999999999E-3</v>
      </c>
      <c r="W7" s="21">
        <v>1.7000000000000001E-2</v>
      </c>
      <c r="X7" s="21">
        <v>3.0000000000000001E-3</v>
      </c>
    </row>
    <row r="8" spans="1:24" x14ac:dyDescent="0.25">
      <c r="A8" t="s">
        <v>81</v>
      </c>
      <c r="B8">
        <v>462</v>
      </c>
      <c r="C8">
        <v>0.128</v>
      </c>
      <c r="D8">
        <v>4.5999999999999999E-3</v>
      </c>
      <c r="E8">
        <v>0.107</v>
      </c>
      <c r="F8">
        <v>5.7999999999999996E-3</v>
      </c>
      <c r="J8" s="21" t="s">
        <v>98</v>
      </c>
      <c r="K8">
        <v>601</v>
      </c>
      <c r="L8" s="21">
        <v>7.0000000000000001E-3</v>
      </c>
      <c r="M8" s="21">
        <v>3.0000000000000001E-3</v>
      </c>
      <c r="N8" s="21">
        <v>8.0000000000000002E-3</v>
      </c>
      <c r="O8" s="21">
        <v>2E-3</v>
      </c>
      <c r="S8" t="s">
        <v>105</v>
      </c>
      <c r="T8">
        <v>457</v>
      </c>
      <c r="U8" s="21">
        <v>1.0999999999999999E-2</v>
      </c>
      <c r="V8" s="21">
        <v>1E-3</v>
      </c>
      <c r="W8" s="21">
        <v>1.0999999999999999E-2</v>
      </c>
      <c r="X8" s="21">
        <v>2.5000000000000001E-3</v>
      </c>
    </row>
    <row r="9" spans="1:24" x14ac:dyDescent="0.25">
      <c r="A9" t="s">
        <v>82</v>
      </c>
      <c r="B9">
        <v>465</v>
      </c>
      <c r="C9">
        <v>0.129</v>
      </c>
      <c r="D9">
        <v>4.8999999999999998E-3</v>
      </c>
      <c r="E9">
        <v>0.105</v>
      </c>
      <c r="F9">
        <v>5.7999999999999996E-3</v>
      </c>
      <c r="S9" t="s">
        <v>106</v>
      </c>
      <c r="T9">
        <v>457</v>
      </c>
      <c r="U9" s="21">
        <v>1.0999999999999999E-2</v>
      </c>
      <c r="V9" s="21">
        <v>1.4E-3</v>
      </c>
      <c r="W9" s="21">
        <v>1.0999999999999999E-2</v>
      </c>
      <c r="X9" s="21">
        <v>2.5999999999999999E-3</v>
      </c>
    </row>
    <row r="10" spans="1:24" x14ac:dyDescent="0.25">
      <c r="A10" t="s">
        <v>83</v>
      </c>
      <c r="B10">
        <v>466</v>
      </c>
      <c r="C10">
        <v>0.128</v>
      </c>
      <c r="D10">
        <v>5.0000000000000001E-3</v>
      </c>
      <c r="E10">
        <v>0.105</v>
      </c>
      <c r="F10">
        <v>5.8999999999999999E-3</v>
      </c>
      <c r="S10" t="s">
        <v>107</v>
      </c>
      <c r="T10">
        <v>457</v>
      </c>
      <c r="U10" s="21">
        <v>7.0000000000000001E-3</v>
      </c>
      <c r="V10" s="21">
        <v>2.3E-3</v>
      </c>
      <c r="W10" s="21">
        <v>0.01</v>
      </c>
      <c r="X10" s="21">
        <v>2.5999999999999999E-3</v>
      </c>
    </row>
    <row r="11" spans="1:24" x14ac:dyDescent="0.25">
      <c r="A11" t="s">
        <v>84</v>
      </c>
      <c r="B11">
        <v>466</v>
      </c>
      <c r="C11">
        <v>0.127</v>
      </c>
      <c r="D11">
        <v>5.4999999999999997E-3</v>
      </c>
      <c r="E11">
        <v>0.107</v>
      </c>
      <c r="F11">
        <v>6.0000000000000001E-3</v>
      </c>
      <c r="S11" t="s">
        <v>108</v>
      </c>
      <c r="T11">
        <v>494</v>
      </c>
      <c r="U11" s="21">
        <v>1.5E-3</v>
      </c>
      <c r="V11" s="21">
        <v>8.0000000000000004E-4</v>
      </c>
      <c r="W11" s="21">
        <v>2.3E-3</v>
      </c>
      <c r="X11" s="21">
        <v>1.2999999999999999E-3</v>
      </c>
    </row>
    <row r="12" spans="1:24" x14ac:dyDescent="0.25">
      <c r="A12" t="s">
        <v>85</v>
      </c>
      <c r="B12">
        <v>471</v>
      </c>
      <c r="C12">
        <v>0.125</v>
      </c>
      <c r="D12">
        <v>5.7999999999999996E-3</v>
      </c>
      <c r="E12">
        <v>0.109</v>
      </c>
      <c r="F12">
        <v>6.0000000000000001E-3</v>
      </c>
    </row>
    <row r="13" spans="1:24" x14ac:dyDescent="0.25">
      <c r="A13" t="s">
        <v>86</v>
      </c>
      <c r="B13">
        <v>473</v>
      </c>
      <c r="C13">
        <v>0.121</v>
      </c>
      <c r="D13">
        <v>6.1999999999999998E-3</v>
      </c>
      <c r="E13">
        <v>0.111</v>
      </c>
      <c r="F13">
        <v>6.1999999999999998E-3</v>
      </c>
    </row>
    <row r="14" spans="1:24" x14ac:dyDescent="0.25">
      <c r="A14" t="s">
        <v>87</v>
      </c>
      <c r="B14">
        <v>473</v>
      </c>
      <c r="C14">
        <v>0.122</v>
      </c>
      <c r="D14">
        <v>7.1000000000000004E-3</v>
      </c>
      <c r="E14">
        <v>0.114</v>
      </c>
      <c r="F14">
        <v>6.4999999999999997E-3</v>
      </c>
    </row>
    <row r="15" spans="1:24" x14ac:dyDescent="0.25">
      <c r="A15" t="s">
        <v>88</v>
      </c>
      <c r="B15">
        <v>482</v>
      </c>
      <c r="C15">
        <v>0.128</v>
      </c>
      <c r="D15">
        <v>8.5000000000000006E-3</v>
      </c>
      <c r="E15">
        <v>0.12</v>
      </c>
      <c r="F15">
        <v>6.7999999999999996E-3</v>
      </c>
    </row>
    <row r="16" spans="1:24" x14ac:dyDescent="0.25">
      <c r="A16" t="s">
        <v>89</v>
      </c>
      <c r="B16">
        <v>542</v>
      </c>
      <c r="C16">
        <v>0.124</v>
      </c>
      <c r="D16">
        <v>5.5999999999999999E-3</v>
      </c>
      <c r="E16">
        <v>9.8000000000000004E-2</v>
      </c>
      <c r="F16">
        <v>6.1000000000000004E-3</v>
      </c>
    </row>
    <row r="17" spans="1:6" x14ac:dyDescent="0.25">
      <c r="A17" t="s">
        <v>90</v>
      </c>
      <c r="B17">
        <v>602</v>
      </c>
      <c r="C17">
        <v>0.13500000000000001</v>
      </c>
      <c r="D17">
        <v>9.7999999999999997E-3</v>
      </c>
      <c r="E17">
        <v>0.10199999999999999</v>
      </c>
      <c r="F17">
        <v>6.8999999999999999E-3</v>
      </c>
    </row>
    <row r="20" spans="1:6" x14ac:dyDescent="0.25">
      <c r="A20" t="s">
        <v>109</v>
      </c>
      <c r="B20" t="s">
        <v>78</v>
      </c>
      <c r="C20" t="s">
        <v>7</v>
      </c>
      <c r="D20" t="s">
        <v>72</v>
      </c>
      <c r="E20" t="s">
        <v>8</v>
      </c>
      <c r="F20" t="s">
        <v>79</v>
      </c>
    </row>
    <row r="21" spans="1:6" x14ac:dyDescent="0.25">
      <c r="A21" t="s">
        <v>110</v>
      </c>
      <c r="B21">
        <v>9</v>
      </c>
      <c r="C21">
        <v>0.216</v>
      </c>
      <c r="D21">
        <v>6.0000000000000001E-3</v>
      </c>
      <c r="E21">
        <v>0.14000000000000001</v>
      </c>
      <c r="F21">
        <v>4.5999999999999999E-2</v>
      </c>
    </row>
    <row r="22" spans="1:6" x14ac:dyDescent="0.25">
      <c r="A22" s="40" t="s">
        <v>111</v>
      </c>
      <c r="B22" s="40">
        <v>398</v>
      </c>
      <c r="C22" s="40">
        <v>0.13500000000000001</v>
      </c>
      <c r="D22" s="40">
        <v>4.0000000000000001E-3</v>
      </c>
      <c r="E22" s="40">
        <v>0.107</v>
      </c>
      <c r="F22" s="40">
        <v>6.1999999999999998E-3</v>
      </c>
    </row>
    <row r="23" spans="1:6" x14ac:dyDescent="0.25">
      <c r="A23" t="s">
        <v>112</v>
      </c>
      <c r="B23">
        <v>398</v>
      </c>
      <c r="C23">
        <v>0.13300000000000001</v>
      </c>
      <c r="D23">
        <v>4.5999999999999999E-3</v>
      </c>
      <c r="E23">
        <v>0.107</v>
      </c>
      <c r="F23">
        <v>6.1999999999999998E-3</v>
      </c>
    </row>
    <row r="24" spans="1:6" x14ac:dyDescent="0.25">
      <c r="A24" t="s">
        <v>113</v>
      </c>
      <c r="B24">
        <v>405</v>
      </c>
      <c r="C24">
        <v>0.13300000000000001</v>
      </c>
      <c r="D24">
        <v>5.0000000000000001E-3</v>
      </c>
      <c r="E24">
        <v>0.105</v>
      </c>
      <c r="F24">
        <v>6.1999999999999998E-3</v>
      </c>
    </row>
    <row r="25" spans="1:6" x14ac:dyDescent="0.25">
      <c r="A25" t="s">
        <v>114</v>
      </c>
      <c r="B25">
        <v>405</v>
      </c>
      <c r="C25">
        <v>0.13400000000000001</v>
      </c>
      <c r="D25">
        <v>5.0000000000000001E-3</v>
      </c>
      <c r="E25">
        <v>0.105</v>
      </c>
      <c r="F25">
        <v>6.1999999999999998E-3</v>
      </c>
    </row>
    <row r="26" spans="1:6" x14ac:dyDescent="0.25">
      <c r="A26" t="s">
        <v>115</v>
      </c>
      <c r="B26">
        <v>405</v>
      </c>
      <c r="C26">
        <v>0.13200000000000001</v>
      </c>
      <c r="D26">
        <v>5.0000000000000001E-3</v>
      </c>
      <c r="E26">
        <v>0.107</v>
      </c>
      <c r="F26">
        <v>6.3E-3</v>
      </c>
    </row>
    <row r="27" spans="1:6" x14ac:dyDescent="0.25">
      <c r="A27" t="s">
        <v>116</v>
      </c>
      <c r="B27">
        <v>405</v>
      </c>
      <c r="C27">
        <v>0.13300000000000001</v>
      </c>
      <c r="D27">
        <v>5.0000000000000001E-3</v>
      </c>
      <c r="E27">
        <v>0.109</v>
      </c>
      <c r="F27">
        <v>6.4000000000000003E-3</v>
      </c>
    </row>
    <row r="28" spans="1:6" x14ac:dyDescent="0.25">
      <c r="A28" t="s">
        <v>117</v>
      </c>
      <c r="B28">
        <v>406</v>
      </c>
      <c r="C28">
        <v>0.13100000000000001</v>
      </c>
      <c r="D28">
        <v>5.0000000000000001E-3</v>
      </c>
      <c r="E28">
        <v>0.106</v>
      </c>
      <c r="F28">
        <v>6.4000000000000003E-3</v>
      </c>
    </row>
    <row r="29" spans="1:6" x14ac:dyDescent="0.25">
      <c r="A29" t="s">
        <v>118</v>
      </c>
      <c r="B29">
        <v>407</v>
      </c>
      <c r="C29">
        <v>0.128</v>
      </c>
      <c r="D29">
        <v>6.0000000000000001E-3</v>
      </c>
      <c r="E29">
        <v>0.109</v>
      </c>
      <c r="F29">
        <v>6.4999999999999997E-3</v>
      </c>
    </row>
    <row r="30" spans="1:6" x14ac:dyDescent="0.25">
      <c r="A30" t="s">
        <v>119</v>
      </c>
      <c r="B30">
        <v>410</v>
      </c>
      <c r="C30">
        <v>0.127</v>
      </c>
      <c r="D30">
        <v>6.0000000000000001E-3</v>
      </c>
      <c r="E30">
        <v>0.11</v>
      </c>
      <c r="F30">
        <v>6.6E-3</v>
      </c>
    </row>
    <row r="31" spans="1:6" x14ac:dyDescent="0.25">
      <c r="A31" t="s">
        <v>120</v>
      </c>
      <c r="B31">
        <v>410</v>
      </c>
      <c r="C31">
        <v>0.129</v>
      </c>
      <c r="D31">
        <v>7.0000000000000001E-3</v>
      </c>
      <c r="E31">
        <v>0.114</v>
      </c>
      <c r="F31">
        <v>7.0000000000000001E-3</v>
      </c>
    </row>
    <row r="32" spans="1:6" x14ac:dyDescent="0.25">
      <c r="A32" t="s">
        <v>121</v>
      </c>
      <c r="B32">
        <v>410</v>
      </c>
      <c r="C32">
        <v>0.126</v>
      </c>
      <c r="D32">
        <v>7.0000000000000001E-3</v>
      </c>
      <c r="E32">
        <v>0.11600000000000001</v>
      </c>
      <c r="F32">
        <v>7.0000000000000001E-3</v>
      </c>
    </row>
    <row r="33" spans="1:6" x14ac:dyDescent="0.25">
      <c r="A33" t="s">
        <v>122</v>
      </c>
      <c r="B33">
        <v>511</v>
      </c>
      <c r="C33">
        <v>0.126</v>
      </c>
      <c r="D33">
        <v>7.0000000000000001E-3</v>
      </c>
      <c r="E33">
        <v>0.106</v>
      </c>
      <c r="F33">
        <v>6.0000000000000001E-3</v>
      </c>
    </row>
    <row r="34" spans="1:6" x14ac:dyDescent="0.25">
      <c r="A34" t="s">
        <v>123</v>
      </c>
      <c r="B34">
        <v>511</v>
      </c>
      <c r="C34">
        <v>0.13500000000000001</v>
      </c>
      <c r="D34">
        <v>9.7000000000000003E-3</v>
      </c>
      <c r="E34">
        <v>0.11799999999999999</v>
      </c>
      <c r="F34">
        <v>7.0000000000000001E-3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5" sqref="G15"/>
    </sheetView>
  </sheetViews>
  <sheetFormatPr defaultRowHeight="15" x14ac:dyDescent="0.25"/>
  <cols>
    <col min="2" max="2" width="14" customWidth="1"/>
    <col min="3" max="3" width="10.5703125" customWidth="1"/>
    <col min="4" max="4" width="12.42578125" style="45" customWidth="1"/>
    <col min="5" max="5" width="9.140625" style="35"/>
    <col min="6" max="6" width="15.85546875" style="35" bestFit="1" customWidth="1"/>
    <col min="7" max="7" width="17.85546875" style="35" customWidth="1"/>
  </cols>
  <sheetData>
    <row r="1" spans="1:7" x14ac:dyDescent="0.25">
      <c r="A1" t="s">
        <v>129</v>
      </c>
    </row>
    <row r="2" spans="1:7" x14ac:dyDescent="0.25">
      <c r="A2" t="s">
        <v>131</v>
      </c>
      <c r="B2" t="s">
        <v>127</v>
      </c>
      <c r="C2" t="s">
        <v>124</v>
      </c>
      <c r="D2" s="45" t="s">
        <v>137</v>
      </c>
      <c r="E2" s="35" t="s">
        <v>128</v>
      </c>
      <c r="F2" s="35" t="s">
        <v>138</v>
      </c>
      <c r="G2" s="35" t="s">
        <v>149</v>
      </c>
    </row>
    <row r="3" spans="1:7" x14ac:dyDescent="0.25">
      <c r="A3" s="48" t="s">
        <v>32</v>
      </c>
      <c r="B3" s="48" t="s">
        <v>17</v>
      </c>
      <c r="C3" t="s">
        <v>125</v>
      </c>
      <c r="D3" s="45">
        <v>0.57899999999999996</v>
      </c>
      <c r="E3" s="35">
        <v>0.21099999999999999</v>
      </c>
      <c r="F3" s="35" t="s">
        <v>139</v>
      </c>
      <c r="G3" s="35" t="s">
        <v>152</v>
      </c>
    </row>
    <row r="4" spans="1:7" x14ac:dyDescent="0.25">
      <c r="A4" s="48"/>
      <c r="B4" s="48"/>
      <c r="C4" t="s">
        <v>126</v>
      </c>
      <c r="D4" s="49" t="s">
        <v>130</v>
      </c>
      <c r="E4" s="35">
        <v>0.21299999999999999</v>
      </c>
      <c r="F4" s="35" t="s">
        <v>140</v>
      </c>
      <c r="G4" s="35" t="s">
        <v>153</v>
      </c>
    </row>
    <row r="5" spans="1:7" x14ac:dyDescent="0.25">
      <c r="A5" s="48"/>
      <c r="B5" s="48" t="s">
        <v>14</v>
      </c>
      <c r="C5" t="s">
        <v>125</v>
      </c>
      <c r="D5" s="45">
        <v>-0.47699999999999998</v>
      </c>
      <c r="E5" s="46" t="s">
        <v>132</v>
      </c>
      <c r="F5" s="46" t="s">
        <v>151</v>
      </c>
      <c r="G5" s="35" t="s">
        <v>154</v>
      </c>
    </row>
    <row r="6" spans="1:7" x14ac:dyDescent="0.25">
      <c r="A6" s="48"/>
      <c r="B6" s="48"/>
      <c r="C6" t="s">
        <v>126</v>
      </c>
      <c r="D6" s="49" t="s">
        <v>133</v>
      </c>
      <c r="E6" s="35">
        <v>0.157</v>
      </c>
      <c r="F6" s="44" t="s">
        <v>141</v>
      </c>
      <c r="G6" s="35" t="s">
        <v>155</v>
      </c>
    </row>
    <row r="7" spans="1:7" x14ac:dyDescent="0.25">
      <c r="A7" s="48"/>
      <c r="B7" s="48" t="s">
        <v>18</v>
      </c>
      <c r="C7" t="s">
        <v>125</v>
      </c>
      <c r="D7" s="45">
        <v>1.1339999999999999</v>
      </c>
      <c r="E7" s="35">
        <v>0.122</v>
      </c>
      <c r="F7" s="44" t="s">
        <v>142</v>
      </c>
      <c r="G7" s="35" t="s">
        <v>156</v>
      </c>
    </row>
    <row r="8" spans="1:7" x14ac:dyDescent="0.25">
      <c r="A8" s="48"/>
      <c r="B8" s="48"/>
      <c r="C8" t="s">
        <v>126</v>
      </c>
      <c r="D8" s="45">
        <v>0.26300000000000001</v>
      </c>
      <c r="E8" s="35">
        <v>9.0999999999999998E-2</v>
      </c>
      <c r="F8" s="35" t="s">
        <v>144</v>
      </c>
      <c r="G8" s="35" t="s">
        <v>157</v>
      </c>
    </row>
    <row r="9" spans="1:7" x14ac:dyDescent="0.25">
      <c r="A9" s="48"/>
      <c r="B9" s="48" t="s">
        <v>20</v>
      </c>
      <c r="C9" t="s">
        <v>125</v>
      </c>
      <c r="D9" s="45">
        <v>0.56299999999999994</v>
      </c>
      <c r="E9" s="35">
        <v>0.18099999999999999</v>
      </c>
      <c r="F9" s="35" t="s">
        <v>143</v>
      </c>
      <c r="G9" s="35" t="s">
        <v>158</v>
      </c>
    </row>
    <row r="10" spans="1:7" x14ac:dyDescent="0.25">
      <c r="A10" s="48"/>
      <c r="B10" s="48"/>
      <c r="C10" t="s">
        <v>126</v>
      </c>
      <c r="D10" s="45">
        <v>0.70299999999999996</v>
      </c>
      <c r="E10" s="35">
        <v>0.192</v>
      </c>
      <c r="F10" s="35" t="s">
        <v>145</v>
      </c>
      <c r="G10" s="35" t="s">
        <v>159</v>
      </c>
    </row>
    <row r="11" spans="1:7" x14ac:dyDescent="0.25">
      <c r="A11" s="48"/>
      <c r="B11" s="48" t="s">
        <v>1</v>
      </c>
      <c r="C11" t="s">
        <v>125</v>
      </c>
      <c r="D11" s="45">
        <v>0.33100000000000002</v>
      </c>
      <c r="E11" s="35">
        <v>0.19500000000000001</v>
      </c>
      <c r="F11" s="35" t="s">
        <v>146</v>
      </c>
      <c r="G11" s="35" t="s">
        <v>160</v>
      </c>
    </row>
    <row r="12" spans="1:7" x14ac:dyDescent="0.25">
      <c r="A12" s="48"/>
      <c r="B12" s="48"/>
      <c r="C12" t="s">
        <v>126</v>
      </c>
      <c r="D12" s="49" t="s">
        <v>134</v>
      </c>
      <c r="E12" s="35">
        <v>0.23699999999999999</v>
      </c>
      <c r="F12" s="35" t="s">
        <v>147</v>
      </c>
      <c r="G12" s="35" t="s">
        <v>161</v>
      </c>
    </row>
    <row r="13" spans="1:7" x14ac:dyDescent="0.25">
      <c r="A13" s="48" t="s">
        <v>35</v>
      </c>
      <c r="B13" s="48" t="s">
        <v>18</v>
      </c>
      <c r="C13" t="s">
        <v>125</v>
      </c>
      <c r="D13" s="49" t="s">
        <v>135</v>
      </c>
      <c r="E13" s="35">
        <v>0.74099999999999999</v>
      </c>
      <c r="F13" s="46" t="s">
        <v>150</v>
      </c>
      <c r="G13" s="35" t="s">
        <v>162</v>
      </c>
    </row>
    <row r="14" spans="1:7" x14ac:dyDescent="0.25">
      <c r="A14" s="48"/>
      <c r="B14" s="48"/>
      <c r="C14" t="s">
        <v>126</v>
      </c>
      <c r="D14" s="49" t="s">
        <v>136</v>
      </c>
      <c r="E14" s="35">
        <v>0.16</v>
      </c>
      <c r="F14" s="46" t="s">
        <v>148</v>
      </c>
      <c r="G14" s="35" t="s">
        <v>163</v>
      </c>
    </row>
  </sheetData>
  <mergeCells count="8">
    <mergeCell ref="A13:A14"/>
    <mergeCell ref="B13:B14"/>
    <mergeCell ref="B3:B4"/>
    <mergeCell ref="B5:B6"/>
    <mergeCell ref="B7:B8"/>
    <mergeCell ref="B9:B10"/>
    <mergeCell ref="B11:B12"/>
    <mergeCell ref="A3: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humans</vt:lpstr>
      <vt:lpstr>others</vt:lpstr>
      <vt:lpstr>others-lump</vt:lpstr>
      <vt:lpstr>sampling theta</vt:lpstr>
      <vt:lpstr>Tajima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Ramirez, Juan Carlos</dc:creator>
  <cp:lastModifiedBy>Garcia Ramirez, Juan Carlos</cp:lastModifiedBy>
  <dcterms:created xsi:type="dcterms:W3CDTF">2016-10-06T01:14:22Z</dcterms:created>
  <dcterms:modified xsi:type="dcterms:W3CDTF">2018-03-02T01:38:50Z</dcterms:modified>
</cp:coreProperties>
</file>