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turck/Downloads/"/>
    </mc:Choice>
  </mc:AlternateContent>
  <xr:revisionPtr revIDLastSave="0" documentId="13_ncr:1_{74BF3742-5382-624E-A4FC-CA757268B2D8}" xr6:coauthVersionLast="47" xr6:coauthVersionMax="47" xr10:uidLastSave="{00000000-0000-0000-0000-000000000000}"/>
  <bookViews>
    <workbookView xWindow="8060" yWindow="4620" windowWidth="20360" windowHeight="12820" xr2:uid="{03EC8818-A177-C147-84EC-19F602A2E3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F13" i="1"/>
  <c r="G13" i="1" s="1"/>
  <c r="F69" i="1"/>
  <c r="G69" i="1" s="1"/>
  <c r="F36" i="1"/>
  <c r="G36" i="1" s="1"/>
  <c r="F33" i="1"/>
  <c r="G33" i="1" s="1"/>
  <c r="F46" i="1"/>
  <c r="G46" i="1" s="1"/>
  <c r="F18" i="1"/>
  <c r="G18" i="1" s="1"/>
  <c r="F37" i="1"/>
  <c r="G37" i="1" s="1"/>
  <c r="F61" i="1"/>
  <c r="G61" i="1" s="1"/>
  <c r="F5" i="1"/>
  <c r="G5" i="1" s="1"/>
  <c r="F40" i="1"/>
  <c r="G40" i="1" s="1"/>
  <c r="F54" i="1"/>
  <c r="G54" i="1" s="1"/>
  <c r="F43" i="1"/>
  <c r="G43" i="1" s="1"/>
  <c r="F72" i="1"/>
  <c r="G72" i="1" s="1"/>
  <c r="F75" i="1"/>
  <c r="G75" i="1" s="1"/>
  <c r="F28" i="1"/>
  <c r="G28" i="1" s="1"/>
  <c r="F8" i="1"/>
  <c r="G8" i="1" s="1"/>
  <c r="F12" i="1"/>
  <c r="G12" i="1" s="1"/>
  <c r="F41" i="1"/>
  <c r="G41" i="1" s="1"/>
  <c r="F26" i="1"/>
  <c r="G26" i="1" s="1"/>
  <c r="F3" i="1"/>
  <c r="G3" i="1" s="1"/>
  <c r="F60" i="1"/>
  <c r="G60" i="1" s="1"/>
  <c r="F51" i="1"/>
  <c r="G51" i="1" s="1"/>
  <c r="F6" i="1"/>
  <c r="G6" i="1" s="1"/>
  <c r="F68" i="1"/>
  <c r="G68" i="1" s="1"/>
  <c r="F24" i="1"/>
  <c r="G24" i="1" s="1"/>
  <c r="F44" i="1"/>
  <c r="G44" i="1" s="1"/>
  <c r="F42" i="1"/>
  <c r="G42" i="1" s="1"/>
  <c r="F47" i="1"/>
  <c r="G47" i="1" s="1"/>
  <c r="F23" i="1"/>
  <c r="G23" i="1" s="1"/>
  <c r="F50" i="1"/>
  <c r="G50" i="1" s="1"/>
  <c r="F21" i="1"/>
  <c r="G21" i="1" s="1"/>
  <c r="F2" i="1"/>
  <c r="G2" i="1" s="1"/>
  <c r="F7" i="1"/>
  <c r="G7" i="1" s="1"/>
  <c r="F39" i="1"/>
  <c r="G39" i="1" s="1"/>
  <c r="F32" i="1"/>
  <c r="G32" i="1" s="1"/>
  <c r="F71" i="1"/>
  <c r="G71" i="1" s="1"/>
  <c r="F10" i="1"/>
  <c r="G10" i="1" s="1"/>
  <c r="F62" i="1"/>
  <c r="G62" i="1" s="1"/>
  <c r="F34" i="1"/>
  <c r="G34" i="1" s="1"/>
  <c r="F64" i="1"/>
  <c r="G64" i="1" s="1"/>
  <c r="F70" i="1"/>
  <c r="G70" i="1" s="1"/>
  <c r="F66" i="1"/>
  <c r="G66" i="1" s="1"/>
  <c r="F53" i="1"/>
  <c r="G53" i="1" s="1"/>
  <c r="F57" i="1"/>
  <c r="G57" i="1" s="1"/>
  <c r="F14" i="1"/>
  <c r="G14" i="1" s="1"/>
  <c r="F31" i="1"/>
  <c r="G31" i="1" s="1"/>
  <c r="F16" i="1"/>
  <c r="G16" i="1" s="1"/>
  <c r="F80" i="1"/>
  <c r="G80" i="1" s="1"/>
  <c r="F56" i="1"/>
  <c r="G56" i="1" s="1"/>
  <c r="F29" i="1"/>
  <c r="G29" i="1" s="1"/>
  <c r="F76" i="1"/>
  <c r="G76" i="1" s="1"/>
  <c r="F48" i="1"/>
  <c r="G48" i="1" s="1"/>
  <c r="F79" i="1"/>
  <c r="G79" i="1" s="1"/>
  <c r="F81" i="1"/>
  <c r="G81" i="1" s="1"/>
  <c r="F77" i="1"/>
  <c r="G77" i="1" s="1"/>
  <c r="F83" i="1"/>
  <c r="G83" i="1" s="1"/>
  <c r="F82" i="1"/>
  <c r="G82" i="1" s="1"/>
  <c r="F55" i="1"/>
  <c r="G55" i="1" s="1"/>
  <c r="F19" i="1"/>
  <c r="G19" i="1" s="1"/>
  <c r="F11" i="1"/>
  <c r="G11" i="1" s="1"/>
  <c r="F4" i="1"/>
  <c r="G4" i="1" s="1"/>
  <c r="F30" i="1"/>
  <c r="G30" i="1" s="1"/>
  <c r="F9" i="1"/>
  <c r="G9" i="1" s="1"/>
  <c r="F58" i="1"/>
  <c r="G58" i="1" s="1"/>
  <c r="F65" i="1"/>
  <c r="G65" i="1" s="1"/>
  <c r="F45" i="1"/>
  <c r="G45" i="1" s="1"/>
  <c r="F22" i="1"/>
  <c r="G22" i="1" s="1"/>
  <c r="F67" i="1"/>
  <c r="G67" i="1" s="1"/>
  <c r="F52" i="1"/>
  <c r="G52" i="1" s="1"/>
  <c r="F63" i="1"/>
  <c r="G63" i="1" s="1"/>
  <c r="F15" i="1"/>
  <c r="G15" i="1" s="1"/>
  <c r="F78" i="1"/>
  <c r="G78" i="1" s="1"/>
  <c r="F20" i="1"/>
  <c r="G20" i="1" s="1"/>
  <c r="F25" i="1"/>
  <c r="F59" i="1"/>
  <c r="G59" i="1" s="1"/>
  <c r="F27" i="1"/>
  <c r="G27" i="1" s="1"/>
  <c r="F49" i="1"/>
  <c r="G49" i="1" s="1"/>
  <c r="F73" i="1"/>
  <c r="G73" i="1" s="1"/>
  <c r="F74" i="1"/>
  <c r="G74" i="1" s="1"/>
  <c r="F35" i="1"/>
  <c r="G35" i="1" s="1"/>
  <c r="F38" i="1"/>
  <c r="G38" i="1" s="1"/>
  <c r="F17" i="1"/>
  <c r="G17" i="1" s="1"/>
</calcChain>
</file>

<file path=xl/sharedStrings.xml><?xml version="1.0" encoding="utf-8"?>
<sst xmlns="http://schemas.openxmlformats.org/spreadsheetml/2006/main" count="255" uniqueCount="180">
  <si>
    <t>INDV</t>
  </si>
  <si>
    <t>O(HOM)</t>
  </si>
  <si>
    <t>E(HOM)</t>
  </si>
  <si>
    <t>N_SITES</t>
  </si>
  <si>
    <t>F</t>
  </si>
  <si>
    <t>Aldergrove_BC_C_CLB</t>
  </si>
  <si>
    <t>Aleza_BC_I_CLB</t>
  </si>
  <si>
    <t>Anchorage_AK_C_CLB</t>
  </si>
  <si>
    <t>Avalance-1_MT_I_CLB</t>
  </si>
  <si>
    <t>Avalance-2_MT_I_CLB</t>
  </si>
  <si>
    <t>Baranoff_AK_C_CLB</t>
  </si>
  <si>
    <t>Black-Tusk_BC_C_CLB</t>
  </si>
  <si>
    <t>Blue-River_BC_I_CLB</t>
  </si>
  <si>
    <t>Bond_MT_I_CLB</t>
  </si>
  <si>
    <t>Bowman-GNP-1_MT_I_CLB</t>
  </si>
  <si>
    <t>Bowman-GNP-2_MT_I_CLB</t>
  </si>
  <si>
    <t>Bugaboo_BC_I_CLB</t>
  </si>
  <si>
    <t>Butze-Rapid-s-2_BC_C_CLB</t>
  </si>
  <si>
    <t>Byron-Glacier-1_AK_C_CLB</t>
  </si>
  <si>
    <t>Byron-Glacier-2_AK_C_CLB</t>
  </si>
  <si>
    <t>Cape-Scott_BC_C_CLB</t>
  </si>
  <si>
    <t>Caramannah_BC_C_CLB</t>
  </si>
  <si>
    <t>Chekamus_BC_C_CLB</t>
  </si>
  <si>
    <t>Chichigoff_AK_C_CLB</t>
  </si>
  <si>
    <t>Cypress_BC_C_CLB</t>
  </si>
  <si>
    <t>Detroit_OR_C_CLB</t>
  </si>
  <si>
    <t>E-Fork-Bull-River_MT_I_CLB</t>
  </si>
  <si>
    <t>E-Terrace_BC_C_CLB</t>
  </si>
  <si>
    <t>Forest-Park-1_OR_C_CLB</t>
  </si>
  <si>
    <t>Fred-Liang_BC_I_CLB</t>
  </si>
  <si>
    <t>Glacier-Can_BC_I_CLB</t>
  </si>
  <si>
    <t>Goat_BC_I_CLB</t>
  </si>
  <si>
    <t>Grizzly-Bowl_BC_I_CLB</t>
  </si>
  <si>
    <t>Gunsight_BC_C_CLB</t>
  </si>
  <si>
    <t>Gustavus_AK_C_CLB</t>
  </si>
  <si>
    <t>Hungry-Horse-1_MT_I_CLB</t>
  </si>
  <si>
    <t>Hungry-Horse-2_MT_I_CLB</t>
  </si>
  <si>
    <t>Hwy-20_OR_C_CLB</t>
  </si>
  <si>
    <t>Hwy-2_WA_C_CLB</t>
  </si>
  <si>
    <t>Isabella-Creek_ID_I_CLB</t>
  </si>
  <si>
    <t>Jeauneau_AK_C_CLB</t>
  </si>
  <si>
    <t>Jim-Crk-FNF_MT_I_CLB</t>
  </si>
  <si>
    <t>Kitimat-Spruce_BC_CLB</t>
  </si>
  <si>
    <t>Kokanee-Old-Growth_BC_I_CLB</t>
  </si>
  <si>
    <t>Kuprenoff-2-1_AK_C_CLB</t>
  </si>
  <si>
    <t>Lockhardt_BC_I_CLB</t>
  </si>
  <si>
    <t>Lost-Lake-Chugach_AK_C_CLB</t>
  </si>
  <si>
    <t>Marblemount_WA_C_CLB</t>
  </si>
  <si>
    <t>McBride_BC_I_CLB</t>
  </si>
  <si>
    <t>Mitkoff-3_AK_C_CLB</t>
  </si>
  <si>
    <t>Mt-Baker-1_WA_C_CLB</t>
  </si>
  <si>
    <t>Mt-Morsebey_BC_C_CLB</t>
  </si>
  <si>
    <t>Munsen-Crk-Falls_OR_C_CLB</t>
  </si>
  <si>
    <t>Mush-Saddle_ID_I_CLB</t>
  </si>
  <si>
    <t>NE-Olympic_WA_C_CLB</t>
  </si>
  <si>
    <t>Nakusp_BC_I_CLB</t>
  </si>
  <si>
    <t>Ninemile_MT_I_CLB</t>
  </si>
  <si>
    <t>Oldgrowth-Alley_BC_C_CLB</t>
  </si>
  <si>
    <t>Porcupine-Pass_MT_I_CLB</t>
  </si>
  <si>
    <t>Porphory-1_OT_S_CLB</t>
  </si>
  <si>
    <t>Porphory-2_OT_S_CLB</t>
  </si>
  <si>
    <t>Porphory-3_OT_S_CLB</t>
  </si>
  <si>
    <t>Porphory-4_OT_S_CLB</t>
  </si>
  <si>
    <t>Port-Clements_BC_C_CLB</t>
  </si>
  <si>
    <t>Pre-Carmannah_BC_C_CLB</t>
  </si>
  <si>
    <t>Rainer-1_WA_C_CLB</t>
  </si>
  <si>
    <t>Ramona-Falls_OR_C_CLB</t>
  </si>
  <si>
    <t>Roosevelt_WA_I_CLB</t>
  </si>
  <si>
    <t>SW-Olympic_WA_C_CLB</t>
  </si>
  <si>
    <t>Salmo_WA_I_CLB</t>
  </si>
  <si>
    <t>Selkirk-1_ID_I_CLB</t>
  </si>
  <si>
    <t>Selkirk-2_ID_I_CLB</t>
  </si>
  <si>
    <t>Selkirk-3_ID_I_CLB</t>
  </si>
  <si>
    <t>Selkirk-4_ID_I_CLB</t>
  </si>
  <si>
    <t>Skiuma_MT_I_CLB</t>
  </si>
  <si>
    <t>Slocan_BC_I_CLB</t>
  </si>
  <si>
    <t>Sproat_BC_C_CLB</t>
  </si>
  <si>
    <t>St-Joe_ID_I_CLB</t>
  </si>
  <si>
    <t>Stamp-River_BC_C_CLB</t>
  </si>
  <si>
    <t>Stantion-1_MT_I_CLB</t>
  </si>
  <si>
    <t>Stantion-2_MT_I_CLB</t>
  </si>
  <si>
    <t>Tahsis_BC_C_CLB</t>
  </si>
  <si>
    <t>Talkeetna_AK_C_CLB</t>
  </si>
  <si>
    <t>Washington-Crk-Nfork-2_ID_I_CLB</t>
  </si>
  <si>
    <t>Washington-Crk-Nfork_ID_I_CLB</t>
  </si>
  <si>
    <t>Yaaguun-Suu-1_BC_C_CLB</t>
  </si>
  <si>
    <t>Yaaguun-Suu-2_BC_C_CLB</t>
  </si>
  <si>
    <t>%hom</t>
  </si>
  <si>
    <t>%het</t>
  </si>
  <si>
    <t>Aldergrove_BC_C</t>
  </si>
  <si>
    <t>Vancouver_ogs</t>
  </si>
  <si>
    <t>Aleza_BC_I</t>
  </si>
  <si>
    <t>North_Cluster</t>
  </si>
  <si>
    <t>Anchorage_AK_C</t>
  </si>
  <si>
    <t>Continental_Alaska</t>
  </si>
  <si>
    <t>Avalance-1_MT_I</t>
  </si>
  <si>
    <t>Avalance-2_MT_I</t>
  </si>
  <si>
    <t>Baranoff_AK_C</t>
  </si>
  <si>
    <t>Black-Tusk_BC_C</t>
  </si>
  <si>
    <t>WA_OR_BC</t>
  </si>
  <si>
    <t>Blue-River_BC_I</t>
  </si>
  <si>
    <t>Bond_MT_I</t>
  </si>
  <si>
    <t>Bowman-GNP-1_MT_I</t>
  </si>
  <si>
    <t>Bowman-GNP-2_MT_I</t>
  </si>
  <si>
    <t>Bugaboo_BC_I</t>
  </si>
  <si>
    <t>Butze-Rapid-s-2_BC_C</t>
  </si>
  <si>
    <t>Byron-Glacier-1_AK_C</t>
  </si>
  <si>
    <t>Byron-Glacier-2_AK_C</t>
  </si>
  <si>
    <t>Cape-Scott_BC_C</t>
  </si>
  <si>
    <t>Caramannah_BC_C</t>
  </si>
  <si>
    <t>Chekamus_BC_C</t>
  </si>
  <si>
    <t>Chichigoff_AK_C</t>
  </si>
  <si>
    <t>Cypress_BC_C</t>
  </si>
  <si>
    <t>Detroit_OR_C</t>
  </si>
  <si>
    <t>Central_Cascades</t>
  </si>
  <si>
    <t>E-Fork-Bull-River_MT_I</t>
  </si>
  <si>
    <t>E-Terrace_BC_C</t>
  </si>
  <si>
    <t>Forest-Park-1_OR_C</t>
  </si>
  <si>
    <t>Fred-Liang_BC_I</t>
  </si>
  <si>
    <t>Glacier-Can_BC_I</t>
  </si>
  <si>
    <t>Goat_BC_I</t>
  </si>
  <si>
    <t>Grizzly-Bowl_BC_I</t>
  </si>
  <si>
    <t>Gunsight_BC_C</t>
  </si>
  <si>
    <t>Gustavus_AK_C</t>
  </si>
  <si>
    <t>Hungry-Horse-1_MT_I</t>
  </si>
  <si>
    <t>Hungry-Horse-2_MT_I</t>
  </si>
  <si>
    <t>Hwy-2_WA_C</t>
  </si>
  <si>
    <t>Hwy-20_OR_C</t>
  </si>
  <si>
    <t>Isabella-Creek_ID_I</t>
  </si>
  <si>
    <t>North_Fork_Clearwater</t>
  </si>
  <si>
    <t>Jeauneau_AK_C</t>
  </si>
  <si>
    <t>Jim-Crk-FNF_MT_I</t>
  </si>
  <si>
    <t>Kitimat-Spruce_BC</t>
  </si>
  <si>
    <t>Kokanee-Old-Growth_BC_I</t>
  </si>
  <si>
    <t>Kuprenoff-2-1_AK_C</t>
  </si>
  <si>
    <t>Lockhardt_BC_I</t>
  </si>
  <si>
    <t>Lost-Lake-Chugach_AK_C</t>
  </si>
  <si>
    <t>Marblemount_WA_C</t>
  </si>
  <si>
    <t>McBride_BC_I</t>
  </si>
  <si>
    <t>Mitkoff-3_AK_C</t>
  </si>
  <si>
    <t>Mt-Baker-1_WA_C</t>
  </si>
  <si>
    <t>Mt-Morsebey_BC_C</t>
  </si>
  <si>
    <t>Munsen-Crk-Falls_OR_C</t>
  </si>
  <si>
    <t>Mush-Saddle_ID_I</t>
  </si>
  <si>
    <t>Nakusp_BC_I</t>
  </si>
  <si>
    <t>NE-Olympic_WA_C</t>
  </si>
  <si>
    <t>Ninemile_MT_I</t>
  </si>
  <si>
    <t>Oldgrowth-Alley_BC_C</t>
  </si>
  <si>
    <t>Porcupine-Pass_MT_I</t>
  </si>
  <si>
    <t>Porphory-1_OT_S</t>
  </si>
  <si>
    <t>Porphory_Is_Lk_Superior</t>
  </si>
  <si>
    <t>Porphory-2_OT_S</t>
  </si>
  <si>
    <t>Porphory-3_OT_S</t>
  </si>
  <si>
    <t>Porphory-4_OT_S</t>
  </si>
  <si>
    <t>Port-Clements_BC_C</t>
  </si>
  <si>
    <t>Pre-Carmannah_BC_C</t>
  </si>
  <si>
    <t>Rainer-1_WA_C</t>
  </si>
  <si>
    <t>Ramona-Falls_OR_C</t>
  </si>
  <si>
    <t>Roosevelt_WA_I</t>
  </si>
  <si>
    <t>Salmo_WA_I</t>
  </si>
  <si>
    <t>Selkirk-1_ID_I</t>
  </si>
  <si>
    <t>Selkirk-2_ID_I</t>
  </si>
  <si>
    <t>Selkirk-3_ID_I</t>
  </si>
  <si>
    <t>Selkirk-4_ID_I</t>
  </si>
  <si>
    <t>Skiuma_MT_I</t>
  </si>
  <si>
    <t>Slocan_BC_I</t>
  </si>
  <si>
    <t>Sproat_BC_C</t>
  </si>
  <si>
    <t>St-Joe_ID_I</t>
  </si>
  <si>
    <t>Stamp-River_BC_C</t>
  </si>
  <si>
    <t>Stantion-1_MT_I</t>
  </si>
  <si>
    <t>Stantion-2_MT_I</t>
  </si>
  <si>
    <t>SW-Olympic_WA_C</t>
  </si>
  <si>
    <t>Tahsis_BC_C</t>
  </si>
  <si>
    <t>Talkeetna_AK_C</t>
  </si>
  <si>
    <t>Washington-Crk-Nfork_ID_I</t>
  </si>
  <si>
    <t>Washington-Crk-Nfork-2_ID_I</t>
  </si>
  <si>
    <t>Yaaguun-Suu-1_BC_C</t>
  </si>
  <si>
    <t>Yaaguun-Suu-2_BC_C</t>
  </si>
  <si>
    <t>population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</si>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</sst>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AF862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7030A0"/>
      </patternFill>
    </fill>
    <fill>
      <patternFill patternType="solid">
        <fgColor rgb="FF1C3E13"/>
      </patternFill>
    </fill>
    <fill>
      <patternFill patternType="solid">
        <fgColor rgb="FF0070C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/>
    <xf numFmtId="0" fontId="1" fillId="4" borderId="0"/>
    <xf numFmtId="0" fontId="1" fillId="5" borderId="0"/>
    <xf numFmtId="0" fontId="2" fillId="6" borderId="0"/>
    <xf numFmtId="0" fontId="2" fillId="7" borderId="0"/>
    <xf numFmtId="0" fontId="2" fillId="8" borderId="0"/>
  </cellStyleXfs>
  <cellXfs count="8">
    <xf numFmtId="0" fontId="0" fillId="0" borderId="0" xfId="0"/>
    <xf numFmtId="0" fontId="2" fillId="3" borderId="0" xfId="2"/>
    <xf numFmtId="0" fontId="1" fillId="4" borderId="0" xfId="3"/>
    <xf numFmtId="0" fontId="1" fillId="5" borderId="0" xfId="4"/>
    <xf numFmtId="0" fontId="2" fillId="6" borderId="0" xfId="5"/>
    <xf numFmtId="0" fontId="2" fillId="7" borderId="0" xfId="6"/>
    <xf numFmtId="0" fontId="2" fillId="8" borderId="0" xfId="7"/>
    <xf numFmtId="0" fontId="2" fillId="2" borderId="0" xfId="1"/>
  </cellXfs>
  <cellStyles count="8">
    <cellStyle name="Accent6" xfId="1" builtinId="49"/>
    <cellStyle name="Normal" xfId="0" builtinId="0"/>
    <cellStyle name="Style 1" xfId="2" xr:uid="{652EB3A4-30D0-B341-96E9-DED25BA66B41}"/>
    <cellStyle name="Style 2" xfId="3" xr:uid="{31591ECB-9BDA-4944-B244-56FA0A36EB18}"/>
    <cellStyle name="Style 3" xfId="4" xr:uid="{ADBA2195-B9FA-6C48-869C-74B8BC191729}"/>
    <cellStyle name="Style 4" xfId="5" xr:uid="{8A0F3DF4-78D7-4A49-A0ED-49115D8A9959}"/>
    <cellStyle name="Style 5" xfId="6" xr:uid="{4D7639AC-E911-8446-97DF-5CFB6299A82A}"/>
    <cellStyle name="Style 6" xfId="7" xr:uid="{4DD82B46-0A6A-DC46-9F63-08FDD76C65A0}"/>
  </cellStyles>
  <dxfs count="0"/>
  <tableStyles count="0" defaultTableStyle="TableStyleMedium2" defaultPivotStyle="PivotStyleLight16"/>
  <colors>
    <mruColors>
      <color rgb="FF1C3E13"/>
      <color rgb="FFAF86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686C-2AAB-7E44-AE17-AB7BC00CEC68}">
  <dimension ref="A1:I83"/>
  <sheetViews>
    <sheetView tabSelected="1" zoomScale="25" workbookViewId="0">
      <selection activeCell="F15" sqref="F15"/>
    </sheetView>
  </sheetViews>
  <sheetFormatPr baseColWidth="10" defaultRowHeight="16" x14ac:dyDescent="0.2"/>
  <cols>
    <col min="1" max="1" width="22.33203125" customWidth="1"/>
    <col min="9" max="9" width="19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87</v>
      </c>
      <c r="G1" t="s">
        <v>88</v>
      </c>
      <c r="H1" t="s">
        <v>179</v>
      </c>
      <c r="I1" t="s">
        <v>178</v>
      </c>
    </row>
    <row r="2" spans="1:9" x14ac:dyDescent="0.2">
      <c r="A2" t="s">
        <v>37</v>
      </c>
      <c r="B2">
        <v>30197</v>
      </c>
      <c r="C2">
        <v>32480</v>
      </c>
      <c r="D2">
        <v>37884</v>
      </c>
      <c r="E2">
        <v>-0.42246</v>
      </c>
      <c r="F2">
        <f>B2/D2</f>
        <v>0.79709112026185192</v>
      </c>
      <c r="G2">
        <f>1-F2</f>
        <v>0.20290887973814808</v>
      </c>
      <c r="H2" t="s">
        <v>127</v>
      </c>
      <c r="I2" s="7" t="s">
        <v>114</v>
      </c>
    </row>
    <row r="3" spans="1:9" x14ac:dyDescent="0.2">
      <c r="A3" t="s">
        <v>25</v>
      </c>
      <c r="B3">
        <v>33787</v>
      </c>
      <c r="C3">
        <v>36180.199999999997</v>
      </c>
      <c r="D3">
        <v>42337</v>
      </c>
      <c r="E3">
        <v>-0.38869999999999999</v>
      </c>
      <c r="F3">
        <f>B3/D3</f>
        <v>0.79804898788293932</v>
      </c>
      <c r="G3">
        <f>1-F3</f>
        <v>0.20195101211706068</v>
      </c>
      <c r="H3" t="s">
        <v>113</v>
      </c>
      <c r="I3" s="7" t="s">
        <v>114</v>
      </c>
    </row>
    <row r="4" spans="1:9" x14ac:dyDescent="0.2">
      <c r="A4" t="s">
        <v>66</v>
      </c>
      <c r="B4">
        <v>32249</v>
      </c>
      <c r="C4">
        <v>33870.6</v>
      </c>
      <c r="D4">
        <v>39463</v>
      </c>
      <c r="E4">
        <v>-0.28997000000000001</v>
      </c>
      <c r="F4">
        <f>B4/D4</f>
        <v>0.81719585434457598</v>
      </c>
      <c r="G4">
        <f>1-F4</f>
        <v>0.18280414565542402</v>
      </c>
      <c r="H4" t="s">
        <v>157</v>
      </c>
      <c r="I4" s="7" t="s">
        <v>114</v>
      </c>
    </row>
    <row r="5" spans="1:9" x14ac:dyDescent="0.2">
      <c r="A5" t="s">
        <v>14</v>
      </c>
      <c r="B5">
        <v>37349</v>
      </c>
      <c r="C5">
        <v>38040.9</v>
      </c>
      <c r="D5">
        <v>44170</v>
      </c>
      <c r="E5">
        <v>-0.11289</v>
      </c>
      <c r="F5">
        <f>B5/D5</f>
        <v>0.84557391894951328</v>
      </c>
      <c r="G5">
        <f>1-F5</f>
        <v>0.15442608105048672</v>
      </c>
      <c r="H5" t="s">
        <v>102</v>
      </c>
      <c r="I5" s="2" t="s">
        <v>92</v>
      </c>
    </row>
    <row r="6" spans="1:9" x14ac:dyDescent="0.2">
      <c r="A6" t="s">
        <v>28</v>
      </c>
      <c r="B6">
        <v>30658</v>
      </c>
      <c r="C6">
        <v>31170.799999999999</v>
      </c>
      <c r="D6">
        <v>36120</v>
      </c>
      <c r="E6">
        <v>-0.1036</v>
      </c>
      <c r="F6">
        <f>B6/D6</f>
        <v>0.84878183831672205</v>
      </c>
      <c r="G6">
        <f>1-F6</f>
        <v>0.15121816168327795</v>
      </c>
      <c r="H6" t="s">
        <v>117</v>
      </c>
      <c r="I6" s="6" t="s">
        <v>99</v>
      </c>
    </row>
    <row r="7" spans="1:9" x14ac:dyDescent="0.2">
      <c r="A7" t="s">
        <v>38</v>
      </c>
      <c r="B7">
        <v>36797</v>
      </c>
      <c r="C7">
        <v>37134.9</v>
      </c>
      <c r="D7">
        <v>43185</v>
      </c>
      <c r="E7">
        <v>-5.5840000000000001E-2</v>
      </c>
      <c r="F7">
        <f>B7/D7</f>
        <v>0.85207826791710084</v>
      </c>
      <c r="G7">
        <f>1-F7</f>
        <v>0.14792173208289916</v>
      </c>
      <c r="H7" t="s">
        <v>126</v>
      </c>
      <c r="I7" s="6" t="s">
        <v>99</v>
      </c>
    </row>
    <row r="8" spans="1:9" x14ac:dyDescent="0.2">
      <c r="A8" t="s">
        <v>21</v>
      </c>
      <c r="B8">
        <v>38353</v>
      </c>
      <c r="C8">
        <v>38469.5</v>
      </c>
      <c r="D8">
        <v>44933</v>
      </c>
      <c r="E8">
        <v>-1.8030000000000001E-2</v>
      </c>
      <c r="F8">
        <f>B8/D8</f>
        <v>0.85355974450849037</v>
      </c>
      <c r="G8">
        <f>1-F8</f>
        <v>0.14644025549150963</v>
      </c>
      <c r="H8" t="s">
        <v>109</v>
      </c>
      <c r="I8" s="6" t="s">
        <v>99</v>
      </c>
    </row>
    <row r="9" spans="1:9" x14ac:dyDescent="0.2">
      <c r="A9" t="s">
        <v>68</v>
      </c>
      <c r="B9">
        <v>37797</v>
      </c>
      <c r="C9">
        <v>37835.199999999997</v>
      </c>
      <c r="D9">
        <v>44240</v>
      </c>
      <c r="E9">
        <v>-5.96E-3</v>
      </c>
      <c r="F9">
        <f>B9/D9</f>
        <v>0.85436256781193487</v>
      </c>
      <c r="G9">
        <f>1-F9</f>
        <v>0.14563743218806513</v>
      </c>
      <c r="H9" t="s">
        <v>171</v>
      </c>
      <c r="I9" s="6" t="s">
        <v>99</v>
      </c>
    </row>
    <row r="10" spans="1:9" x14ac:dyDescent="0.2">
      <c r="A10" t="s">
        <v>42</v>
      </c>
      <c r="B10">
        <v>34184</v>
      </c>
      <c r="C10">
        <v>34229.1</v>
      </c>
      <c r="D10">
        <v>39967</v>
      </c>
      <c r="E10">
        <v>-7.8600000000000007E-3</v>
      </c>
      <c r="F10">
        <f>B10/D10</f>
        <v>0.85530562714239244</v>
      </c>
      <c r="G10">
        <f>1-F10</f>
        <v>0.14469437285760756</v>
      </c>
      <c r="H10" t="s">
        <v>132</v>
      </c>
      <c r="I10" s="2" t="s">
        <v>92</v>
      </c>
    </row>
    <row r="11" spans="1:9" x14ac:dyDescent="0.2">
      <c r="A11" t="s">
        <v>65</v>
      </c>
      <c r="B11">
        <v>29058</v>
      </c>
      <c r="C11">
        <v>29310.9</v>
      </c>
      <c r="D11">
        <v>33972</v>
      </c>
      <c r="E11">
        <v>-5.4269999999999999E-2</v>
      </c>
      <c r="F11">
        <f>B11/D11</f>
        <v>0.85535146591310496</v>
      </c>
      <c r="G11">
        <f>1-F11</f>
        <v>0.14464853408689504</v>
      </c>
      <c r="H11" t="s">
        <v>156</v>
      </c>
      <c r="I11" s="6" t="s">
        <v>99</v>
      </c>
    </row>
    <row r="12" spans="1:9" x14ac:dyDescent="0.2">
      <c r="A12" t="s">
        <v>22</v>
      </c>
      <c r="B12">
        <v>36983</v>
      </c>
      <c r="C12">
        <v>37071.5</v>
      </c>
      <c r="D12">
        <v>43223</v>
      </c>
      <c r="E12">
        <v>-1.439E-2</v>
      </c>
      <c r="F12">
        <f>B12/D12</f>
        <v>0.85563241792564149</v>
      </c>
      <c r="G12">
        <f>1-F12</f>
        <v>0.14436758207435851</v>
      </c>
      <c r="H12" t="s">
        <v>110</v>
      </c>
      <c r="I12" s="6" t="s">
        <v>99</v>
      </c>
    </row>
    <row r="13" spans="1:9" x14ac:dyDescent="0.2">
      <c r="A13" t="s">
        <v>6</v>
      </c>
      <c r="B13">
        <v>36408</v>
      </c>
      <c r="C13">
        <v>36335.5</v>
      </c>
      <c r="D13">
        <v>42502</v>
      </c>
      <c r="E13">
        <v>1.176E-2</v>
      </c>
      <c r="F13">
        <f>B13/D13</f>
        <v>0.85661851207002027</v>
      </c>
      <c r="G13">
        <f>1-F13</f>
        <v>0.14338148792997973</v>
      </c>
      <c r="H13" t="s">
        <v>91</v>
      </c>
      <c r="I13" s="2" t="s">
        <v>92</v>
      </c>
    </row>
    <row r="14" spans="1:9" x14ac:dyDescent="0.2">
      <c r="A14" t="s">
        <v>50</v>
      </c>
      <c r="B14">
        <v>38008</v>
      </c>
      <c r="C14">
        <v>37864.300000000003</v>
      </c>
      <c r="D14">
        <v>44178</v>
      </c>
      <c r="E14">
        <v>2.2769999999999999E-2</v>
      </c>
      <c r="F14">
        <f>B14/D14</f>
        <v>0.86033772465933267</v>
      </c>
      <c r="G14">
        <f>1-F14</f>
        <v>0.13966227534066733</v>
      </c>
      <c r="H14" t="s">
        <v>140</v>
      </c>
      <c r="I14" s="6" t="s">
        <v>99</v>
      </c>
    </row>
    <row r="15" spans="1:9" x14ac:dyDescent="0.2">
      <c r="A15" t="s">
        <v>76</v>
      </c>
      <c r="B15">
        <v>36416</v>
      </c>
      <c r="C15">
        <v>36272.9</v>
      </c>
      <c r="D15">
        <v>42252</v>
      </c>
      <c r="E15">
        <v>2.3939999999999999E-2</v>
      </c>
      <c r="F15">
        <f>B15/D15</f>
        <v>0.86187636088232511</v>
      </c>
      <c r="G15">
        <f>1-F15</f>
        <v>0.13812363911767489</v>
      </c>
      <c r="H15" t="s">
        <v>166</v>
      </c>
      <c r="I15" s="6" t="s">
        <v>99</v>
      </c>
    </row>
    <row r="16" spans="1:9" x14ac:dyDescent="0.2">
      <c r="A16" t="s">
        <v>52</v>
      </c>
      <c r="B16">
        <v>33326</v>
      </c>
      <c r="C16">
        <v>33337.199999999997</v>
      </c>
      <c r="D16">
        <v>38646</v>
      </c>
      <c r="E16">
        <v>-2.0999999999999999E-3</v>
      </c>
      <c r="F16">
        <f>B16/D16</f>
        <v>0.86234021632251723</v>
      </c>
      <c r="G16">
        <f>1-F16</f>
        <v>0.13765978367748277</v>
      </c>
      <c r="H16" t="s">
        <v>142</v>
      </c>
      <c r="I16" s="6" t="s">
        <v>99</v>
      </c>
    </row>
    <row r="17" spans="1:9" x14ac:dyDescent="0.2">
      <c r="A17" t="s">
        <v>5</v>
      </c>
      <c r="B17">
        <v>35070</v>
      </c>
      <c r="C17">
        <v>34898.199999999997</v>
      </c>
      <c r="D17">
        <v>40573</v>
      </c>
      <c r="E17">
        <v>3.0269999999999998E-2</v>
      </c>
      <c r="F17">
        <f>B17/D17</f>
        <v>0.86436792941118479</v>
      </c>
      <c r="G17">
        <f>1-F17</f>
        <v>0.13563207058881521</v>
      </c>
      <c r="H17" t="s">
        <v>89</v>
      </c>
      <c r="I17" s="5" t="s">
        <v>90</v>
      </c>
    </row>
    <row r="18" spans="1:9" x14ac:dyDescent="0.2">
      <c r="A18" t="s">
        <v>11</v>
      </c>
      <c r="B18">
        <v>36324</v>
      </c>
      <c r="C18">
        <v>36036.5</v>
      </c>
      <c r="D18">
        <v>41890</v>
      </c>
      <c r="E18">
        <v>4.9119999999999997E-2</v>
      </c>
      <c r="F18">
        <f>B18/D18</f>
        <v>0.8671281928861303</v>
      </c>
      <c r="G18">
        <f>1-F18</f>
        <v>0.1328718071138697</v>
      </c>
      <c r="H18" t="s">
        <v>98</v>
      </c>
      <c r="I18" s="6" t="s">
        <v>99</v>
      </c>
    </row>
    <row r="19" spans="1:9" x14ac:dyDescent="0.2">
      <c r="A19" t="s">
        <v>64</v>
      </c>
      <c r="B19">
        <v>31047</v>
      </c>
      <c r="C19">
        <v>30774.9</v>
      </c>
      <c r="D19">
        <v>35759</v>
      </c>
      <c r="E19">
        <v>5.4600000000000003E-2</v>
      </c>
      <c r="F19">
        <f>B19/D19</f>
        <v>0.86822897732039483</v>
      </c>
      <c r="G19">
        <f>1-F19</f>
        <v>0.13177102267960517</v>
      </c>
      <c r="H19" t="s">
        <v>155</v>
      </c>
      <c r="I19" s="6" t="s">
        <v>99</v>
      </c>
    </row>
    <row r="20" spans="1:9" x14ac:dyDescent="0.2">
      <c r="A20" t="s">
        <v>78</v>
      </c>
      <c r="B20">
        <v>36072</v>
      </c>
      <c r="C20">
        <v>35646.9</v>
      </c>
      <c r="D20">
        <v>41462</v>
      </c>
      <c r="E20">
        <v>7.3099999999999998E-2</v>
      </c>
      <c r="F20">
        <f>B20/D20</f>
        <v>0.87000144710819549</v>
      </c>
      <c r="G20">
        <f>1-F20</f>
        <v>0.12999855289180451</v>
      </c>
      <c r="H20" t="s">
        <v>168</v>
      </c>
      <c r="I20" s="6" t="s">
        <v>99</v>
      </c>
    </row>
    <row r="21" spans="1:9" x14ac:dyDescent="0.2">
      <c r="A21" t="s">
        <v>36</v>
      </c>
      <c r="B21">
        <v>37345</v>
      </c>
      <c r="C21">
        <v>36623.1</v>
      </c>
      <c r="D21">
        <v>42870</v>
      </c>
      <c r="E21">
        <v>0.11556</v>
      </c>
      <c r="F21">
        <f>B21/D21</f>
        <v>0.87112199673431301</v>
      </c>
      <c r="G21">
        <f>1-F21</f>
        <v>0.12887800326568699</v>
      </c>
      <c r="H21" t="s">
        <v>125</v>
      </c>
      <c r="I21" s="2" t="s">
        <v>92</v>
      </c>
    </row>
    <row r="22" spans="1:9" x14ac:dyDescent="0.2">
      <c r="A22" t="s">
        <v>72</v>
      </c>
      <c r="B22">
        <v>17051</v>
      </c>
      <c r="C22">
        <v>16936.5</v>
      </c>
      <c r="D22">
        <v>19564</v>
      </c>
      <c r="E22">
        <v>4.36E-2</v>
      </c>
      <c r="F22">
        <f>B22/D22</f>
        <v>0.87154978531997551</v>
      </c>
      <c r="G22">
        <f>1-F22</f>
        <v>0.12845021468002449</v>
      </c>
      <c r="H22" t="s">
        <v>162</v>
      </c>
      <c r="I22" s="2" t="s">
        <v>92</v>
      </c>
    </row>
    <row r="23" spans="1:9" x14ac:dyDescent="0.2">
      <c r="A23" t="s">
        <v>34</v>
      </c>
      <c r="B23">
        <v>37136</v>
      </c>
      <c r="C23">
        <v>36832.9</v>
      </c>
      <c r="D23">
        <v>42547</v>
      </c>
      <c r="E23">
        <v>5.3039999999999997E-2</v>
      </c>
      <c r="F23">
        <f>B23/D23</f>
        <v>0.87282299574588107</v>
      </c>
      <c r="G23">
        <f>1-F23</f>
        <v>0.12717700425411893</v>
      </c>
      <c r="H23" t="s">
        <v>123</v>
      </c>
      <c r="I23" s="2" t="s">
        <v>92</v>
      </c>
    </row>
    <row r="24" spans="1:9" x14ac:dyDescent="0.2">
      <c r="A24" t="s">
        <v>30</v>
      </c>
      <c r="B24">
        <v>36389</v>
      </c>
      <c r="C24">
        <v>36014.1</v>
      </c>
      <c r="D24">
        <v>41690</v>
      </c>
      <c r="E24">
        <v>6.6049999999999998E-2</v>
      </c>
      <c r="F24">
        <f>B24/D24</f>
        <v>0.87284720556488371</v>
      </c>
      <c r="G24">
        <f>1-F24</f>
        <v>0.12715279443511629</v>
      </c>
      <c r="H24" t="s">
        <v>119</v>
      </c>
      <c r="I24" s="2" t="s">
        <v>92</v>
      </c>
    </row>
    <row r="25" spans="1:9" x14ac:dyDescent="0.2">
      <c r="A25" t="s">
        <v>79</v>
      </c>
      <c r="B25">
        <v>39135</v>
      </c>
      <c r="C25">
        <v>38381</v>
      </c>
      <c r="D25">
        <v>44769</v>
      </c>
      <c r="E25">
        <v>0.11803</v>
      </c>
      <c r="F25">
        <f>B25/D25</f>
        <v>0.87415399048448705</v>
      </c>
      <c r="G25">
        <f>1-F25</f>
        <v>0.12584600951551295</v>
      </c>
      <c r="H25" t="s">
        <v>169</v>
      </c>
      <c r="I25" s="2" t="s">
        <v>92</v>
      </c>
    </row>
    <row r="26" spans="1:9" x14ac:dyDescent="0.2">
      <c r="A26" t="s">
        <v>24</v>
      </c>
      <c r="B26">
        <v>34984</v>
      </c>
      <c r="C26">
        <v>34341.699999999997</v>
      </c>
      <c r="D26">
        <v>40014</v>
      </c>
      <c r="E26">
        <v>0.11323999999999999</v>
      </c>
      <c r="F26">
        <f>B26/D26</f>
        <v>0.87429399710101463</v>
      </c>
      <c r="G26">
        <f>1-F26</f>
        <v>0.12570600289898537</v>
      </c>
      <c r="H26" t="s">
        <v>112</v>
      </c>
      <c r="I26" s="6" t="s">
        <v>99</v>
      </c>
    </row>
    <row r="27" spans="1:9" x14ac:dyDescent="0.2">
      <c r="A27" t="s">
        <v>81</v>
      </c>
      <c r="B27">
        <v>37629</v>
      </c>
      <c r="C27">
        <v>36928.400000000001</v>
      </c>
      <c r="D27">
        <v>43007</v>
      </c>
      <c r="E27">
        <v>0.11526</v>
      </c>
      <c r="F27">
        <f>B27/D27</f>
        <v>0.87495058943892856</v>
      </c>
      <c r="G27">
        <f>1-F27</f>
        <v>0.12504941056107144</v>
      </c>
      <c r="H27" t="s">
        <v>172</v>
      </c>
      <c r="I27" s="5" t="s">
        <v>90</v>
      </c>
    </row>
    <row r="28" spans="1:9" x14ac:dyDescent="0.2">
      <c r="A28" t="s">
        <v>20</v>
      </c>
      <c r="B28">
        <v>36310</v>
      </c>
      <c r="C28">
        <v>35571.9</v>
      </c>
      <c r="D28">
        <v>41419</v>
      </c>
      <c r="E28">
        <v>0.12623000000000001</v>
      </c>
      <c r="F28">
        <f>B28/D28</f>
        <v>0.8766508124290785</v>
      </c>
      <c r="G28">
        <f>1-F28</f>
        <v>0.1233491875709215</v>
      </c>
      <c r="H28" t="s">
        <v>108</v>
      </c>
      <c r="I28" s="2" t="s">
        <v>92</v>
      </c>
    </row>
    <row r="29" spans="1:9" x14ac:dyDescent="0.2">
      <c r="A29" t="s">
        <v>55</v>
      </c>
      <c r="B29">
        <v>39713</v>
      </c>
      <c r="C29">
        <v>38839.699999999997</v>
      </c>
      <c r="D29">
        <v>45267</v>
      </c>
      <c r="E29">
        <v>0.13586999999999999</v>
      </c>
      <c r="F29">
        <f>B29/D29</f>
        <v>0.87730576358053325</v>
      </c>
      <c r="G29">
        <f>1-F29</f>
        <v>0.12269423641946675</v>
      </c>
      <c r="H29" t="s">
        <v>144</v>
      </c>
      <c r="I29" s="2" t="s">
        <v>92</v>
      </c>
    </row>
    <row r="30" spans="1:9" x14ac:dyDescent="0.2">
      <c r="A30" t="s">
        <v>67</v>
      </c>
      <c r="B30">
        <v>39697</v>
      </c>
      <c r="C30">
        <v>38754.9</v>
      </c>
      <c r="D30">
        <v>45189</v>
      </c>
      <c r="E30">
        <v>0.14641999999999999</v>
      </c>
      <c r="F30">
        <f>B30/D30</f>
        <v>0.87846599836243333</v>
      </c>
      <c r="G30">
        <f>1-F30</f>
        <v>0.12153400163756667</v>
      </c>
      <c r="H30" t="s">
        <v>158</v>
      </c>
      <c r="I30" s="2" t="s">
        <v>92</v>
      </c>
    </row>
    <row r="31" spans="1:9" x14ac:dyDescent="0.2">
      <c r="A31" t="s">
        <v>51</v>
      </c>
      <c r="B31">
        <v>39236</v>
      </c>
      <c r="C31">
        <v>38292.400000000001</v>
      </c>
      <c r="D31">
        <v>44649</v>
      </c>
      <c r="E31">
        <v>0.14843999999999999</v>
      </c>
      <c r="F31">
        <f>B31/D31</f>
        <v>0.87876548186969472</v>
      </c>
      <c r="G31">
        <f>1-F31</f>
        <v>0.12123451813030528</v>
      </c>
      <c r="H31" t="s">
        <v>141</v>
      </c>
      <c r="I31" s="2" t="s">
        <v>92</v>
      </c>
    </row>
    <row r="32" spans="1:9" x14ac:dyDescent="0.2">
      <c r="A32" t="s">
        <v>40</v>
      </c>
      <c r="B32">
        <v>39414</v>
      </c>
      <c r="C32">
        <v>38427</v>
      </c>
      <c r="D32">
        <v>44846</v>
      </c>
      <c r="E32">
        <v>0.15376000000000001</v>
      </c>
      <c r="F32">
        <f>B32/D32</f>
        <v>0.87887437006644964</v>
      </c>
      <c r="G32">
        <f>1-F32</f>
        <v>0.12112562993355036</v>
      </c>
      <c r="H32" t="s">
        <v>130</v>
      </c>
      <c r="I32" s="2" t="s">
        <v>92</v>
      </c>
    </row>
    <row r="33" spans="1:9" x14ac:dyDescent="0.2">
      <c r="A33" t="s">
        <v>9</v>
      </c>
      <c r="B33">
        <v>38636</v>
      </c>
      <c r="C33">
        <v>37554.199999999997</v>
      </c>
      <c r="D33">
        <v>43889</v>
      </c>
      <c r="E33">
        <v>0.17077000000000001</v>
      </c>
      <c r="F33">
        <f>B33/D33</f>
        <v>0.88031169541342935</v>
      </c>
      <c r="G33">
        <f>1-F33</f>
        <v>0.11968830458657065</v>
      </c>
      <c r="H33" t="s">
        <v>96</v>
      </c>
      <c r="I33" s="2" t="s">
        <v>92</v>
      </c>
    </row>
    <row r="34" spans="1:9" x14ac:dyDescent="0.2">
      <c r="A34" t="s">
        <v>44</v>
      </c>
      <c r="B34">
        <v>35442</v>
      </c>
      <c r="C34">
        <v>34514.300000000003</v>
      </c>
      <c r="D34">
        <v>40223</v>
      </c>
      <c r="E34">
        <v>0.16250999999999999</v>
      </c>
      <c r="F34">
        <f>B34/D34</f>
        <v>0.881137657559108</v>
      </c>
      <c r="G34">
        <f>1-F34</f>
        <v>0.118862342440892</v>
      </c>
      <c r="H34" t="s">
        <v>134</v>
      </c>
      <c r="I34" s="2" t="s">
        <v>92</v>
      </c>
    </row>
    <row r="35" spans="1:9" x14ac:dyDescent="0.2">
      <c r="A35" t="s">
        <v>85</v>
      </c>
      <c r="B35">
        <v>39209</v>
      </c>
      <c r="C35">
        <v>38134.1</v>
      </c>
      <c r="D35">
        <v>44493</v>
      </c>
      <c r="E35">
        <v>0.16904</v>
      </c>
      <c r="F35">
        <f>B35/D35</f>
        <v>0.88123974557795604</v>
      </c>
      <c r="G35">
        <f>1-F35</f>
        <v>0.11876025442204396</v>
      </c>
      <c r="H35" t="s">
        <v>176</v>
      </c>
      <c r="I35" s="2" t="s">
        <v>92</v>
      </c>
    </row>
    <row r="36" spans="1:9" x14ac:dyDescent="0.2">
      <c r="A36" t="s">
        <v>8</v>
      </c>
      <c r="B36">
        <v>37132</v>
      </c>
      <c r="C36">
        <v>36105.9</v>
      </c>
      <c r="D36">
        <v>42107</v>
      </c>
      <c r="E36">
        <v>0.17099</v>
      </c>
      <c r="F36">
        <f>B36/D36</f>
        <v>0.88184862374427053</v>
      </c>
      <c r="G36">
        <f>1-F36</f>
        <v>0.11815137625572947</v>
      </c>
      <c r="H36" t="s">
        <v>95</v>
      </c>
      <c r="I36" s="2" t="s">
        <v>92</v>
      </c>
    </row>
    <row r="37" spans="1:9" x14ac:dyDescent="0.2">
      <c r="A37" t="s">
        <v>12</v>
      </c>
      <c r="B37">
        <v>37762</v>
      </c>
      <c r="C37">
        <v>36858.800000000003</v>
      </c>
      <c r="D37">
        <v>42821</v>
      </c>
      <c r="E37">
        <v>0.15149000000000001</v>
      </c>
      <c r="F37">
        <f>B37/D37</f>
        <v>0.88185703276429794</v>
      </c>
      <c r="G37">
        <f>1-F37</f>
        <v>0.11814296723570206</v>
      </c>
      <c r="H37" t="s">
        <v>100</v>
      </c>
      <c r="I37" s="2" t="s">
        <v>92</v>
      </c>
    </row>
    <row r="38" spans="1:9" x14ac:dyDescent="0.2">
      <c r="A38" t="s">
        <v>86</v>
      </c>
      <c r="B38">
        <v>35634</v>
      </c>
      <c r="C38">
        <v>34881.199999999997</v>
      </c>
      <c r="D38">
        <v>40399</v>
      </c>
      <c r="E38">
        <v>0.13643</v>
      </c>
      <c r="F38">
        <f>B38/D38</f>
        <v>0.88205153592910712</v>
      </c>
      <c r="G38">
        <f>1-F38</f>
        <v>0.11794846407089288</v>
      </c>
      <c r="H38" t="s">
        <v>177</v>
      </c>
      <c r="I38" s="2" t="s">
        <v>92</v>
      </c>
    </row>
    <row r="39" spans="1:9" x14ac:dyDescent="0.2">
      <c r="A39" t="s">
        <v>39</v>
      </c>
      <c r="B39">
        <v>36818</v>
      </c>
      <c r="C39">
        <v>35919.4</v>
      </c>
      <c r="D39">
        <v>41721</v>
      </c>
      <c r="E39">
        <v>0.15489</v>
      </c>
      <c r="F39">
        <f>B39/D39</f>
        <v>0.88248124445722775</v>
      </c>
      <c r="G39">
        <f>1-F39</f>
        <v>0.11751875554277225</v>
      </c>
      <c r="H39" t="s">
        <v>128</v>
      </c>
      <c r="I39" s="3" t="s">
        <v>129</v>
      </c>
    </row>
    <row r="40" spans="1:9" x14ac:dyDescent="0.2">
      <c r="A40" t="s">
        <v>15</v>
      </c>
      <c r="B40">
        <v>35245</v>
      </c>
      <c r="C40">
        <v>34599.300000000003</v>
      </c>
      <c r="D40">
        <v>39921</v>
      </c>
      <c r="E40">
        <v>0.12132999999999999</v>
      </c>
      <c r="F40">
        <f>B40/D40</f>
        <v>0.88286866561458877</v>
      </c>
      <c r="G40">
        <f>1-F40</f>
        <v>0.11713133438541123</v>
      </c>
      <c r="H40" t="s">
        <v>103</v>
      </c>
      <c r="I40" s="2" t="s">
        <v>92</v>
      </c>
    </row>
    <row r="41" spans="1:9" x14ac:dyDescent="0.2">
      <c r="A41" t="s">
        <v>23</v>
      </c>
      <c r="B41">
        <v>38885</v>
      </c>
      <c r="C41">
        <v>37802.400000000001</v>
      </c>
      <c r="D41">
        <v>44003</v>
      </c>
      <c r="E41">
        <v>0.17460000000000001</v>
      </c>
      <c r="F41">
        <f>B41/D41</f>
        <v>0.8836897484262437</v>
      </c>
      <c r="G41">
        <f>1-F41</f>
        <v>0.1163102515737563</v>
      </c>
      <c r="H41" t="s">
        <v>111</v>
      </c>
      <c r="I41" s="2" t="s">
        <v>92</v>
      </c>
    </row>
    <row r="42" spans="1:9" x14ac:dyDescent="0.2">
      <c r="A42" t="s">
        <v>32</v>
      </c>
      <c r="B42">
        <v>39746</v>
      </c>
      <c r="C42">
        <v>38425.300000000003</v>
      </c>
      <c r="D42">
        <v>44899</v>
      </c>
      <c r="E42">
        <v>0.20402000000000001</v>
      </c>
      <c r="F42">
        <f>B42/D42</f>
        <v>0.88523129691084435</v>
      </c>
      <c r="G42">
        <f>1-F42</f>
        <v>0.11476870308915565</v>
      </c>
      <c r="H42" t="s">
        <v>121</v>
      </c>
      <c r="I42" s="2" t="s">
        <v>92</v>
      </c>
    </row>
    <row r="43" spans="1:9" x14ac:dyDescent="0.2">
      <c r="A43" t="s">
        <v>17</v>
      </c>
      <c r="B43">
        <v>37796</v>
      </c>
      <c r="C43">
        <v>36723.5</v>
      </c>
      <c r="D43">
        <v>42658</v>
      </c>
      <c r="E43">
        <v>0.18073</v>
      </c>
      <c r="F43">
        <f>B43/D43</f>
        <v>0.88602372356884995</v>
      </c>
      <c r="G43">
        <f>1-F43</f>
        <v>0.11397627643115005</v>
      </c>
      <c r="H43" t="s">
        <v>105</v>
      </c>
      <c r="I43" s="2" t="s">
        <v>92</v>
      </c>
    </row>
    <row r="44" spans="1:9" x14ac:dyDescent="0.2">
      <c r="A44" t="s">
        <v>31</v>
      </c>
      <c r="B44">
        <v>37854</v>
      </c>
      <c r="C44">
        <v>36679.9</v>
      </c>
      <c r="D44">
        <v>42716</v>
      </c>
      <c r="E44">
        <v>0.19450999999999999</v>
      </c>
      <c r="F44">
        <f>B44/D44</f>
        <v>0.88617848113119202</v>
      </c>
      <c r="G44">
        <f>1-F44</f>
        <v>0.11382151886880798</v>
      </c>
      <c r="H44" t="s">
        <v>120</v>
      </c>
      <c r="I44" s="2" t="s">
        <v>92</v>
      </c>
    </row>
    <row r="45" spans="1:9" x14ac:dyDescent="0.2">
      <c r="A45" t="s">
        <v>71</v>
      </c>
      <c r="B45">
        <v>11429</v>
      </c>
      <c r="C45">
        <v>11306.2</v>
      </c>
      <c r="D45">
        <v>12894</v>
      </c>
      <c r="E45">
        <v>7.7329999999999996E-2</v>
      </c>
      <c r="F45">
        <f>B45/D45</f>
        <v>0.88638126260276096</v>
      </c>
      <c r="G45">
        <f>1-F45</f>
        <v>0.11361873739723904</v>
      </c>
      <c r="H45" t="s">
        <v>161</v>
      </c>
      <c r="I45" s="2" t="s">
        <v>92</v>
      </c>
    </row>
    <row r="46" spans="1:9" x14ac:dyDescent="0.2">
      <c r="A46" t="s">
        <v>10</v>
      </c>
      <c r="B46">
        <v>32354</v>
      </c>
      <c r="C46">
        <v>31485.5</v>
      </c>
      <c r="D46">
        <v>36501</v>
      </c>
      <c r="E46">
        <v>0.17316000000000001</v>
      </c>
      <c r="F46">
        <f>B46/D46</f>
        <v>0.88638667433768936</v>
      </c>
      <c r="G46">
        <f>1-F46</f>
        <v>0.11361332566231064</v>
      </c>
      <c r="H46" t="s">
        <v>97</v>
      </c>
      <c r="I46" s="2" t="s">
        <v>92</v>
      </c>
    </row>
    <row r="47" spans="1:9" x14ac:dyDescent="0.2">
      <c r="A47" t="s">
        <v>33</v>
      </c>
      <c r="B47">
        <v>38884</v>
      </c>
      <c r="C47">
        <v>37653.5</v>
      </c>
      <c r="D47">
        <v>43860</v>
      </c>
      <c r="E47">
        <v>0.19825999999999999</v>
      </c>
      <c r="F47">
        <f>B47/D47</f>
        <v>0.88654810761513902</v>
      </c>
      <c r="G47">
        <f>1-F47</f>
        <v>0.11345189238486098</v>
      </c>
      <c r="H47" t="s">
        <v>122</v>
      </c>
      <c r="I47" s="2" t="s">
        <v>92</v>
      </c>
    </row>
    <row r="48" spans="1:9" x14ac:dyDescent="0.2">
      <c r="A48" t="s">
        <v>57</v>
      </c>
      <c r="B48">
        <v>33040</v>
      </c>
      <c r="C48">
        <v>32239.3</v>
      </c>
      <c r="D48">
        <v>37249</v>
      </c>
      <c r="E48">
        <v>0.15983</v>
      </c>
      <c r="F48">
        <f>B48/D48</f>
        <v>0.88700367795108592</v>
      </c>
      <c r="G48">
        <f>1-F48</f>
        <v>0.11299632204891408</v>
      </c>
      <c r="H48" t="s">
        <v>147</v>
      </c>
      <c r="I48" s="2" t="s">
        <v>92</v>
      </c>
    </row>
    <row r="49" spans="1:9" x14ac:dyDescent="0.2">
      <c r="A49" t="s">
        <v>82</v>
      </c>
      <c r="B49">
        <v>35892</v>
      </c>
      <c r="C49">
        <v>34640.300000000003</v>
      </c>
      <c r="D49">
        <v>40457</v>
      </c>
      <c r="E49">
        <v>0.21518999999999999</v>
      </c>
      <c r="F49">
        <f>B49/D49</f>
        <v>0.88716414959092371</v>
      </c>
      <c r="G49">
        <f>1-F49</f>
        <v>0.11283585040907629</v>
      </c>
      <c r="H49" t="s">
        <v>173</v>
      </c>
      <c r="I49" s="1" t="s">
        <v>94</v>
      </c>
    </row>
    <row r="50" spans="1:9" x14ac:dyDescent="0.2">
      <c r="A50" t="s">
        <v>35</v>
      </c>
      <c r="B50">
        <v>38640</v>
      </c>
      <c r="C50">
        <v>37299.699999999997</v>
      </c>
      <c r="D50">
        <v>43463</v>
      </c>
      <c r="E50">
        <v>0.21745999999999999</v>
      </c>
      <c r="F50">
        <f>B50/D50</f>
        <v>0.88903205024963761</v>
      </c>
      <c r="G50">
        <f>1-F50</f>
        <v>0.11096794975036239</v>
      </c>
      <c r="H50" t="s">
        <v>124</v>
      </c>
      <c r="I50" s="2" t="s">
        <v>92</v>
      </c>
    </row>
    <row r="51" spans="1:9" x14ac:dyDescent="0.2">
      <c r="A51" t="s">
        <v>27</v>
      </c>
      <c r="B51">
        <v>36493</v>
      </c>
      <c r="C51">
        <v>35342.5</v>
      </c>
      <c r="D51">
        <v>41038</v>
      </c>
      <c r="E51">
        <v>0.20201</v>
      </c>
      <c r="F51">
        <f>B51/D51</f>
        <v>0.88924898874214142</v>
      </c>
      <c r="G51">
        <f>1-F51</f>
        <v>0.11075101125785858</v>
      </c>
      <c r="H51" t="s">
        <v>116</v>
      </c>
      <c r="I51" s="2" t="s">
        <v>92</v>
      </c>
    </row>
    <row r="52" spans="1:9" x14ac:dyDescent="0.2">
      <c r="A52" t="s">
        <v>74</v>
      </c>
      <c r="B52">
        <v>40140</v>
      </c>
      <c r="C52">
        <v>38626.300000000003</v>
      </c>
      <c r="D52">
        <v>45041</v>
      </c>
      <c r="E52">
        <v>0.23597000000000001</v>
      </c>
      <c r="F52">
        <f>B52/D52</f>
        <v>0.89118802868497593</v>
      </c>
      <c r="G52">
        <f>1-F52</f>
        <v>0.10881197131502407</v>
      </c>
      <c r="H52" t="s">
        <v>164</v>
      </c>
      <c r="I52" s="2" t="s">
        <v>92</v>
      </c>
    </row>
    <row r="53" spans="1:9" x14ac:dyDescent="0.2">
      <c r="A53" t="s">
        <v>48</v>
      </c>
      <c r="B53">
        <v>37818</v>
      </c>
      <c r="C53">
        <v>36454.300000000003</v>
      </c>
      <c r="D53">
        <v>42401</v>
      </c>
      <c r="E53">
        <v>0.22932</v>
      </c>
      <c r="F53">
        <f>B53/D53</f>
        <v>0.89191292658192023</v>
      </c>
      <c r="G53">
        <f>1-F53</f>
        <v>0.10808707341807977</v>
      </c>
      <c r="H53" t="s">
        <v>138</v>
      </c>
      <c r="I53" s="2" t="s">
        <v>92</v>
      </c>
    </row>
    <row r="54" spans="1:9" x14ac:dyDescent="0.2">
      <c r="A54" t="s">
        <v>16</v>
      </c>
      <c r="B54">
        <v>38143</v>
      </c>
      <c r="C54">
        <v>36751.300000000003</v>
      </c>
      <c r="D54">
        <v>42710</v>
      </c>
      <c r="E54">
        <v>0.23355999999999999</v>
      </c>
      <c r="F54">
        <f>B54/D54</f>
        <v>0.89306953874970729</v>
      </c>
      <c r="G54">
        <f>1-F54</f>
        <v>0.10693046125029271</v>
      </c>
      <c r="H54" t="s">
        <v>104</v>
      </c>
      <c r="I54" s="2" t="s">
        <v>92</v>
      </c>
    </row>
    <row r="55" spans="1:9" x14ac:dyDescent="0.2">
      <c r="A55" t="s">
        <v>63</v>
      </c>
      <c r="B55">
        <v>37066</v>
      </c>
      <c r="C55">
        <v>35613.599999999999</v>
      </c>
      <c r="D55">
        <v>41461</v>
      </c>
      <c r="E55">
        <v>0.24839</v>
      </c>
      <c r="F55">
        <f>B55/D55</f>
        <v>0.89399676804708039</v>
      </c>
      <c r="G55">
        <f>1-F55</f>
        <v>0.10600323195291961</v>
      </c>
      <c r="H55" t="s">
        <v>154</v>
      </c>
      <c r="I55" s="2" t="s">
        <v>92</v>
      </c>
    </row>
    <row r="56" spans="1:9" x14ac:dyDescent="0.2">
      <c r="A56" t="s">
        <v>54</v>
      </c>
      <c r="B56">
        <v>30297</v>
      </c>
      <c r="C56">
        <v>29316.799999999999</v>
      </c>
      <c r="D56">
        <v>33889</v>
      </c>
      <c r="E56">
        <v>0.21437999999999999</v>
      </c>
      <c r="F56">
        <f>B56/D56</f>
        <v>0.89400690489539381</v>
      </c>
      <c r="G56">
        <f>1-F56</f>
        <v>0.10599309510460619</v>
      </c>
      <c r="H56" t="s">
        <v>145</v>
      </c>
      <c r="I56" s="6" t="s">
        <v>99</v>
      </c>
    </row>
    <row r="57" spans="1:9" x14ac:dyDescent="0.2">
      <c r="A57" t="s">
        <v>49</v>
      </c>
      <c r="B57">
        <v>17942</v>
      </c>
      <c r="C57">
        <v>17475.099999999999</v>
      </c>
      <c r="D57">
        <v>20019</v>
      </c>
      <c r="E57">
        <v>0.18353</v>
      </c>
      <c r="F57">
        <f>B57/D57</f>
        <v>0.89624856386432894</v>
      </c>
      <c r="G57">
        <f>1-F57</f>
        <v>0.10375143613567106</v>
      </c>
      <c r="H57" t="s">
        <v>139</v>
      </c>
      <c r="I57" s="2" t="s">
        <v>92</v>
      </c>
    </row>
    <row r="58" spans="1:9" x14ac:dyDescent="0.2">
      <c r="A58" t="s">
        <v>69</v>
      </c>
      <c r="B58">
        <v>37568</v>
      </c>
      <c r="C58">
        <v>36012.1</v>
      </c>
      <c r="D58">
        <v>41915</v>
      </c>
      <c r="E58">
        <v>0.26358999999999999</v>
      </c>
      <c r="F58">
        <f>B58/D58</f>
        <v>0.89629011093880473</v>
      </c>
      <c r="G58">
        <f>1-F58</f>
        <v>0.10370988906119527</v>
      </c>
      <c r="H58" t="s">
        <v>159</v>
      </c>
      <c r="I58" s="2" t="s">
        <v>92</v>
      </c>
    </row>
    <row r="59" spans="1:9" x14ac:dyDescent="0.2">
      <c r="A59" t="s">
        <v>80</v>
      </c>
      <c r="B59">
        <v>35396</v>
      </c>
      <c r="C59">
        <v>34106.6</v>
      </c>
      <c r="D59">
        <v>39449</v>
      </c>
      <c r="E59">
        <v>0.24135000000000001</v>
      </c>
      <c r="F59">
        <f>B59/D59</f>
        <v>0.89725975309893791</v>
      </c>
      <c r="G59">
        <f>1-F59</f>
        <v>0.10274024690106209</v>
      </c>
      <c r="H59" t="s">
        <v>170</v>
      </c>
      <c r="I59" s="2" t="s">
        <v>92</v>
      </c>
    </row>
    <row r="60" spans="1:9" x14ac:dyDescent="0.2">
      <c r="A60" t="s">
        <v>26</v>
      </c>
      <c r="B60">
        <v>39322</v>
      </c>
      <c r="C60">
        <v>37661.699999999997</v>
      </c>
      <c r="D60">
        <v>43788</v>
      </c>
      <c r="E60">
        <v>0.27101999999999998</v>
      </c>
      <c r="F60">
        <f>B60/D60</f>
        <v>0.89800858682744134</v>
      </c>
      <c r="G60">
        <f>1-F60</f>
        <v>0.10199141317255866</v>
      </c>
      <c r="H60" t="s">
        <v>115</v>
      </c>
      <c r="I60" s="2" t="s">
        <v>92</v>
      </c>
    </row>
    <row r="61" spans="1:9" x14ac:dyDescent="0.2">
      <c r="A61" t="s">
        <v>13</v>
      </c>
      <c r="B61">
        <v>40050</v>
      </c>
      <c r="C61">
        <v>38227.699999999997</v>
      </c>
      <c r="D61">
        <v>44565</v>
      </c>
      <c r="E61">
        <v>0.28755999999999998</v>
      </c>
      <c r="F61">
        <f>B61/D61</f>
        <v>0.89868731066980811</v>
      </c>
      <c r="G61">
        <f>1-F61</f>
        <v>0.10131268933019189</v>
      </c>
      <c r="H61" t="s">
        <v>101</v>
      </c>
      <c r="I61" s="2" t="s">
        <v>92</v>
      </c>
    </row>
    <row r="62" spans="1:9" x14ac:dyDescent="0.2">
      <c r="A62" t="s">
        <v>43</v>
      </c>
      <c r="B62">
        <v>36663</v>
      </c>
      <c r="C62">
        <v>34995.5</v>
      </c>
      <c r="D62">
        <v>40770</v>
      </c>
      <c r="E62">
        <v>0.28877000000000003</v>
      </c>
      <c r="F62">
        <f>B62/D62</f>
        <v>0.89926416482707872</v>
      </c>
      <c r="G62">
        <f>1-F62</f>
        <v>0.10073583517292128</v>
      </c>
      <c r="H62" t="s">
        <v>133</v>
      </c>
      <c r="I62" s="2" t="s">
        <v>92</v>
      </c>
    </row>
    <row r="63" spans="1:9" x14ac:dyDescent="0.2">
      <c r="A63" t="s">
        <v>75</v>
      </c>
      <c r="B63">
        <v>38633</v>
      </c>
      <c r="C63">
        <v>36857.300000000003</v>
      </c>
      <c r="D63">
        <v>42923</v>
      </c>
      <c r="E63">
        <v>0.29275000000000001</v>
      </c>
      <c r="F63">
        <f>B63/D63</f>
        <v>0.90005358432541993</v>
      </c>
      <c r="G63">
        <f>1-F63</f>
        <v>9.9946415674580069E-2</v>
      </c>
      <c r="H63" t="s">
        <v>165</v>
      </c>
      <c r="I63" s="2" t="s">
        <v>92</v>
      </c>
    </row>
    <row r="64" spans="1:9" x14ac:dyDescent="0.2">
      <c r="A64" t="s">
        <v>45</v>
      </c>
      <c r="B64">
        <v>31618</v>
      </c>
      <c r="C64">
        <v>30418.2</v>
      </c>
      <c r="D64">
        <v>35124</v>
      </c>
      <c r="E64">
        <v>0.25496000000000002</v>
      </c>
      <c r="F64">
        <f>B64/D64</f>
        <v>0.90018221159321266</v>
      </c>
      <c r="G64">
        <f>1-F64</f>
        <v>9.9817788406787344E-2</v>
      </c>
      <c r="H64" t="s">
        <v>135</v>
      </c>
      <c r="I64" s="2" t="s">
        <v>92</v>
      </c>
    </row>
    <row r="65" spans="1:9" x14ac:dyDescent="0.2">
      <c r="A65" t="s">
        <v>70</v>
      </c>
      <c r="B65">
        <v>36850</v>
      </c>
      <c r="C65">
        <v>35222.800000000003</v>
      </c>
      <c r="D65">
        <v>40920</v>
      </c>
      <c r="E65">
        <v>0.28560999999999998</v>
      </c>
      <c r="F65">
        <f>B65/D65</f>
        <v>0.90053763440860213</v>
      </c>
      <c r="G65">
        <f>1-F65</f>
        <v>9.9462365591397872E-2</v>
      </c>
      <c r="H65" t="s">
        <v>160</v>
      </c>
      <c r="I65" s="2" t="s">
        <v>92</v>
      </c>
    </row>
    <row r="66" spans="1:9" x14ac:dyDescent="0.2">
      <c r="A66" t="s">
        <v>47</v>
      </c>
      <c r="B66">
        <v>40348</v>
      </c>
      <c r="C66">
        <v>38353.300000000003</v>
      </c>
      <c r="D66">
        <v>44790</v>
      </c>
      <c r="E66">
        <v>0.30989</v>
      </c>
      <c r="F66">
        <f>B66/D66</f>
        <v>0.90082607724938601</v>
      </c>
      <c r="G66">
        <f>1-F66</f>
        <v>9.9173922750613985E-2</v>
      </c>
      <c r="H66" t="s">
        <v>137</v>
      </c>
      <c r="I66" s="6" t="s">
        <v>99</v>
      </c>
    </row>
    <row r="67" spans="1:9" x14ac:dyDescent="0.2">
      <c r="A67" t="s">
        <v>73</v>
      </c>
      <c r="B67">
        <v>36239</v>
      </c>
      <c r="C67">
        <v>34724.5</v>
      </c>
      <c r="D67">
        <v>40181</v>
      </c>
      <c r="E67">
        <v>0.27756999999999998</v>
      </c>
      <c r="F67">
        <f>B67/D67</f>
        <v>0.90189392996689977</v>
      </c>
      <c r="G67">
        <f>1-F67</f>
        <v>9.8106070033100234E-2</v>
      </c>
      <c r="H67" t="s">
        <v>163</v>
      </c>
      <c r="I67" s="2" t="s">
        <v>92</v>
      </c>
    </row>
    <row r="68" spans="1:9" x14ac:dyDescent="0.2">
      <c r="A68" t="s">
        <v>29</v>
      </c>
      <c r="B68">
        <v>19162</v>
      </c>
      <c r="C68">
        <v>18478.8</v>
      </c>
      <c r="D68">
        <v>21157</v>
      </c>
      <c r="E68">
        <v>0.25511</v>
      </c>
      <c r="F68">
        <f>B68/D68</f>
        <v>0.90570496762300889</v>
      </c>
      <c r="G68">
        <f>1-F68</f>
        <v>9.4295032376991106E-2</v>
      </c>
      <c r="H68" t="s">
        <v>118</v>
      </c>
      <c r="I68" s="2" t="s">
        <v>92</v>
      </c>
    </row>
    <row r="69" spans="1:9" x14ac:dyDescent="0.2">
      <c r="A69" t="s">
        <v>7</v>
      </c>
      <c r="B69">
        <v>40362</v>
      </c>
      <c r="C69">
        <v>38123.199999999997</v>
      </c>
      <c r="D69">
        <v>44484</v>
      </c>
      <c r="E69">
        <v>0.35197000000000001</v>
      </c>
      <c r="F69">
        <f>B69/D69</f>
        <v>0.90733746965200968</v>
      </c>
      <c r="G69">
        <f>1-F69</f>
        <v>9.2662530347990324E-2</v>
      </c>
      <c r="H69" t="s">
        <v>93</v>
      </c>
      <c r="I69" s="1" t="s">
        <v>94</v>
      </c>
    </row>
    <row r="70" spans="1:9" x14ac:dyDescent="0.2">
      <c r="A70" t="s">
        <v>46</v>
      </c>
      <c r="B70">
        <v>37999</v>
      </c>
      <c r="C70">
        <v>35806.699999999997</v>
      </c>
      <c r="D70">
        <v>41668</v>
      </c>
      <c r="E70">
        <v>0.37402999999999997</v>
      </c>
      <c r="F70">
        <f>B70/D70</f>
        <v>0.9119468177018335</v>
      </c>
      <c r="G70">
        <f>1-F70</f>
        <v>8.8053182298166499E-2</v>
      </c>
      <c r="H70" t="s">
        <v>136</v>
      </c>
      <c r="I70" s="1" t="s">
        <v>94</v>
      </c>
    </row>
    <row r="71" spans="1:9" x14ac:dyDescent="0.2">
      <c r="A71" t="s">
        <v>41</v>
      </c>
      <c r="B71">
        <v>40666</v>
      </c>
      <c r="C71">
        <v>38084.6</v>
      </c>
      <c r="D71">
        <v>44498</v>
      </c>
      <c r="E71">
        <v>0.40250000000000002</v>
      </c>
      <c r="F71">
        <f>B71/D71</f>
        <v>0.91388377005708121</v>
      </c>
      <c r="G71">
        <f>1-F71</f>
        <v>8.6116229942918787E-2</v>
      </c>
      <c r="H71" t="s">
        <v>131</v>
      </c>
      <c r="I71" s="2" t="s">
        <v>92</v>
      </c>
    </row>
    <row r="72" spans="1:9" x14ac:dyDescent="0.2">
      <c r="A72" t="s">
        <v>18</v>
      </c>
      <c r="B72">
        <v>39412</v>
      </c>
      <c r="C72">
        <v>37083.599999999999</v>
      </c>
      <c r="D72">
        <v>43029</v>
      </c>
      <c r="E72">
        <v>0.39162999999999998</v>
      </c>
      <c r="F72">
        <f>B72/D72</f>
        <v>0.91594041228009015</v>
      </c>
      <c r="G72">
        <f>1-F72</f>
        <v>8.4059587719909845E-2</v>
      </c>
      <c r="H72" t="s">
        <v>106</v>
      </c>
      <c r="I72" s="1" t="s">
        <v>94</v>
      </c>
    </row>
    <row r="73" spans="1:9" x14ac:dyDescent="0.2">
      <c r="A73" t="s">
        <v>83</v>
      </c>
      <c r="B73">
        <v>37433</v>
      </c>
      <c r="C73">
        <v>35158</v>
      </c>
      <c r="D73">
        <v>40780</v>
      </c>
      <c r="E73">
        <v>0.40466000000000002</v>
      </c>
      <c r="F73">
        <f>B73/D73</f>
        <v>0.91792545365375189</v>
      </c>
      <c r="G73">
        <f>1-F73</f>
        <v>8.2074546346248112E-2</v>
      </c>
      <c r="H73" t="s">
        <v>175</v>
      </c>
      <c r="I73" s="3" t="s">
        <v>129</v>
      </c>
    </row>
    <row r="74" spans="1:9" x14ac:dyDescent="0.2">
      <c r="A74" t="s">
        <v>84</v>
      </c>
      <c r="B74">
        <v>38004</v>
      </c>
      <c r="C74">
        <v>35520.199999999997</v>
      </c>
      <c r="D74">
        <v>41303</v>
      </c>
      <c r="E74">
        <v>0.42952000000000001</v>
      </c>
      <c r="F74">
        <f>B74/D74</f>
        <v>0.92012686729777493</v>
      </c>
      <c r="G74">
        <f>1-F74</f>
        <v>7.9873132702225069E-2</v>
      </c>
      <c r="H74" t="s">
        <v>174</v>
      </c>
      <c r="I74" s="3" t="s">
        <v>129</v>
      </c>
    </row>
    <row r="75" spans="1:9" x14ac:dyDescent="0.2">
      <c r="A75" t="s">
        <v>19</v>
      </c>
      <c r="B75">
        <v>37155</v>
      </c>
      <c r="C75">
        <v>34355.5</v>
      </c>
      <c r="D75">
        <v>40032</v>
      </c>
      <c r="E75">
        <v>0.49317</v>
      </c>
      <c r="F75">
        <f>B75/D75</f>
        <v>0.92813249400479614</v>
      </c>
      <c r="G75">
        <f>1-F75</f>
        <v>7.1867505995203862E-2</v>
      </c>
      <c r="H75" t="s">
        <v>107</v>
      </c>
      <c r="I75" s="1" t="s">
        <v>94</v>
      </c>
    </row>
    <row r="76" spans="1:9" x14ac:dyDescent="0.2">
      <c r="A76" t="s">
        <v>56</v>
      </c>
      <c r="B76">
        <v>35299</v>
      </c>
      <c r="C76">
        <v>32473</v>
      </c>
      <c r="D76">
        <v>37584</v>
      </c>
      <c r="E76">
        <v>0.55291999999999997</v>
      </c>
      <c r="F76">
        <f>B76/D76</f>
        <v>0.93920285227756495</v>
      </c>
      <c r="G76">
        <f>1-F76</f>
        <v>6.0797147722435052E-2</v>
      </c>
      <c r="H76" t="s">
        <v>146</v>
      </c>
      <c r="I76" s="2" t="s">
        <v>92</v>
      </c>
    </row>
    <row r="77" spans="1:9" x14ac:dyDescent="0.2">
      <c r="A77" t="s">
        <v>60</v>
      </c>
      <c r="B77">
        <v>40595</v>
      </c>
      <c r="C77">
        <v>36921.4</v>
      </c>
      <c r="D77">
        <v>43218</v>
      </c>
      <c r="E77">
        <v>0.58343</v>
      </c>
      <c r="F77">
        <f>B77/D77</f>
        <v>0.93930769586746266</v>
      </c>
      <c r="G77">
        <f>1-F77</f>
        <v>6.0692304132537345E-2</v>
      </c>
      <c r="H77" t="s">
        <v>151</v>
      </c>
      <c r="I77" s="4" t="s">
        <v>150</v>
      </c>
    </row>
    <row r="78" spans="1:9" x14ac:dyDescent="0.2">
      <c r="A78" t="s">
        <v>77</v>
      </c>
      <c r="B78">
        <v>42437</v>
      </c>
      <c r="C78">
        <v>38412.9</v>
      </c>
      <c r="D78">
        <v>44799</v>
      </c>
      <c r="E78">
        <v>0.63012999999999997</v>
      </c>
      <c r="F78">
        <f>B78/D78</f>
        <v>0.94727560883055428</v>
      </c>
      <c r="G78">
        <f>1-F78</f>
        <v>5.2724391169445717E-2</v>
      </c>
      <c r="H78" t="s">
        <v>167</v>
      </c>
      <c r="I78" s="2" t="s">
        <v>92</v>
      </c>
    </row>
    <row r="79" spans="1:9" x14ac:dyDescent="0.2">
      <c r="A79" t="s">
        <v>58</v>
      </c>
      <c r="B79">
        <v>29492</v>
      </c>
      <c r="C79">
        <v>26662.799999999999</v>
      </c>
      <c r="D79">
        <v>31113</v>
      </c>
      <c r="E79">
        <v>0.63575000000000004</v>
      </c>
      <c r="F79">
        <f>B79/D79</f>
        <v>0.94789959181049721</v>
      </c>
      <c r="G79">
        <f>1-F79</f>
        <v>5.2100408189502789E-2</v>
      </c>
      <c r="H79" t="s">
        <v>148</v>
      </c>
      <c r="I79" s="2" t="s">
        <v>92</v>
      </c>
    </row>
    <row r="80" spans="1:9" x14ac:dyDescent="0.2">
      <c r="A80" t="s">
        <v>53</v>
      </c>
      <c r="B80">
        <v>40528</v>
      </c>
      <c r="C80">
        <v>36562.1</v>
      </c>
      <c r="D80">
        <v>42467</v>
      </c>
      <c r="E80">
        <v>0.67162999999999995</v>
      </c>
      <c r="F80">
        <f>B80/D80</f>
        <v>0.954341017731415</v>
      </c>
      <c r="G80">
        <f>1-F80</f>
        <v>4.5658982268585002E-2</v>
      </c>
      <c r="H80" t="s">
        <v>143</v>
      </c>
      <c r="I80" s="3" t="s">
        <v>129</v>
      </c>
    </row>
    <row r="81" spans="1:9" x14ac:dyDescent="0.2">
      <c r="A81" t="s">
        <v>59</v>
      </c>
      <c r="B81">
        <v>40754</v>
      </c>
      <c r="C81">
        <v>36774.1</v>
      </c>
      <c r="D81">
        <v>42639</v>
      </c>
      <c r="E81">
        <v>0.67859000000000003</v>
      </c>
      <c r="F81">
        <f>B81/D81</f>
        <v>0.95579164614554746</v>
      </c>
      <c r="G81">
        <f>1-F81</f>
        <v>4.4208353854452542E-2</v>
      </c>
      <c r="H81" t="s">
        <v>149</v>
      </c>
      <c r="I81" s="4" t="s">
        <v>150</v>
      </c>
    </row>
    <row r="82" spans="1:9" x14ac:dyDescent="0.2">
      <c r="A82" t="s">
        <v>62</v>
      </c>
      <c r="B82">
        <v>39498</v>
      </c>
      <c r="C82">
        <v>35353.599999999999</v>
      </c>
      <c r="D82">
        <v>41193</v>
      </c>
      <c r="E82">
        <v>0.70972999999999997</v>
      </c>
      <c r="F82">
        <f>B82/D82</f>
        <v>0.95885223217536963</v>
      </c>
      <c r="G82">
        <f>1-F82</f>
        <v>4.1147767824630366E-2</v>
      </c>
      <c r="H82" t="s">
        <v>153</v>
      </c>
      <c r="I82" s="4" t="s">
        <v>150</v>
      </c>
    </row>
    <row r="83" spans="1:9" x14ac:dyDescent="0.2">
      <c r="A83" t="s">
        <v>61</v>
      </c>
      <c r="B83">
        <v>40642</v>
      </c>
      <c r="C83">
        <v>35712.400000000001</v>
      </c>
      <c r="D83">
        <v>41680</v>
      </c>
      <c r="E83">
        <v>0.82606000000000002</v>
      </c>
      <c r="F83">
        <f>B83/D83</f>
        <v>0.97509596928982722</v>
      </c>
      <c r="G83">
        <f>1-F83</f>
        <v>2.4904030710172775E-2</v>
      </c>
      <c r="H83" t="s">
        <v>152</v>
      </c>
      <c r="I83" s="4" t="s">
        <v>150</v>
      </c>
    </row>
  </sheetData>
  <sortState xmlns:xlrd2="http://schemas.microsoft.com/office/spreadsheetml/2017/richdata2" ref="A2:I86">
    <sortCondition descending="1" ref="G2:G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Turck, Daniel (turc1881@vandals.uidaho.edu)</dc:creator>
  <cp:lastModifiedBy>Turck, Daniel (turc1881@vandals.uidaho.edu)</cp:lastModifiedBy>
  <dcterms:created xsi:type="dcterms:W3CDTF">2025-04-10T04:56:46Z</dcterms:created>
  <dcterms:modified xsi:type="dcterms:W3CDTF">2025-04-12T01:31:30Z</dcterms:modified>
</cp:coreProperties>
</file>