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180828\Desktop\LWC_finalists\"/>
    </mc:Choice>
  </mc:AlternateContent>
  <bookViews>
    <workbookView xWindow="-120" yWindow="-120" windowWidth="29040" windowHeight="15840" tabRatio="745" activeTab="7"/>
  </bookViews>
  <sheets>
    <sheet name="summarize" sheetId="13" r:id="rId1"/>
    <sheet name="diff, linear" sheetId="1" r:id="rId2"/>
    <sheet name="integral" sheetId="3" r:id="rId3"/>
    <sheet name="zero-sum" sheetId="4" r:id="rId4"/>
    <sheet name="imp-diff, zero-cor" sheetId="5" r:id="rId5"/>
    <sheet name="subspace" sheetId="6" r:id="rId6"/>
    <sheet name="cube" sheetId="8" r:id="rId7"/>
    <sheet name="rebound, mitm" sheetId="9" r:id="rId8"/>
    <sheet name="diff-linear" sheetId="7" r:id="rId9"/>
    <sheet name="abbr." sheetId="10" r:id="rId10"/>
    <sheet name="other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3" l="1"/>
  <c r="S11" i="13"/>
  <c r="R10" i="13"/>
  <c r="R11" i="13"/>
  <c r="Q10" i="13"/>
  <c r="Q11" i="13"/>
  <c r="P10" i="13"/>
  <c r="P11" i="13"/>
  <c r="O10" i="13"/>
  <c r="O11" i="13"/>
  <c r="N10" i="13"/>
  <c r="N11" i="13"/>
  <c r="S3" i="13"/>
  <c r="S4" i="13"/>
  <c r="S5" i="13"/>
  <c r="S6" i="13"/>
  <c r="S7" i="13"/>
  <c r="S8" i="13"/>
  <c r="S9" i="13"/>
  <c r="S2" i="13"/>
  <c r="R3" i="13"/>
  <c r="R4" i="13"/>
  <c r="R5" i="13"/>
  <c r="R6" i="13"/>
  <c r="R7" i="13"/>
  <c r="R8" i="13"/>
  <c r="R9" i="13"/>
  <c r="Q3" i="13"/>
  <c r="Q4" i="13"/>
  <c r="Q5" i="13"/>
  <c r="Q6" i="13"/>
  <c r="Q7" i="13"/>
  <c r="Q8" i="13"/>
  <c r="Q9" i="13"/>
  <c r="P3" i="13"/>
  <c r="P4" i="13"/>
  <c r="P5" i="13"/>
  <c r="P6" i="13"/>
  <c r="P7" i="13"/>
  <c r="P8" i="13"/>
  <c r="P9" i="13"/>
  <c r="O3" i="13"/>
  <c r="O4" i="13"/>
  <c r="O5" i="13"/>
  <c r="O6" i="13"/>
  <c r="O7" i="13"/>
  <c r="O8" i="13"/>
  <c r="O9" i="13"/>
  <c r="R2" i="13"/>
  <c r="Q2" i="13"/>
  <c r="P2" i="13"/>
  <c r="O2" i="13"/>
  <c r="N3" i="13"/>
  <c r="N4" i="13"/>
  <c r="N5" i="13"/>
  <c r="N6" i="13"/>
  <c r="N7" i="13"/>
  <c r="N8" i="13"/>
  <c r="N9" i="13"/>
  <c r="N2" i="13"/>
</calcChain>
</file>

<file path=xl/sharedStrings.xml><?xml version="1.0" encoding="utf-8"?>
<sst xmlns="http://schemas.openxmlformats.org/spreadsheetml/2006/main" count="384" uniqueCount="114">
  <si>
    <t>Ascon-p</t>
  </si>
  <si>
    <t>GIFT-128</t>
  </si>
  <si>
    <t>PHOTON-256</t>
  </si>
  <si>
    <t>Skinny-128</t>
  </si>
  <si>
    <t>SPARKLE</t>
  </si>
  <si>
    <t>TinyJAMBU</t>
  </si>
  <si>
    <t>Xoodyak</t>
  </si>
  <si>
    <t>Keccak-f</t>
    <phoneticPr fontId="1" type="noConversion"/>
  </si>
  <si>
    <t>Spongent-Π</t>
    <phoneticPr fontId="1" type="noConversion"/>
  </si>
  <si>
    <t>Grain-128a</t>
    <phoneticPr fontId="1" type="noConversion"/>
  </si>
  <si>
    <t>Rounds</t>
    <phoneticPr fontId="1" type="noConversion"/>
  </si>
  <si>
    <t>Time</t>
    <phoneticPr fontId="1" type="noConversion"/>
  </si>
  <si>
    <t>Type</t>
    <phoneticPr fontId="1" type="noConversion"/>
  </si>
  <si>
    <t>differential</t>
    <phoneticPr fontId="1" type="noConversion"/>
  </si>
  <si>
    <t>linear</t>
    <phoneticPr fontId="1" type="noConversion"/>
  </si>
  <si>
    <t>Target</t>
    <phoneticPr fontId="1" type="noConversion"/>
  </si>
  <si>
    <t>Method</t>
    <phoneticPr fontId="1" type="noConversion"/>
  </si>
  <si>
    <t>impossible differential</t>
    <phoneticPr fontId="1" type="noConversion"/>
  </si>
  <si>
    <t>zero-correlation</t>
    <phoneticPr fontId="1" type="noConversion"/>
  </si>
  <si>
    <t>kr</t>
    <phoneticPr fontId="1" type="noConversion"/>
  </si>
  <si>
    <t>init</t>
    <phoneticPr fontId="1" type="noConversion"/>
  </si>
  <si>
    <t>cube-like</t>
    <phoneticPr fontId="1" type="noConversion"/>
  </si>
  <si>
    <t>xof</t>
    <phoneticPr fontId="1" type="noConversion"/>
  </si>
  <si>
    <t>preimage</t>
    <phoneticPr fontId="1" type="noConversion"/>
  </si>
  <si>
    <t>algebraic</t>
    <phoneticPr fontId="1" type="noConversion"/>
  </si>
  <si>
    <t>permutation</t>
    <phoneticPr fontId="1" type="noConversion"/>
  </si>
  <si>
    <t>d</t>
    <phoneticPr fontId="1" type="noConversion"/>
  </si>
  <si>
    <t>keystream prediction</t>
    <phoneticPr fontId="1" type="noConversion"/>
  </si>
  <si>
    <t>cube</t>
    <phoneticPr fontId="1" type="noConversion"/>
  </si>
  <si>
    <t>mac forgery</t>
    <phoneticPr fontId="1" type="noConversion"/>
  </si>
  <si>
    <t>kr (stream)</t>
    <phoneticPr fontId="1" type="noConversion"/>
  </si>
  <si>
    <t>cluster</t>
    <phoneticPr fontId="1" type="noConversion"/>
  </si>
  <si>
    <t>bc</t>
    <phoneticPr fontId="1" type="noConversion"/>
  </si>
  <si>
    <t>rk d</t>
    <phoneticPr fontId="1" type="noConversion"/>
  </si>
  <si>
    <t>rk</t>
    <phoneticPr fontId="1" type="noConversion"/>
  </si>
  <si>
    <t>boomerang</t>
    <phoneticPr fontId="1" type="noConversion"/>
  </si>
  <si>
    <t>rectangle</t>
    <phoneticPr fontId="1" type="noConversion"/>
  </si>
  <si>
    <t>SPARKLE-256</t>
    <phoneticPr fontId="1" type="noConversion"/>
  </si>
  <si>
    <t>SPARKLE-512</t>
    <phoneticPr fontId="1" type="noConversion"/>
  </si>
  <si>
    <t>SPARKLE-384</t>
    <phoneticPr fontId="1" type="noConversion"/>
  </si>
  <si>
    <t>rk kr</t>
    <phoneticPr fontId="1" type="noConversion"/>
  </si>
  <si>
    <t>p</t>
    <phoneticPr fontId="1" type="noConversion"/>
  </si>
  <si>
    <t>distinguisher</t>
    <phoneticPr fontId="1" type="noConversion"/>
  </si>
  <si>
    <t>block cipher</t>
    <phoneticPr fontId="1" type="noConversion"/>
  </si>
  <si>
    <t>related-key</t>
    <phoneticPr fontId="1" type="noConversion"/>
  </si>
  <si>
    <t>key recovery</t>
    <phoneticPr fontId="1" type="noConversion"/>
  </si>
  <si>
    <t>truncated</t>
    <phoneticPr fontId="1" type="noConversion"/>
  </si>
  <si>
    <t>internal diff. boomerang</t>
    <phoneticPr fontId="1" type="noConversion"/>
  </si>
  <si>
    <t>single</t>
    <phoneticPr fontId="1" type="noConversion"/>
  </si>
  <si>
    <t>Spongent-Π[160]</t>
    <phoneticPr fontId="1" type="noConversion"/>
  </si>
  <si>
    <t>Spongent-Π[176]</t>
    <phoneticPr fontId="1" type="noConversion"/>
  </si>
  <si>
    <t>&lt;12</t>
    <phoneticPr fontId="1" type="noConversion"/>
  </si>
  <si>
    <t>division</t>
    <phoneticPr fontId="1" type="noConversion"/>
  </si>
  <si>
    <t>[92,142]</t>
    <phoneticPr fontId="1" type="noConversion"/>
  </si>
  <si>
    <t>[204,]</t>
    <phoneticPr fontId="1" type="noConversion"/>
  </si>
  <si>
    <t>[276,]</t>
    <phoneticPr fontId="1" type="noConversion"/>
  </si>
  <si>
    <t>[486,]</t>
    <phoneticPr fontId="1" type="noConversion"/>
  </si>
  <si>
    <t>statistical</t>
    <phoneticPr fontId="1" type="noConversion"/>
  </si>
  <si>
    <t>Size</t>
    <phoneticPr fontId="1" type="noConversion"/>
  </si>
  <si>
    <t>partitionss</t>
    <phoneticPr fontId="1" type="noConversion"/>
  </si>
  <si>
    <t>gift-cofb</t>
    <phoneticPr fontId="1" type="noConversion"/>
  </si>
  <si>
    <t>bit-baesd division</t>
    <phoneticPr fontId="1" type="noConversion"/>
  </si>
  <si>
    <t>interpolation</t>
    <phoneticPr fontId="1" type="noConversion"/>
  </si>
  <si>
    <t>elephant-delirium</t>
    <phoneticPr fontId="1" type="noConversion"/>
  </si>
  <si>
    <t>symsum</t>
    <phoneticPr fontId="1" type="noConversion"/>
  </si>
  <si>
    <t>GIFT-128</t>
    <phoneticPr fontId="1" type="noConversion"/>
  </si>
  <si>
    <t>p</t>
  </si>
  <si>
    <t>d</t>
  </si>
  <si>
    <t>single</t>
  </si>
  <si>
    <t>kr</t>
  </si>
  <si>
    <t>absorbing plaintext phase</t>
  </si>
  <si>
    <t>conditional cube attack</t>
  </si>
  <si>
    <t>init</t>
  </si>
  <si>
    <t>cube</t>
  </si>
  <si>
    <t>diff</t>
    <phoneticPr fontId="1" type="noConversion"/>
  </si>
  <si>
    <t>linear</t>
    <phoneticPr fontId="1" type="noConversion"/>
  </si>
  <si>
    <t>integral</t>
    <phoneticPr fontId="1" type="noConversion"/>
  </si>
  <si>
    <t>zero-sum</t>
    <phoneticPr fontId="1" type="noConversion"/>
  </si>
  <si>
    <t>cube</t>
    <phoneticPr fontId="1" type="noConversion"/>
  </si>
  <si>
    <t>cluster</t>
    <phoneticPr fontId="1" type="noConversion"/>
  </si>
  <si>
    <t>d</t>
    <phoneticPr fontId="1" type="noConversion"/>
  </si>
  <si>
    <t>bc</t>
    <phoneticPr fontId="1" type="noConversion"/>
  </si>
  <si>
    <t>rk rectangle, truncated</t>
    <phoneticPr fontId="1" type="noConversion"/>
  </si>
  <si>
    <t>Skinny-n-2n</t>
    <phoneticPr fontId="1" type="noConversion"/>
  </si>
  <si>
    <t>Skinny-n-n</t>
    <phoneticPr fontId="1" type="noConversion"/>
  </si>
  <si>
    <t>kr</t>
    <phoneticPr fontId="1" type="noConversion"/>
  </si>
  <si>
    <t>rk</t>
    <phoneticPr fontId="1" type="noConversion"/>
  </si>
  <si>
    <t>tbc</t>
    <phoneticPr fontId="1" type="noConversion"/>
  </si>
  <si>
    <t>Skinny-128-384</t>
    <phoneticPr fontId="1" type="noConversion"/>
  </si>
  <si>
    <t>Method</t>
    <phoneticPr fontId="1" type="noConversion"/>
  </si>
  <si>
    <t>mitm</t>
    <phoneticPr fontId="1" type="noConversion"/>
  </si>
  <si>
    <t>for gift-64</t>
    <phoneticPr fontId="1" type="noConversion"/>
  </si>
  <si>
    <t>full rounds</t>
    <phoneticPr fontId="1" type="noConversion"/>
  </si>
  <si>
    <t>XOODOO</t>
    <phoneticPr fontId="1" type="noConversion"/>
  </si>
  <si>
    <t>rebound</t>
    <phoneticPr fontId="1" type="noConversion"/>
  </si>
  <si>
    <t>Skinny-128-384</t>
    <phoneticPr fontId="1" type="noConversion"/>
  </si>
  <si>
    <t>Spongent-Π[160]</t>
    <phoneticPr fontId="1" type="noConversion"/>
  </si>
  <si>
    <t>rx</t>
    <phoneticPr fontId="1" type="noConversion"/>
  </si>
  <si>
    <t>Alzette</t>
    <phoneticPr fontId="1" type="noConversion"/>
  </si>
  <si>
    <t>p</t>
    <phoneticPr fontId="1" type="noConversion"/>
  </si>
  <si>
    <t>cluster</t>
    <phoneticPr fontId="1" type="noConversion"/>
  </si>
  <si>
    <t>conditional diff, weak key</t>
    <phoneticPr fontId="1" type="noConversion"/>
  </si>
  <si>
    <t>Grain-128AEADv2</t>
    <phoneticPr fontId="1" type="noConversion"/>
  </si>
  <si>
    <t>SPARKLE-256</t>
  </si>
  <si>
    <t>SPARKLE-384</t>
  </si>
  <si>
    <t>SPARKLE-512</t>
  </si>
  <si>
    <t>bc</t>
    <phoneticPr fontId="1" type="noConversion"/>
  </si>
  <si>
    <t>single</t>
    <phoneticPr fontId="1" type="noConversion"/>
  </si>
  <si>
    <t>rk kr</t>
    <phoneticPr fontId="1" type="noConversion"/>
  </si>
  <si>
    <t>boomerang</t>
    <phoneticPr fontId="1" type="noConversion"/>
  </si>
  <si>
    <t>rectangle</t>
    <phoneticPr fontId="1" type="noConversion"/>
  </si>
  <si>
    <t>p</t>
    <phoneticPr fontId="1" type="noConversion"/>
  </si>
  <si>
    <t>p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</si>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</sst>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summarize!$A$2</c:f>
              <c:strCache>
                <c:ptCount val="1"/>
                <c:pt idx="0">
                  <c:v>Ascon-p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summarize!$C$1:$G$1</c15:sqref>
                  </c15:fullRef>
                </c:ext>
              </c:extLst>
              <c:f>summarize!$C$1:$G$1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summarize!$C$2:$G$2</c15:sqref>
                  </c15:fullRef>
                </c:ext>
              </c:extLst>
              <c:f>summarize!$C$2:$G$2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D6-4C41-8DE0-BE8E85CEE38E}"/>
            </c:ext>
          </c:extLst>
        </c:ser>
        <c:ser>
          <c:idx val="1"/>
          <c:order val="1"/>
          <c:tx>
            <c:strRef>
              <c:f>summarize!$A$3</c:f>
              <c:strCache>
                <c:ptCount val="1"/>
                <c:pt idx="0">
                  <c:v>Keccak-f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summarize!$C$1:$G$1</c15:sqref>
                  </c15:fullRef>
                </c:ext>
              </c:extLst>
              <c:f>summarize!$C$1:$G$1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summarize!$C$3:$G$3</c15:sqref>
                  </c15:fullRef>
                </c:ext>
              </c:extLst>
              <c:f>summarize!$C$3:$G$3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24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D6-4C41-8DE0-BE8E85CEE38E}"/>
            </c:ext>
          </c:extLst>
        </c:ser>
        <c:ser>
          <c:idx val="2"/>
          <c:order val="2"/>
          <c:tx>
            <c:strRef>
              <c:f>summarize!$A$5</c:f>
              <c:strCache>
                <c:ptCount val="1"/>
                <c:pt idx="0">
                  <c:v>Spongent-Π[160]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summarize!$C$1:$G$1</c15:sqref>
                  </c15:fullRef>
                </c:ext>
              </c:extLst>
              <c:f>summarize!$C$1:$G$1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summarize!$C$5:$G$5</c15:sqref>
                  </c15:fullRef>
                </c:ext>
              </c:extLst>
              <c:f>summarize!$C$5:$G$5</c:f>
              <c:numCache>
                <c:formatCode>General</c:formatCode>
                <c:ptCount val="5"/>
                <c:pt idx="0">
                  <c:v>46</c:v>
                </c:pt>
                <c:pt idx="1">
                  <c:v>80</c:v>
                </c:pt>
                <c:pt idx="2">
                  <c:v>11</c:v>
                </c:pt>
                <c:pt idx="3">
                  <c:v>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D6-4C41-8DE0-BE8E85CEE38E}"/>
            </c:ext>
          </c:extLst>
        </c:ser>
        <c:ser>
          <c:idx val="3"/>
          <c:order val="3"/>
          <c:tx>
            <c:strRef>
              <c:f>summarize!$A$6</c:f>
              <c:strCache>
                <c:ptCount val="1"/>
                <c:pt idx="0">
                  <c:v>GIFT-128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summarize!$C$1:$G$1</c15:sqref>
                  </c15:fullRef>
                </c:ext>
              </c:extLst>
              <c:f>summarize!$C$1:$G$1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summarize!$C$6:$G$6</c15:sqref>
                  </c15:fullRef>
                </c:ext>
              </c:extLst>
              <c:f>summarize!$C$6:$G$6</c:f>
              <c:numCache>
                <c:formatCode>General</c:formatCode>
                <c:ptCount val="5"/>
                <c:pt idx="0">
                  <c:v>27</c:v>
                </c:pt>
                <c:pt idx="1">
                  <c:v>22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D6-4C41-8DE0-BE8E85CEE38E}"/>
            </c:ext>
          </c:extLst>
        </c:ser>
        <c:ser>
          <c:idx val="4"/>
          <c:order val="4"/>
          <c:tx>
            <c:strRef>
              <c:f>summarize!$A$7</c:f>
              <c:strCache>
                <c:ptCount val="1"/>
                <c:pt idx="0">
                  <c:v>PHOTON-256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summarize!$C$1:$G$1</c15:sqref>
                  </c15:fullRef>
                </c:ext>
              </c:extLst>
              <c:f>summarize!$C$1:$G$1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summarize!$C$7:$G$7</c15:sqref>
                  </c15:fullRef>
                </c:ext>
              </c:extLst>
              <c:f>summarize!$C$7:$G$7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D6-4C41-8DE0-BE8E85CEE38E}"/>
            </c:ext>
          </c:extLst>
        </c:ser>
        <c:ser>
          <c:idx val="5"/>
          <c:order val="5"/>
          <c:tx>
            <c:strRef>
              <c:f>summarize!$A$9</c:f>
              <c:strCache>
                <c:ptCount val="1"/>
                <c:pt idx="0">
                  <c:v>SPARKLE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summarize!$C$1:$G$1</c15:sqref>
                  </c15:fullRef>
                </c:ext>
              </c:extLst>
              <c:f>summarize!$C$1:$G$1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summarize!$C$9:$G$9</c15:sqref>
                  </c15:fullRef>
                </c:ext>
              </c:extLst>
              <c:f>summarize!$C$9:$G$9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D6-4C41-8DE0-BE8E85CEE38E}"/>
            </c:ext>
          </c:extLst>
        </c:ser>
        <c:ser>
          <c:idx val="6"/>
          <c:order val="6"/>
          <c:tx>
            <c:strRef>
              <c:f>summarize!$A$8</c:f>
              <c:strCache>
                <c:ptCount val="1"/>
                <c:pt idx="0">
                  <c:v>Skinny-128-384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summarize!$C$1:$G$1</c15:sqref>
                  </c15:fullRef>
                </c:ext>
              </c:extLst>
              <c:f>summarize!$C$1:$G$1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summarize!$C$8:$G$8</c15:sqref>
                  </c15:fullRef>
                </c:ext>
              </c:extLst>
              <c:f>summarize!$C$8:$G$8</c:f>
              <c:numCache>
                <c:formatCode>General</c:formatCode>
                <c:ptCount val="5"/>
                <c:pt idx="0">
                  <c:v>28</c:v>
                </c:pt>
                <c:pt idx="1">
                  <c:v>15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AD6-4C41-8DE0-BE8E85CEE38E}"/>
            </c:ext>
          </c:extLst>
        </c:ser>
        <c:ser>
          <c:idx val="7"/>
          <c:order val="7"/>
          <c:tx>
            <c:strRef>
              <c:f>summarize!$A$4</c:f>
              <c:strCache>
                <c:ptCount val="1"/>
                <c:pt idx="0">
                  <c:v>XOODOO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summarize!$C$1:$G$1</c15:sqref>
                  </c15:fullRef>
                </c:ext>
              </c:extLst>
              <c:f>summarize!$C$1:$G$1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summarize!$B$4:$G$4</c15:sqref>
                  </c15:fullRef>
                </c:ext>
              </c:extLst>
              <c:f>summarize!$B$4:$F$4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AD6-4C41-8DE0-BE8E85CE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05408"/>
        <c:axId val="338497584"/>
      </c:radarChart>
      <c:catAx>
        <c:axId val="3416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497584"/>
        <c:crosses val="autoZero"/>
        <c:auto val="1"/>
        <c:lblAlgn val="ctr"/>
        <c:lblOffset val="100"/>
        <c:noMultiLvlLbl val="0"/>
      </c:catAx>
      <c:valAx>
        <c:axId val="3384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6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6"/>
          <c:order val="0"/>
          <c:tx>
            <c:strRef>
              <c:f>summarize!$A$2</c:f>
              <c:strCache>
                <c:ptCount val="1"/>
                <c:pt idx="0">
                  <c:v>Ascon-p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summarize!$N$1:$S$1</c15:sqref>
                  </c15:fullRef>
                </c:ext>
              </c:extLst>
              <c:f>summarize!$N$1:$R$1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summarize!$N$2:$S$2</c15:sqref>
                  </c15:fullRef>
                </c:ext>
              </c:extLst>
              <c:f>summarize!$N$2:$R$2</c:f>
              <c:numCache>
                <c:formatCode>General</c:formatCode>
                <c:ptCount val="5"/>
                <c:pt idx="0">
                  <c:v>0.41666666666666669</c:v>
                </c:pt>
                <c:pt idx="1">
                  <c:v>0.41666666666666669</c:v>
                </c:pt>
                <c:pt idx="2">
                  <c:v>0.91666666666666663</c:v>
                </c:pt>
                <c:pt idx="3">
                  <c:v>1</c:v>
                </c:pt>
                <c:pt idx="4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1-443D-AE3D-7A467B482530}"/>
            </c:ext>
          </c:extLst>
        </c:ser>
        <c:ser>
          <c:idx val="7"/>
          <c:order val="1"/>
          <c:tx>
            <c:strRef>
              <c:f>summarize!$A$3</c:f>
              <c:strCache>
                <c:ptCount val="1"/>
                <c:pt idx="0">
                  <c:v>Keccak-f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summarize!$N$1:$S$1</c15:sqref>
                  </c15:fullRef>
                </c:ext>
              </c:extLst>
              <c:f>summarize!$N$1:$R$1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summarize!$N$3:$S$3</c15:sqref>
                  </c15:fullRef>
                </c:ext>
              </c:extLst>
              <c:f>summarize!$N$3:$R$3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1.5</c:v>
                </c:pt>
                <c:pt idx="4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1-443D-AE3D-7A467B482530}"/>
            </c:ext>
          </c:extLst>
        </c:ser>
        <c:ser>
          <c:idx val="8"/>
          <c:order val="2"/>
          <c:tx>
            <c:strRef>
              <c:f>summarize!$A$5</c:f>
              <c:strCache>
                <c:ptCount val="1"/>
                <c:pt idx="0">
                  <c:v>Spongent-Π[160]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summarize!$N$1:$S$1</c15:sqref>
                  </c15:fullRef>
                </c:ext>
              </c:extLst>
              <c:f>summarize!$N$1:$R$1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summarize!$N$5:$S$5</c15:sqref>
                  </c15:fullRef>
                </c:ext>
              </c:extLst>
              <c:f>summarize!$N$5:$R$5</c:f>
              <c:numCache>
                <c:formatCode>General</c:formatCode>
                <c:ptCount val="5"/>
                <c:pt idx="0">
                  <c:v>0.57499999999999996</c:v>
                </c:pt>
                <c:pt idx="1">
                  <c:v>1</c:v>
                </c:pt>
                <c:pt idx="2">
                  <c:v>0.13750000000000001</c:v>
                </c:pt>
                <c:pt idx="3">
                  <c:v>0.26250000000000001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1-443D-AE3D-7A467B482530}"/>
            </c:ext>
          </c:extLst>
        </c:ser>
        <c:ser>
          <c:idx val="9"/>
          <c:order val="3"/>
          <c:tx>
            <c:strRef>
              <c:f>summarize!$A$6</c:f>
              <c:strCache>
                <c:ptCount val="1"/>
                <c:pt idx="0">
                  <c:v>GIFT-128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summarize!$N$1:$S$1</c15:sqref>
                  </c15:fullRef>
                </c:ext>
              </c:extLst>
              <c:f>summarize!$N$1:$R$1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summarize!$N$6:$S$6</c15:sqref>
                  </c15:fullRef>
                </c:ext>
              </c:extLst>
              <c:f>summarize!$N$6:$R$6</c:f>
              <c:numCache>
                <c:formatCode>General</c:formatCode>
                <c:ptCount val="5"/>
                <c:pt idx="0">
                  <c:v>0.67500000000000004</c:v>
                </c:pt>
                <c:pt idx="1">
                  <c:v>0.55000000000000004</c:v>
                </c:pt>
                <c:pt idx="2">
                  <c:v>0.27500000000000002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1-443D-AE3D-7A467B482530}"/>
            </c:ext>
          </c:extLst>
        </c:ser>
        <c:ser>
          <c:idx val="10"/>
          <c:order val="4"/>
          <c:tx>
            <c:strRef>
              <c:f>summarize!$A$7</c:f>
              <c:strCache>
                <c:ptCount val="1"/>
                <c:pt idx="0">
                  <c:v>PHOTON-256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summarize!$N$1:$S$1</c15:sqref>
                  </c15:fullRef>
                </c:ext>
              </c:extLst>
              <c:f>summarize!$N$1:$R$1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summarize!$N$7:$S$7</c15:sqref>
                  </c15:fullRef>
                </c:ext>
              </c:extLst>
              <c:f>summarize!$N$7:$R$7</c:f>
              <c:numCache>
                <c:formatCode>General</c:formatCode>
                <c:ptCount val="5"/>
                <c:pt idx="0">
                  <c:v>0.41666666666666669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1-443D-AE3D-7A467B482530}"/>
            </c:ext>
          </c:extLst>
        </c:ser>
        <c:ser>
          <c:idx val="11"/>
          <c:order val="5"/>
          <c:tx>
            <c:strRef>
              <c:f>summarize!$A$9</c:f>
              <c:strCache>
                <c:ptCount val="1"/>
                <c:pt idx="0">
                  <c:v>SPARKLE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summarize!$N$1:$S$1</c15:sqref>
                  </c15:fullRef>
                </c:ext>
              </c:extLst>
              <c:f>summarize!$N$1:$R$1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summarize!$N$9:$S$9</c15:sqref>
                  </c15:fullRef>
                </c:ext>
              </c:extLst>
              <c:f>summarize!$N$9:$R$9</c:f>
              <c:numCache>
                <c:formatCode>General</c:formatCode>
                <c:ptCount val="5"/>
                <c:pt idx="0">
                  <c:v>0.8571428571428571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31-443D-AE3D-7A467B482530}"/>
            </c:ext>
          </c:extLst>
        </c:ser>
        <c:ser>
          <c:idx val="0"/>
          <c:order val="6"/>
          <c:tx>
            <c:strRef>
              <c:f>summarize!$A$8</c:f>
              <c:strCache>
                <c:ptCount val="1"/>
                <c:pt idx="0">
                  <c:v>Skinny-128-384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summarize!$N$1:$S$1</c15:sqref>
                  </c15:fullRef>
                </c:ext>
              </c:extLst>
              <c:f>summarize!$N$1:$R$1</c:f>
              <c:strCache>
                <c:ptCount val="5"/>
                <c:pt idx="0">
                  <c:v>diff</c:v>
                </c:pt>
                <c:pt idx="1">
                  <c:v>linear</c:v>
                </c:pt>
                <c:pt idx="2">
                  <c:v>integral</c:v>
                </c:pt>
                <c:pt idx="3">
                  <c:v>zero-sum</c:v>
                </c:pt>
                <c:pt idx="4">
                  <c:v>cube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summarize!$N$8:$S$8</c15:sqref>
                  </c15:fullRef>
                </c:ext>
              </c:extLst>
              <c:f>summarize!$N$8:$R$8</c:f>
              <c:numCache>
                <c:formatCode>General</c:formatCode>
                <c:ptCount val="5"/>
                <c:pt idx="0">
                  <c:v>0.5</c:v>
                </c:pt>
                <c:pt idx="1">
                  <c:v>0.26785714285714285</c:v>
                </c:pt>
                <c:pt idx="2">
                  <c:v>0.19642857142857142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31-443D-AE3D-7A467B482530}"/>
            </c:ext>
          </c:extLst>
        </c:ser>
        <c:ser>
          <c:idx val="1"/>
          <c:order val="7"/>
          <c:tx>
            <c:strRef>
              <c:f>summarize!$A$4</c:f>
              <c:strCache>
                <c:ptCount val="1"/>
                <c:pt idx="0">
                  <c:v>XOODOO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diff</c:v>
              </c:pt>
              <c:pt idx="1">
                <c:v>linear</c:v>
              </c:pt>
              <c:pt idx="2">
                <c:v>integral</c:v>
              </c:pt>
              <c:pt idx="3">
                <c:v>zero-sum</c:v>
              </c:pt>
              <c:pt idx="4">
                <c:v>cube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summarize!$N$4:$S$4</c15:sqref>
                  </c15:fullRef>
                </c:ext>
              </c:extLst>
              <c:f>summarize!$N$4:$R$4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31-443D-AE3D-7A467B48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05408"/>
        <c:axId val="338497584"/>
      </c:radarChart>
      <c:catAx>
        <c:axId val="3416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497584"/>
        <c:crosses val="autoZero"/>
        <c:auto val="1"/>
        <c:lblAlgn val="ctr"/>
        <c:lblOffset val="100"/>
        <c:noMultiLvlLbl val="0"/>
      </c:catAx>
      <c:valAx>
        <c:axId val="3384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6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423644</xdr:colOff>
      <xdr:row>12</xdr:row>
      <xdr:rowOff>153643</xdr:rowOff>
    </xdr:from>
    <xdr:to>
      <xdr:col>17</xdr:col>
      <xdr:colOff>118669</xdr:colOff>
      <xdr:row>36</xdr:row>
      <xdr:rowOff>153642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52668</xdr:colOff>
      <xdr:row>18</xdr:row>
      <xdr:rowOff>176177</xdr:rowOff>
    </xdr:from>
    <xdr:to>
      <xdr:col>10</xdr:col>
      <xdr:colOff>48692</xdr:colOff>
      <xdr:row>42</xdr:row>
      <xdr:rowOff>176177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A4" zoomScaleNormal="100" workbookViewId="0">
      <selection activeCell="M33" sqref="M33"/>
    </sheetView>
  </sheetViews>
  <sheetFormatPr defaultRowHeight="14.25" x14ac:dyDescent="0.2"/>
  <cols>
    <col min="1" max="1" width="14.125" customWidth="1"/>
  </cols>
  <sheetData>
    <row r="1" spans="1:19" x14ac:dyDescent="0.2">
      <c r="B1" t="s">
        <v>92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94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94</v>
      </c>
    </row>
    <row r="2" spans="1:19" x14ac:dyDescent="0.2">
      <c r="A2" t="s">
        <v>0</v>
      </c>
      <c r="B2">
        <v>12</v>
      </c>
      <c r="C2">
        <v>5</v>
      </c>
      <c r="D2">
        <v>5</v>
      </c>
      <c r="E2">
        <v>11</v>
      </c>
      <c r="F2">
        <v>12</v>
      </c>
      <c r="G2">
        <v>7</v>
      </c>
      <c r="H2">
        <v>0</v>
      </c>
      <c r="N2">
        <f>C2/B2</f>
        <v>0.41666666666666669</v>
      </c>
      <c r="O2">
        <f>D2/B2</f>
        <v>0.41666666666666669</v>
      </c>
      <c r="P2">
        <f>E2/B2</f>
        <v>0.91666666666666663</v>
      </c>
      <c r="Q2">
        <f>F2/B2</f>
        <v>1</v>
      </c>
      <c r="R2">
        <f>G2/B2</f>
        <v>0.58333333333333337</v>
      </c>
      <c r="S2">
        <f>H2/B2</f>
        <v>0</v>
      </c>
    </row>
    <row r="3" spans="1:19" x14ac:dyDescent="0.2">
      <c r="A3" t="s">
        <v>7</v>
      </c>
      <c r="B3">
        <v>16</v>
      </c>
      <c r="C3">
        <v>8</v>
      </c>
      <c r="D3">
        <v>4</v>
      </c>
      <c r="E3">
        <v>0</v>
      </c>
      <c r="F3">
        <v>24</v>
      </c>
      <c r="G3">
        <v>9</v>
      </c>
      <c r="H3">
        <v>8</v>
      </c>
      <c r="N3">
        <f>C3/B3</f>
        <v>0.5</v>
      </c>
      <c r="O3">
        <f>D3/B3</f>
        <v>0.25</v>
      </c>
      <c r="P3">
        <f>E3/B3</f>
        <v>0</v>
      </c>
      <c r="Q3">
        <f>F3/B3</f>
        <v>1.5</v>
      </c>
      <c r="R3">
        <f>G3/B3</f>
        <v>0.5625</v>
      </c>
      <c r="S3">
        <f t="shared" ref="S3:S11" si="0">H3/B3</f>
        <v>0.5</v>
      </c>
    </row>
    <row r="4" spans="1:19" x14ac:dyDescent="0.2">
      <c r="A4" t="s">
        <v>93</v>
      </c>
      <c r="B4">
        <v>12</v>
      </c>
      <c r="C4">
        <v>3</v>
      </c>
      <c r="D4">
        <v>3</v>
      </c>
      <c r="E4">
        <v>0</v>
      </c>
      <c r="F4">
        <v>12</v>
      </c>
      <c r="G4">
        <v>6</v>
      </c>
      <c r="H4">
        <v>0</v>
      </c>
      <c r="N4">
        <f>C4/B4</f>
        <v>0.25</v>
      </c>
      <c r="O4">
        <f>D4/B4</f>
        <v>0.25</v>
      </c>
      <c r="P4">
        <f>E4/B4</f>
        <v>0</v>
      </c>
      <c r="Q4">
        <f>F4/B4</f>
        <v>1</v>
      </c>
      <c r="R4">
        <f>G4/B4</f>
        <v>0.5</v>
      </c>
      <c r="S4">
        <f t="shared" si="0"/>
        <v>0</v>
      </c>
    </row>
    <row r="5" spans="1:19" x14ac:dyDescent="0.2">
      <c r="A5" s="1" t="s">
        <v>96</v>
      </c>
      <c r="B5">
        <v>80</v>
      </c>
      <c r="C5">
        <v>46</v>
      </c>
      <c r="D5">
        <v>80</v>
      </c>
      <c r="E5">
        <v>11</v>
      </c>
      <c r="F5">
        <v>21</v>
      </c>
      <c r="G5">
        <v>0</v>
      </c>
      <c r="H5">
        <v>19</v>
      </c>
      <c r="N5">
        <f>C5/B5</f>
        <v>0.57499999999999996</v>
      </c>
      <c r="O5">
        <f>D5/B5</f>
        <v>1</v>
      </c>
      <c r="P5">
        <f>E5/B5</f>
        <v>0.13750000000000001</v>
      </c>
      <c r="Q5">
        <f>F5/B5</f>
        <v>0.26250000000000001</v>
      </c>
      <c r="R5">
        <f>G5/B5</f>
        <v>0</v>
      </c>
      <c r="S5">
        <f t="shared" si="0"/>
        <v>0.23749999999999999</v>
      </c>
    </row>
    <row r="6" spans="1:19" x14ac:dyDescent="0.2">
      <c r="A6" t="s">
        <v>1</v>
      </c>
      <c r="B6">
        <v>40</v>
      </c>
      <c r="C6">
        <v>27</v>
      </c>
      <c r="D6">
        <v>22</v>
      </c>
      <c r="E6">
        <v>11</v>
      </c>
      <c r="F6">
        <v>0</v>
      </c>
      <c r="G6">
        <v>0</v>
      </c>
      <c r="H6">
        <v>15</v>
      </c>
      <c r="N6">
        <f>C6/B6</f>
        <v>0.67500000000000004</v>
      </c>
      <c r="O6">
        <f>D6/B6</f>
        <v>0.55000000000000004</v>
      </c>
      <c r="P6">
        <f>E6/B6</f>
        <v>0.27500000000000002</v>
      </c>
      <c r="Q6">
        <f>F6/B6</f>
        <v>0</v>
      </c>
      <c r="R6">
        <f>G6/B6</f>
        <v>0</v>
      </c>
      <c r="S6">
        <f t="shared" si="0"/>
        <v>0.375</v>
      </c>
    </row>
    <row r="7" spans="1:19" x14ac:dyDescent="0.2">
      <c r="A7" t="s">
        <v>2</v>
      </c>
      <c r="B7">
        <v>12</v>
      </c>
      <c r="C7">
        <v>5</v>
      </c>
      <c r="D7">
        <v>5</v>
      </c>
      <c r="E7">
        <v>10</v>
      </c>
      <c r="F7">
        <v>12</v>
      </c>
      <c r="G7">
        <v>0</v>
      </c>
      <c r="H7">
        <v>8</v>
      </c>
      <c r="N7">
        <f>C7/B7</f>
        <v>0.41666666666666669</v>
      </c>
      <c r="O7">
        <f>D7/B7</f>
        <v>0.41666666666666669</v>
      </c>
      <c r="P7">
        <f>E7/B7</f>
        <v>0.83333333333333337</v>
      </c>
      <c r="Q7">
        <f>F7/B7</f>
        <v>1</v>
      </c>
      <c r="R7">
        <f>G7/B7</f>
        <v>0</v>
      </c>
      <c r="S7">
        <f t="shared" si="0"/>
        <v>0.66666666666666663</v>
      </c>
    </row>
    <row r="8" spans="1:19" x14ac:dyDescent="0.2">
      <c r="A8" t="s">
        <v>95</v>
      </c>
      <c r="B8">
        <v>56</v>
      </c>
      <c r="C8">
        <v>28</v>
      </c>
      <c r="D8">
        <v>15</v>
      </c>
      <c r="E8">
        <v>11</v>
      </c>
      <c r="F8">
        <v>0</v>
      </c>
      <c r="G8">
        <v>0</v>
      </c>
      <c r="H8">
        <v>22</v>
      </c>
      <c r="N8">
        <f>C8/B8</f>
        <v>0.5</v>
      </c>
      <c r="O8">
        <f>D8/B8</f>
        <v>0.26785714285714285</v>
      </c>
      <c r="P8">
        <f>E8/B8</f>
        <v>0.19642857142857142</v>
      </c>
      <c r="Q8">
        <f>F8/B8</f>
        <v>0</v>
      </c>
      <c r="R8">
        <f>G8/B8</f>
        <v>0</v>
      </c>
      <c r="S8">
        <f t="shared" si="0"/>
        <v>0.39285714285714285</v>
      </c>
    </row>
    <row r="9" spans="1:19" x14ac:dyDescent="0.2">
      <c r="A9" t="s">
        <v>4</v>
      </c>
      <c r="B9">
        <v>7</v>
      </c>
      <c r="C9">
        <v>6</v>
      </c>
      <c r="D9">
        <v>6</v>
      </c>
      <c r="E9">
        <v>4</v>
      </c>
      <c r="F9">
        <v>0</v>
      </c>
      <c r="G9">
        <v>0</v>
      </c>
      <c r="H9">
        <v>0</v>
      </c>
      <c r="N9">
        <f>C9/B9</f>
        <v>0.8571428571428571</v>
      </c>
      <c r="O9">
        <f>D9/B9</f>
        <v>0.8571428571428571</v>
      </c>
      <c r="P9">
        <f>E9/B9</f>
        <v>0.5714285714285714</v>
      </c>
      <c r="Q9">
        <f>F9/B9</f>
        <v>0</v>
      </c>
      <c r="R9">
        <f>G9/B9</f>
        <v>0</v>
      </c>
      <c r="S9">
        <f t="shared" si="0"/>
        <v>0</v>
      </c>
    </row>
    <row r="10" spans="1:19" x14ac:dyDescent="0.2">
      <c r="A10" t="s">
        <v>5</v>
      </c>
      <c r="B10">
        <v>384</v>
      </c>
      <c r="C10">
        <v>338</v>
      </c>
      <c r="N10">
        <f t="shared" ref="N10:N11" si="1">C10/B10</f>
        <v>0.88020833333333337</v>
      </c>
      <c r="O10">
        <f t="shared" ref="O10:O11" si="2">D10/B10</f>
        <v>0</v>
      </c>
      <c r="P10">
        <f t="shared" ref="P10:P11" si="3">E10/B10</f>
        <v>0</v>
      </c>
      <c r="Q10">
        <f t="shared" ref="Q10:Q11" si="4">F10/B10</f>
        <v>0</v>
      </c>
      <c r="R10">
        <f t="shared" ref="R10:R11" si="5">G10/B10</f>
        <v>0</v>
      </c>
      <c r="S10">
        <f t="shared" si="0"/>
        <v>0</v>
      </c>
    </row>
    <row r="11" spans="1:19" x14ac:dyDescent="0.2">
      <c r="A11" t="s">
        <v>102</v>
      </c>
      <c r="B11">
        <v>512</v>
      </c>
      <c r="G11">
        <v>184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0.359375</v>
      </c>
      <c r="S1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25" x14ac:dyDescent="0.2"/>
  <sheetData>
    <row r="1" spans="1:2" x14ac:dyDescent="0.2">
      <c r="A1" t="s">
        <v>41</v>
      </c>
      <c r="B1" t="s">
        <v>25</v>
      </c>
    </row>
    <row r="2" spans="1:2" x14ac:dyDescent="0.2">
      <c r="A2" t="s">
        <v>26</v>
      </c>
      <c r="B2" t="s">
        <v>42</v>
      </c>
    </row>
    <row r="3" spans="1:2" x14ac:dyDescent="0.2">
      <c r="A3" t="s">
        <v>32</v>
      </c>
      <c r="B3" t="s">
        <v>43</v>
      </c>
    </row>
    <row r="4" spans="1:2" x14ac:dyDescent="0.2">
      <c r="A4" t="s">
        <v>34</v>
      </c>
      <c r="B4" t="s">
        <v>44</v>
      </c>
    </row>
    <row r="5" spans="1:2" x14ac:dyDescent="0.2">
      <c r="A5" t="s">
        <v>19</v>
      </c>
      <c r="B5" t="s">
        <v>45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3" sqref="B3"/>
    </sheetView>
  </sheetViews>
  <sheetFormatPr defaultRowHeight="14.25" x14ac:dyDescent="0.2"/>
  <sheetData>
    <row r="1" spans="1:6" x14ac:dyDescent="0.2">
      <c r="B1" t="s">
        <v>15</v>
      </c>
      <c r="C1" t="s">
        <v>12</v>
      </c>
      <c r="D1" t="s">
        <v>16</v>
      </c>
      <c r="E1" t="s">
        <v>10</v>
      </c>
      <c r="F1" t="s">
        <v>11</v>
      </c>
    </row>
    <row r="2" spans="1:6" x14ac:dyDescent="0.2">
      <c r="A2" s="3" t="s">
        <v>7</v>
      </c>
      <c r="B2" t="s">
        <v>63</v>
      </c>
      <c r="C2" t="s">
        <v>19</v>
      </c>
      <c r="D2" t="s">
        <v>62</v>
      </c>
      <c r="E2">
        <v>8</v>
      </c>
      <c r="F2">
        <v>98.3</v>
      </c>
    </row>
    <row r="3" spans="1:6" x14ac:dyDescent="0.2">
      <c r="A3" s="3"/>
      <c r="B3" t="s">
        <v>41</v>
      </c>
      <c r="C3" t="s">
        <v>26</v>
      </c>
      <c r="D3" t="s">
        <v>64</v>
      </c>
      <c r="E3">
        <v>9</v>
      </c>
      <c r="F3">
        <v>511</v>
      </c>
    </row>
    <row r="4" spans="1:6" x14ac:dyDescent="0.2">
      <c r="A4" s="1"/>
      <c r="B4" s="1"/>
      <c r="C4" s="1"/>
      <c r="D4" s="1"/>
    </row>
  </sheetData>
  <mergeCells count="1">
    <mergeCell ref="A2:A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22" sqref="B18:F22"/>
    </sheetView>
  </sheetViews>
  <sheetFormatPr defaultRowHeight="14.25" x14ac:dyDescent="0.2"/>
  <cols>
    <col min="1" max="1" width="16.25" customWidth="1"/>
    <col min="2" max="2" width="11.125" customWidth="1"/>
    <col min="3" max="3" width="10.125" customWidth="1"/>
    <col min="4" max="4" width="16.25" customWidth="1"/>
    <col min="10" max="10" width="18.25" customWidth="1"/>
    <col min="11" max="11" width="15" customWidth="1"/>
  </cols>
  <sheetData>
    <row r="1" spans="1:6" x14ac:dyDescent="0.2">
      <c r="A1" t="s">
        <v>13</v>
      </c>
    </row>
    <row r="2" spans="1:6" x14ac:dyDescent="0.2">
      <c r="B2" t="s">
        <v>15</v>
      </c>
      <c r="C2" t="s">
        <v>12</v>
      </c>
      <c r="D2" t="s">
        <v>16</v>
      </c>
      <c r="E2" t="s">
        <v>10</v>
      </c>
      <c r="F2" t="s">
        <v>11</v>
      </c>
    </row>
    <row r="3" spans="1:6" x14ac:dyDescent="0.2">
      <c r="A3" s="3" t="s">
        <v>0</v>
      </c>
      <c r="B3" t="s">
        <v>41</v>
      </c>
      <c r="C3" t="s">
        <v>26</v>
      </c>
      <c r="D3" t="s">
        <v>48</v>
      </c>
      <c r="E3">
        <v>5</v>
      </c>
      <c r="F3">
        <v>193</v>
      </c>
    </row>
    <row r="4" spans="1:6" x14ac:dyDescent="0.2">
      <c r="A4" s="3"/>
      <c r="B4" t="s">
        <v>41</v>
      </c>
      <c r="C4" t="s">
        <v>26</v>
      </c>
      <c r="D4" t="s">
        <v>46</v>
      </c>
      <c r="E4">
        <v>5</v>
      </c>
      <c r="F4">
        <v>109</v>
      </c>
    </row>
    <row r="5" spans="1:6" x14ac:dyDescent="0.2">
      <c r="A5" s="3" t="s">
        <v>7</v>
      </c>
      <c r="B5" t="s">
        <v>41</v>
      </c>
      <c r="C5" t="s">
        <v>26</v>
      </c>
      <c r="E5">
        <v>6</v>
      </c>
      <c r="F5" t="s">
        <v>53</v>
      </c>
    </row>
    <row r="6" spans="1:6" x14ac:dyDescent="0.2">
      <c r="A6" s="3"/>
      <c r="B6" t="s">
        <v>41</v>
      </c>
      <c r="C6" t="s">
        <v>26</v>
      </c>
      <c r="E6">
        <v>18</v>
      </c>
      <c r="F6" t="s">
        <v>55</v>
      </c>
    </row>
    <row r="7" spans="1:6" x14ac:dyDescent="0.2">
      <c r="A7" s="3"/>
      <c r="B7" t="s">
        <v>41</v>
      </c>
      <c r="C7" t="s">
        <v>26</v>
      </c>
      <c r="D7" t="s">
        <v>47</v>
      </c>
      <c r="E7">
        <v>8</v>
      </c>
      <c r="F7">
        <v>18</v>
      </c>
    </row>
    <row r="8" spans="1:6" x14ac:dyDescent="0.2">
      <c r="A8" t="s">
        <v>6</v>
      </c>
      <c r="B8" t="s">
        <v>66</v>
      </c>
      <c r="C8" t="s">
        <v>67</v>
      </c>
      <c r="D8" t="s">
        <v>68</v>
      </c>
      <c r="E8">
        <v>3</v>
      </c>
      <c r="F8">
        <v>36</v>
      </c>
    </row>
    <row r="9" spans="1:6" x14ac:dyDescent="0.2">
      <c r="A9" s="1" t="s">
        <v>8</v>
      </c>
      <c r="B9" t="s">
        <v>41</v>
      </c>
      <c r="C9" t="s">
        <v>26</v>
      </c>
      <c r="D9" t="s">
        <v>46</v>
      </c>
      <c r="E9">
        <v>46</v>
      </c>
    </row>
    <row r="10" spans="1:6" x14ac:dyDescent="0.2">
      <c r="A10" s="3" t="s">
        <v>65</v>
      </c>
      <c r="B10" t="s">
        <v>32</v>
      </c>
      <c r="C10" t="s">
        <v>26</v>
      </c>
      <c r="E10">
        <v>21</v>
      </c>
      <c r="F10">
        <v>126.4</v>
      </c>
    </row>
    <row r="11" spans="1:6" x14ac:dyDescent="0.2">
      <c r="A11" s="3"/>
      <c r="B11" t="s">
        <v>32</v>
      </c>
      <c r="C11" t="s">
        <v>33</v>
      </c>
      <c r="E11">
        <v>10</v>
      </c>
      <c r="F11">
        <v>72.66</v>
      </c>
    </row>
    <row r="12" spans="1:6" x14ac:dyDescent="0.2">
      <c r="A12" s="3"/>
      <c r="B12" t="s">
        <v>32</v>
      </c>
      <c r="C12" t="s">
        <v>33</v>
      </c>
      <c r="D12" t="s">
        <v>35</v>
      </c>
      <c r="E12">
        <v>19</v>
      </c>
      <c r="F12" s="2">
        <v>109.626</v>
      </c>
    </row>
    <row r="13" spans="1:6" x14ac:dyDescent="0.2">
      <c r="A13" s="3"/>
      <c r="B13" t="s">
        <v>32</v>
      </c>
      <c r="C13" t="s">
        <v>19</v>
      </c>
      <c r="E13">
        <v>27</v>
      </c>
      <c r="F13" s="2"/>
    </row>
    <row r="14" spans="1:6" x14ac:dyDescent="0.2">
      <c r="A14" s="3"/>
      <c r="B14" t="s">
        <v>32</v>
      </c>
      <c r="C14" t="s">
        <v>40</v>
      </c>
      <c r="D14" t="s">
        <v>36</v>
      </c>
      <c r="E14">
        <v>23</v>
      </c>
      <c r="F14" s="2"/>
    </row>
    <row r="15" spans="1:6" x14ac:dyDescent="0.2">
      <c r="A15" s="3"/>
      <c r="B15" t="s">
        <v>32</v>
      </c>
      <c r="C15" t="s">
        <v>26</v>
      </c>
      <c r="D15" t="s">
        <v>48</v>
      </c>
      <c r="E15">
        <v>18</v>
      </c>
      <c r="F15" s="2">
        <v>109</v>
      </c>
    </row>
    <row r="16" spans="1:6" x14ac:dyDescent="0.2">
      <c r="A16" s="3"/>
      <c r="B16" t="s">
        <v>32</v>
      </c>
      <c r="C16" t="s">
        <v>19</v>
      </c>
      <c r="D16" t="s">
        <v>48</v>
      </c>
      <c r="E16">
        <v>23</v>
      </c>
      <c r="F16" s="2">
        <v>120</v>
      </c>
    </row>
    <row r="17" spans="1:6" x14ac:dyDescent="0.2">
      <c r="A17" t="s">
        <v>2</v>
      </c>
      <c r="B17" t="s">
        <v>41</v>
      </c>
      <c r="C17" t="s">
        <v>26</v>
      </c>
      <c r="D17" t="s">
        <v>31</v>
      </c>
      <c r="E17">
        <v>5</v>
      </c>
      <c r="F17" t="s">
        <v>56</v>
      </c>
    </row>
    <row r="18" spans="1:6" x14ac:dyDescent="0.2">
      <c r="A18" s="4" t="s">
        <v>88</v>
      </c>
      <c r="B18" t="s">
        <v>81</v>
      </c>
      <c r="C18" t="s">
        <v>80</v>
      </c>
      <c r="D18" t="s">
        <v>79</v>
      </c>
      <c r="E18">
        <v>8</v>
      </c>
      <c r="F18">
        <v>56.93</v>
      </c>
    </row>
    <row r="19" spans="1:6" x14ac:dyDescent="0.2">
      <c r="A19" s="4"/>
      <c r="B19" t="s">
        <v>106</v>
      </c>
      <c r="D19" t="s">
        <v>82</v>
      </c>
      <c r="E19">
        <v>28</v>
      </c>
    </row>
    <row r="20" spans="1:6" x14ac:dyDescent="0.2">
      <c r="A20" s="4"/>
      <c r="B20" s="1" t="s">
        <v>111</v>
      </c>
      <c r="C20" s="1" t="s">
        <v>107</v>
      </c>
      <c r="E20">
        <v>13</v>
      </c>
      <c r="F20">
        <v>123</v>
      </c>
    </row>
    <row r="21" spans="1:6" x14ac:dyDescent="0.2">
      <c r="A21" s="4"/>
      <c r="B21" s="1" t="s">
        <v>111</v>
      </c>
      <c r="C21" s="1" t="s">
        <v>108</v>
      </c>
      <c r="D21" s="1" t="s">
        <v>109</v>
      </c>
      <c r="E21">
        <v>25</v>
      </c>
      <c r="F21">
        <v>116.59</v>
      </c>
    </row>
    <row r="22" spans="1:6" x14ac:dyDescent="0.2">
      <c r="A22" s="4"/>
      <c r="B22" s="1" t="s">
        <v>111</v>
      </c>
      <c r="C22" s="1" t="s">
        <v>108</v>
      </c>
      <c r="D22" s="1" t="s">
        <v>110</v>
      </c>
      <c r="E22">
        <v>30</v>
      </c>
      <c r="F22">
        <v>341.1</v>
      </c>
    </row>
    <row r="23" spans="1:6" x14ac:dyDescent="0.2">
      <c r="A23" t="s">
        <v>103</v>
      </c>
      <c r="B23" t="s">
        <v>66</v>
      </c>
      <c r="C23" t="s">
        <v>67</v>
      </c>
      <c r="E23">
        <v>4</v>
      </c>
      <c r="F23">
        <v>88</v>
      </c>
    </row>
    <row r="24" spans="1:6" x14ac:dyDescent="0.2">
      <c r="A24" t="s">
        <v>104</v>
      </c>
      <c r="B24" t="s">
        <v>66</v>
      </c>
      <c r="C24" t="s">
        <v>67</v>
      </c>
      <c r="E24">
        <v>5</v>
      </c>
      <c r="F24">
        <v>178</v>
      </c>
    </row>
    <row r="25" spans="1:6" x14ac:dyDescent="0.2">
      <c r="A25" t="s">
        <v>105</v>
      </c>
      <c r="B25" t="s">
        <v>66</v>
      </c>
      <c r="C25" t="s">
        <v>67</v>
      </c>
      <c r="E25">
        <v>6</v>
      </c>
      <c r="F25">
        <v>232</v>
      </c>
    </row>
    <row r="26" spans="1:6" x14ac:dyDescent="0.2">
      <c r="A26" t="s">
        <v>5</v>
      </c>
      <c r="C26" t="s">
        <v>69</v>
      </c>
      <c r="D26" t="s">
        <v>68</v>
      </c>
      <c r="E26">
        <v>640</v>
      </c>
      <c r="F26">
        <v>83</v>
      </c>
    </row>
    <row r="27" spans="1:6" x14ac:dyDescent="0.2">
      <c r="C27" t="s">
        <v>80</v>
      </c>
      <c r="D27" t="s">
        <v>100</v>
      </c>
      <c r="E27">
        <v>384</v>
      </c>
      <c r="F27">
        <v>70.680000000000007</v>
      </c>
    </row>
    <row r="28" spans="1:6" x14ac:dyDescent="0.2">
      <c r="C28" t="s">
        <v>80</v>
      </c>
      <c r="D28" t="s">
        <v>100</v>
      </c>
      <c r="E28">
        <v>338</v>
      </c>
      <c r="F28">
        <v>62.68</v>
      </c>
    </row>
    <row r="29" spans="1:6" x14ac:dyDescent="0.2">
      <c r="A29" t="s">
        <v>9</v>
      </c>
      <c r="C29" t="s">
        <v>67</v>
      </c>
      <c r="D29" t="s">
        <v>101</v>
      </c>
      <c r="E29">
        <v>195</v>
      </c>
    </row>
    <row r="33" spans="1:6" x14ac:dyDescent="0.2">
      <c r="A33" t="s">
        <v>14</v>
      </c>
    </row>
    <row r="34" spans="1:6" x14ac:dyDescent="0.2">
      <c r="A34" t="s">
        <v>0</v>
      </c>
      <c r="B34" t="s">
        <v>41</v>
      </c>
      <c r="C34" t="s">
        <v>26</v>
      </c>
      <c r="D34" t="s">
        <v>48</v>
      </c>
      <c r="E34">
        <v>5</v>
      </c>
      <c r="F34">
        <v>189</v>
      </c>
    </row>
    <row r="35" spans="1:6" x14ac:dyDescent="0.2">
      <c r="A35" s="3" t="s">
        <v>7</v>
      </c>
      <c r="B35" t="s">
        <v>41</v>
      </c>
      <c r="C35" t="s">
        <v>26</v>
      </c>
      <c r="E35">
        <v>4</v>
      </c>
      <c r="F35">
        <v>46</v>
      </c>
    </row>
    <row r="36" spans="1:6" x14ac:dyDescent="0.2">
      <c r="A36" s="3"/>
      <c r="E36">
        <v>18</v>
      </c>
      <c r="F36" t="s">
        <v>54</v>
      </c>
    </row>
    <row r="37" spans="1:6" x14ac:dyDescent="0.2">
      <c r="A37" t="s">
        <v>6</v>
      </c>
      <c r="B37" t="s">
        <v>66</v>
      </c>
      <c r="C37" t="s">
        <v>67</v>
      </c>
      <c r="D37" t="s">
        <v>68</v>
      </c>
      <c r="E37">
        <v>3</v>
      </c>
      <c r="F37">
        <v>36</v>
      </c>
    </row>
    <row r="38" spans="1:6" x14ac:dyDescent="0.2">
      <c r="A38" s="1" t="s">
        <v>49</v>
      </c>
      <c r="B38" t="s">
        <v>41</v>
      </c>
      <c r="C38" t="s">
        <v>26</v>
      </c>
      <c r="E38">
        <v>80</v>
      </c>
      <c r="F38">
        <v>160</v>
      </c>
    </row>
    <row r="39" spans="1:6" x14ac:dyDescent="0.2">
      <c r="A39" s="1" t="s">
        <v>50</v>
      </c>
      <c r="B39" t="s">
        <v>41</v>
      </c>
      <c r="C39" t="s">
        <v>26</v>
      </c>
      <c r="E39">
        <v>90</v>
      </c>
      <c r="F39">
        <v>180</v>
      </c>
    </row>
    <row r="40" spans="1:6" x14ac:dyDescent="0.2">
      <c r="A40" s="3" t="s">
        <v>1</v>
      </c>
      <c r="B40" t="s">
        <v>32</v>
      </c>
      <c r="C40" t="s">
        <v>26</v>
      </c>
      <c r="D40" t="s">
        <v>31</v>
      </c>
      <c r="E40">
        <v>9</v>
      </c>
      <c r="F40">
        <v>45.99</v>
      </c>
    </row>
    <row r="41" spans="1:6" x14ac:dyDescent="0.2">
      <c r="A41" s="3"/>
      <c r="B41" t="s">
        <v>32</v>
      </c>
      <c r="C41" t="s">
        <v>26</v>
      </c>
      <c r="D41" t="s">
        <v>48</v>
      </c>
      <c r="E41">
        <v>15</v>
      </c>
      <c r="F41">
        <v>109</v>
      </c>
    </row>
    <row r="42" spans="1:6" x14ac:dyDescent="0.2">
      <c r="A42" s="3"/>
      <c r="B42" t="s">
        <v>60</v>
      </c>
      <c r="C42" t="s">
        <v>19</v>
      </c>
      <c r="E42">
        <v>15</v>
      </c>
      <c r="F42">
        <v>90.7</v>
      </c>
    </row>
    <row r="43" spans="1:6" x14ac:dyDescent="0.2">
      <c r="A43" s="3"/>
      <c r="B43" t="s">
        <v>32</v>
      </c>
      <c r="C43" t="s">
        <v>33</v>
      </c>
      <c r="D43" t="s">
        <v>48</v>
      </c>
      <c r="E43">
        <v>22</v>
      </c>
    </row>
    <row r="44" spans="1:6" x14ac:dyDescent="0.2">
      <c r="A44" t="s">
        <v>2</v>
      </c>
      <c r="B44" t="s">
        <v>41</v>
      </c>
      <c r="C44" t="s">
        <v>26</v>
      </c>
      <c r="D44" t="s">
        <v>31</v>
      </c>
      <c r="E44">
        <v>5</v>
      </c>
      <c r="F44" t="s">
        <v>56</v>
      </c>
    </row>
    <row r="45" spans="1:6" x14ac:dyDescent="0.2">
      <c r="A45" t="s">
        <v>3</v>
      </c>
      <c r="E45">
        <v>15</v>
      </c>
    </row>
    <row r="46" spans="1:6" x14ac:dyDescent="0.2">
      <c r="A46" t="s">
        <v>37</v>
      </c>
      <c r="B46" t="s">
        <v>41</v>
      </c>
      <c r="C46" t="s">
        <v>26</v>
      </c>
      <c r="E46">
        <v>5</v>
      </c>
      <c r="F46">
        <v>57</v>
      </c>
    </row>
    <row r="47" spans="1:6" x14ac:dyDescent="0.2">
      <c r="A47" t="s">
        <v>39</v>
      </c>
      <c r="B47" t="s">
        <v>41</v>
      </c>
      <c r="C47" t="s">
        <v>26</v>
      </c>
      <c r="E47">
        <v>6</v>
      </c>
      <c r="F47">
        <v>89</v>
      </c>
    </row>
    <row r="48" spans="1:6" x14ac:dyDescent="0.2">
      <c r="A48" t="s">
        <v>38</v>
      </c>
      <c r="B48" t="s">
        <v>41</v>
      </c>
      <c r="C48" t="s">
        <v>26</v>
      </c>
      <c r="E48">
        <v>6</v>
      </c>
      <c r="F48">
        <v>106</v>
      </c>
    </row>
    <row r="49" spans="1:6" x14ac:dyDescent="0.2">
      <c r="A49" t="s">
        <v>5</v>
      </c>
      <c r="B49" t="s">
        <v>66</v>
      </c>
      <c r="C49" t="s">
        <v>69</v>
      </c>
      <c r="D49" t="s">
        <v>68</v>
      </c>
      <c r="E49">
        <v>512</v>
      </c>
      <c r="F49">
        <v>30</v>
      </c>
    </row>
    <row r="50" spans="1:6" x14ac:dyDescent="0.2">
      <c r="A50" t="s">
        <v>9</v>
      </c>
    </row>
  </sheetData>
  <mergeCells count="6">
    <mergeCell ref="A5:A7"/>
    <mergeCell ref="A3:A4"/>
    <mergeCell ref="A35:A36"/>
    <mergeCell ref="A40:A43"/>
    <mergeCell ref="A10:A16"/>
    <mergeCell ref="A18:A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8" sqref="D8"/>
    </sheetView>
  </sheetViews>
  <sheetFormatPr defaultRowHeight="14.25" x14ac:dyDescent="0.2"/>
  <cols>
    <col min="1" max="1" width="17.625" customWidth="1"/>
    <col min="2" max="2" width="12.25" customWidth="1"/>
    <col min="3" max="3" width="16" customWidth="1"/>
    <col min="4" max="4" width="12.125" customWidth="1"/>
  </cols>
  <sheetData>
    <row r="1" spans="1:6" x14ac:dyDescent="0.2">
      <c r="B1" t="s">
        <v>15</v>
      </c>
      <c r="C1" t="s">
        <v>12</v>
      </c>
      <c r="D1" t="s">
        <v>16</v>
      </c>
      <c r="E1" t="s">
        <v>10</v>
      </c>
      <c r="F1" t="s">
        <v>11</v>
      </c>
    </row>
    <row r="2" spans="1:6" x14ac:dyDescent="0.2">
      <c r="A2" t="s">
        <v>0</v>
      </c>
      <c r="B2" t="s">
        <v>41</v>
      </c>
      <c r="C2" t="s">
        <v>26</v>
      </c>
      <c r="E2">
        <v>11</v>
      </c>
      <c r="F2">
        <v>315</v>
      </c>
    </row>
    <row r="3" spans="1:6" x14ac:dyDescent="0.2">
      <c r="B3" t="s">
        <v>22</v>
      </c>
      <c r="C3" t="s">
        <v>23</v>
      </c>
      <c r="D3" t="s">
        <v>24</v>
      </c>
      <c r="E3">
        <v>6</v>
      </c>
      <c r="F3">
        <v>63.3</v>
      </c>
    </row>
    <row r="4" spans="1:6" x14ac:dyDescent="0.2">
      <c r="A4" t="s">
        <v>7</v>
      </c>
    </row>
    <row r="5" spans="1:6" x14ac:dyDescent="0.2">
      <c r="A5" s="1" t="s">
        <v>8</v>
      </c>
      <c r="B5" s="1" t="s">
        <v>41</v>
      </c>
      <c r="C5" s="1" t="s">
        <v>26</v>
      </c>
      <c r="D5" s="1" t="s">
        <v>52</v>
      </c>
      <c r="E5" t="s">
        <v>51</v>
      </c>
    </row>
    <row r="6" spans="1:6" x14ac:dyDescent="0.2">
      <c r="A6" t="s">
        <v>1</v>
      </c>
      <c r="B6" s="1" t="s">
        <v>41</v>
      </c>
      <c r="C6" s="1" t="s">
        <v>26</v>
      </c>
      <c r="D6" s="1" t="s">
        <v>61</v>
      </c>
      <c r="E6">
        <v>11</v>
      </c>
    </row>
    <row r="7" spans="1:6" x14ac:dyDescent="0.2">
      <c r="A7" t="s">
        <v>2</v>
      </c>
      <c r="B7" t="s">
        <v>41</v>
      </c>
      <c r="C7" t="s">
        <v>26</v>
      </c>
      <c r="D7" t="s">
        <v>57</v>
      </c>
      <c r="E7">
        <v>10</v>
      </c>
      <c r="F7">
        <v>96.59</v>
      </c>
    </row>
    <row r="8" spans="1:6" x14ac:dyDescent="0.2">
      <c r="A8" t="s">
        <v>3</v>
      </c>
      <c r="D8" s="1" t="s">
        <v>52</v>
      </c>
      <c r="E8">
        <v>11</v>
      </c>
      <c r="F8">
        <v>63</v>
      </c>
    </row>
    <row r="9" spans="1:6" x14ac:dyDescent="0.2">
      <c r="A9" t="s">
        <v>4</v>
      </c>
      <c r="B9" t="s">
        <v>41</v>
      </c>
      <c r="C9" t="s">
        <v>26</v>
      </c>
      <c r="D9" s="1" t="s">
        <v>52</v>
      </c>
      <c r="E9">
        <v>4</v>
      </c>
    </row>
    <row r="10" spans="1:6" x14ac:dyDescent="0.2">
      <c r="A10" t="s">
        <v>5</v>
      </c>
    </row>
    <row r="11" spans="1:6" x14ac:dyDescent="0.2">
      <c r="A11" t="s">
        <v>6</v>
      </c>
    </row>
    <row r="12" spans="1:6" x14ac:dyDescent="0.2">
      <c r="A1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4" sqref="A4:XFD4"/>
    </sheetView>
  </sheetViews>
  <sheetFormatPr defaultRowHeight="14.25" x14ac:dyDescent="0.2"/>
  <cols>
    <col min="1" max="1" width="15.375" customWidth="1"/>
    <col min="2" max="2" width="13.5" customWidth="1"/>
    <col min="3" max="3" width="14.75" customWidth="1"/>
  </cols>
  <sheetData>
    <row r="1" spans="1:6" x14ac:dyDescent="0.2">
      <c r="B1" t="s">
        <v>15</v>
      </c>
      <c r="C1" t="s">
        <v>12</v>
      </c>
      <c r="D1" t="s">
        <v>16</v>
      </c>
      <c r="E1" t="s">
        <v>10</v>
      </c>
      <c r="F1" t="s">
        <v>58</v>
      </c>
    </row>
    <row r="2" spans="1:6" x14ac:dyDescent="0.2">
      <c r="A2" t="s">
        <v>0</v>
      </c>
      <c r="B2" t="s">
        <v>41</v>
      </c>
      <c r="C2" t="s">
        <v>26</v>
      </c>
      <c r="E2">
        <v>12</v>
      </c>
      <c r="F2">
        <v>130</v>
      </c>
    </row>
    <row r="3" spans="1:6" x14ac:dyDescent="0.2">
      <c r="A3" t="s">
        <v>7</v>
      </c>
      <c r="B3" t="s">
        <v>41</v>
      </c>
      <c r="C3" t="s">
        <v>26</v>
      </c>
      <c r="D3" t="s">
        <v>52</v>
      </c>
      <c r="E3">
        <v>24</v>
      </c>
      <c r="F3">
        <v>1574</v>
      </c>
    </row>
    <row r="4" spans="1:6" x14ac:dyDescent="0.2">
      <c r="A4" t="s">
        <v>6</v>
      </c>
      <c r="B4" t="s">
        <v>66</v>
      </c>
      <c r="C4" t="s">
        <v>67</v>
      </c>
      <c r="E4">
        <v>12</v>
      </c>
      <c r="F4">
        <v>33</v>
      </c>
    </row>
    <row r="5" spans="1:6" x14ac:dyDescent="0.2">
      <c r="A5" s="1" t="s">
        <v>49</v>
      </c>
      <c r="B5" s="1" t="s">
        <v>41</v>
      </c>
      <c r="C5" s="1" t="s">
        <v>26</v>
      </c>
      <c r="D5" s="1"/>
      <c r="E5">
        <v>21</v>
      </c>
      <c r="F5">
        <v>159</v>
      </c>
    </row>
    <row r="6" spans="1:6" x14ac:dyDescent="0.2">
      <c r="A6" t="s">
        <v>1</v>
      </c>
    </row>
    <row r="7" spans="1:6" x14ac:dyDescent="0.2">
      <c r="A7" t="s">
        <v>2</v>
      </c>
      <c r="B7" t="s">
        <v>41</v>
      </c>
      <c r="C7" t="s">
        <v>26</v>
      </c>
      <c r="D7" t="s">
        <v>59</v>
      </c>
      <c r="E7">
        <v>12</v>
      </c>
      <c r="F7">
        <v>184</v>
      </c>
    </row>
    <row r="8" spans="1:6" x14ac:dyDescent="0.2">
      <c r="A8" t="s">
        <v>3</v>
      </c>
    </row>
    <row r="9" spans="1:6" x14ac:dyDescent="0.2">
      <c r="A9" t="s">
        <v>4</v>
      </c>
    </row>
    <row r="10" spans="1:6" x14ac:dyDescent="0.2">
      <c r="A10" t="s">
        <v>5</v>
      </c>
    </row>
    <row r="11" spans="1:6" x14ac:dyDescent="0.2">
      <c r="A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10" sqref="E10"/>
    </sheetView>
  </sheetViews>
  <sheetFormatPr defaultRowHeight="14.25" x14ac:dyDescent="0.2"/>
  <sheetData>
    <row r="1" spans="1:5" x14ac:dyDescent="0.2">
      <c r="A1" t="s">
        <v>17</v>
      </c>
    </row>
    <row r="2" spans="1:5" x14ac:dyDescent="0.2">
      <c r="B2" t="s">
        <v>15</v>
      </c>
      <c r="C2" t="s">
        <v>12</v>
      </c>
      <c r="D2" t="s">
        <v>16</v>
      </c>
      <c r="E2" t="s">
        <v>10</v>
      </c>
    </row>
    <row r="3" spans="1:5" x14ac:dyDescent="0.2">
      <c r="A3" t="s">
        <v>0</v>
      </c>
      <c r="B3" t="s">
        <v>41</v>
      </c>
      <c r="C3" t="s">
        <v>26</v>
      </c>
      <c r="E3">
        <v>5</v>
      </c>
    </row>
    <row r="4" spans="1:5" x14ac:dyDescent="0.2">
      <c r="A4" t="s">
        <v>7</v>
      </c>
    </row>
    <row r="5" spans="1:5" x14ac:dyDescent="0.2">
      <c r="A5" s="1" t="s">
        <v>8</v>
      </c>
      <c r="B5" s="1"/>
      <c r="C5" s="1"/>
      <c r="D5" s="1"/>
    </row>
    <row r="6" spans="1:5" x14ac:dyDescent="0.2">
      <c r="A6" t="s">
        <v>1</v>
      </c>
    </row>
    <row r="7" spans="1:5" x14ac:dyDescent="0.2">
      <c r="A7" t="s">
        <v>2</v>
      </c>
    </row>
    <row r="8" spans="1:5" x14ac:dyDescent="0.2">
      <c r="A8" t="s">
        <v>84</v>
      </c>
      <c r="B8" t="s">
        <v>87</v>
      </c>
      <c r="C8" t="s">
        <v>85</v>
      </c>
      <c r="D8" t="s">
        <v>86</v>
      </c>
      <c r="E8">
        <v>19</v>
      </c>
    </row>
    <row r="9" spans="1:5" x14ac:dyDescent="0.2">
      <c r="A9" t="s">
        <v>83</v>
      </c>
      <c r="B9" t="s">
        <v>87</v>
      </c>
      <c r="C9" t="s">
        <v>85</v>
      </c>
      <c r="D9" t="s">
        <v>86</v>
      </c>
      <c r="E9">
        <v>23</v>
      </c>
    </row>
    <row r="10" spans="1:5" x14ac:dyDescent="0.2">
      <c r="A10" t="s">
        <v>4</v>
      </c>
      <c r="E10">
        <v>4</v>
      </c>
    </row>
    <row r="11" spans="1:5" x14ac:dyDescent="0.2">
      <c r="A11" t="s">
        <v>5</v>
      </c>
    </row>
    <row r="12" spans="1:5" x14ac:dyDescent="0.2">
      <c r="A12" t="s">
        <v>6</v>
      </c>
    </row>
    <row r="13" spans="1:5" x14ac:dyDescent="0.2">
      <c r="A13" t="s">
        <v>9</v>
      </c>
    </row>
    <row r="15" spans="1:5" x14ac:dyDescent="0.2">
      <c r="A15" t="s">
        <v>18</v>
      </c>
    </row>
    <row r="16" spans="1:5" x14ac:dyDescent="0.2">
      <c r="B16" t="s">
        <v>15</v>
      </c>
      <c r="C16" t="s">
        <v>12</v>
      </c>
      <c r="D16" t="s">
        <v>16</v>
      </c>
      <c r="E16" t="s">
        <v>10</v>
      </c>
    </row>
    <row r="17" spans="1:5" x14ac:dyDescent="0.2">
      <c r="A17" t="s">
        <v>0</v>
      </c>
      <c r="B17" t="s">
        <v>41</v>
      </c>
      <c r="C17" t="s">
        <v>26</v>
      </c>
      <c r="E17">
        <v>5</v>
      </c>
    </row>
    <row r="18" spans="1:5" x14ac:dyDescent="0.2">
      <c r="A18" t="s">
        <v>7</v>
      </c>
    </row>
    <row r="19" spans="1:5" x14ac:dyDescent="0.2">
      <c r="A19" s="1" t="s">
        <v>8</v>
      </c>
      <c r="B19" s="1"/>
      <c r="C19" s="1"/>
      <c r="D19" s="1"/>
    </row>
    <row r="20" spans="1:5" x14ac:dyDescent="0.2">
      <c r="A20" t="s">
        <v>1</v>
      </c>
    </row>
    <row r="21" spans="1:5" x14ac:dyDescent="0.2">
      <c r="A21" t="s">
        <v>2</v>
      </c>
    </row>
    <row r="22" spans="1:5" x14ac:dyDescent="0.2">
      <c r="A22" t="s">
        <v>84</v>
      </c>
      <c r="B22" t="s">
        <v>87</v>
      </c>
      <c r="C22" t="s">
        <v>80</v>
      </c>
      <c r="E22">
        <v>14</v>
      </c>
    </row>
    <row r="23" spans="1:5" x14ac:dyDescent="0.2">
      <c r="A23" t="s">
        <v>83</v>
      </c>
      <c r="B23" t="s">
        <v>87</v>
      </c>
      <c r="C23" t="s">
        <v>80</v>
      </c>
      <c r="E23">
        <v>18</v>
      </c>
    </row>
    <row r="24" spans="1:5" x14ac:dyDescent="0.2">
      <c r="A24" t="s">
        <v>4</v>
      </c>
      <c r="E24">
        <v>4</v>
      </c>
    </row>
    <row r="25" spans="1:5" x14ac:dyDescent="0.2">
      <c r="A25" t="s">
        <v>5</v>
      </c>
    </row>
    <row r="26" spans="1:5" x14ac:dyDescent="0.2">
      <c r="A26" t="s">
        <v>6</v>
      </c>
    </row>
    <row r="27" spans="1:5" x14ac:dyDescent="0.2">
      <c r="A27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7" sqref="B7:E7"/>
    </sheetView>
  </sheetViews>
  <sheetFormatPr defaultRowHeight="14.25" x14ac:dyDescent="0.2"/>
  <sheetData>
    <row r="1" spans="1:5" x14ac:dyDescent="0.2">
      <c r="B1" t="s">
        <v>15</v>
      </c>
      <c r="C1" t="s">
        <v>12</v>
      </c>
      <c r="D1" t="s">
        <v>16</v>
      </c>
      <c r="E1" t="s">
        <v>10</v>
      </c>
    </row>
    <row r="2" spans="1:5" x14ac:dyDescent="0.2">
      <c r="A2" t="s">
        <v>0</v>
      </c>
      <c r="B2" t="s">
        <v>41</v>
      </c>
      <c r="C2" t="s">
        <v>26</v>
      </c>
      <c r="E2">
        <v>3</v>
      </c>
    </row>
    <row r="3" spans="1:5" x14ac:dyDescent="0.2">
      <c r="A3" t="s">
        <v>7</v>
      </c>
    </row>
    <row r="4" spans="1:5" x14ac:dyDescent="0.2">
      <c r="A4" s="1" t="s">
        <v>8</v>
      </c>
      <c r="B4" s="1"/>
      <c r="C4" s="1"/>
      <c r="D4" s="1"/>
    </row>
    <row r="5" spans="1:5" x14ac:dyDescent="0.2">
      <c r="A5" t="s">
        <v>1</v>
      </c>
    </row>
    <row r="6" spans="1:5" x14ac:dyDescent="0.2">
      <c r="A6" t="s">
        <v>2</v>
      </c>
    </row>
    <row r="7" spans="1:5" x14ac:dyDescent="0.2">
      <c r="A7" t="s">
        <v>3</v>
      </c>
      <c r="B7" s="1" t="s">
        <v>112</v>
      </c>
      <c r="C7" s="1" t="s">
        <v>113</v>
      </c>
      <c r="E7">
        <v>5</v>
      </c>
    </row>
    <row r="8" spans="1:5" x14ac:dyDescent="0.2">
      <c r="A8" t="s">
        <v>4</v>
      </c>
    </row>
    <row r="9" spans="1:5" x14ac:dyDescent="0.2">
      <c r="A9" t="s">
        <v>5</v>
      </c>
    </row>
    <row r="10" spans="1:5" x14ac:dyDescent="0.2">
      <c r="A10" t="s">
        <v>6</v>
      </c>
    </row>
    <row r="11" spans="1:5" x14ac:dyDescent="0.2">
      <c r="A11" t="s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3" sqref="E13"/>
    </sheetView>
  </sheetViews>
  <sheetFormatPr defaultRowHeight="14.25" x14ac:dyDescent="0.2"/>
  <sheetData>
    <row r="1" spans="1:6" x14ac:dyDescent="0.2">
      <c r="B1" t="s">
        <v>15</v>
      </c>
      <c r="C1" t="s">
        <v>12</v>
      </c>
      <c r="D1" t="s">
        <v>16</v>
      </c>
      <c r="E1" t="s">
        <v>10</v>
      </c>
      <c r="F1" t="s">
        <v>11</v>
      </c>
    </row>
    <row r="2" spans="1:6" x14ac:dyDescent="0.2">
      <c r="A2" t="s">
        <v>0</v>
      </c>
      <c r="B2" t="s">
        <v>20</v>
      </c>
      <c r="C2" t="s">
        <v>19</v>
      </c>
      <c r="D2" t="s">
        <v>21</v>
      </c>
      <c r="E2">
        <v>7</v>
      </c>
      <c r="F2">
        <v>104</v>
      </c>
    </row>
    <row r="3" spans="1:6" x14ac:dyDescent="0.2">
      <c r="A3" t="s">
        <v>7</v>
      </c>
      <c r="C3" t="s">
        <v>27</v>
      </c>
      <c r="D3" t="s">
        <v>28</v>
      </c>
      <c r="E3">
        <v>9</v>
      </c>
      <c r="F3">
        <v>256</v>
      </c>
    </row>
    <row r="4" spans="1:6" x14ac:dyDescent="0.2">
      <c r="C4" t="s">
        <v>29</v>
      </c>
      <c r="D4" t="s">
        <v>28</v>
      </c>
      <c r="E4">
        <v>8</v>
      </c>
      <c r="F4">
        <v>129</v>
      </c>
    </row>
    <row r="5" spans="1:6" x14ac:dyDescent="0.2">
      <c r="C5" t="s">
        <v>30</v>
      </c>
      <c r="D5" t="s">
        <v>28</v>
      </c>
      <c r="E5">
        <v>6</v>
      </c>
      <c r="F5">
        <v>36</v>
      </c>
    </row>
    <row r="6" spans="1:6" x14ac:dyDescent="0.2">
      <c r="A6" t="s">
        <v>6</v>
      </c>
      <c r="B6" t="s">
        <v>70</v>
      </c>
      <c r="C6" t="s">
        <v>69</v>
      </c>
      <c r="D6" t="s">
        <v>71</v>
      </c>
      <c r="E6">
        <v>6</v>
      </c>
      <c r="F6">
        <v>43.8</v>
      </c>
    </row>
    <row r="7" spans="1:6" x14ac:dyDescent="0.2">
      <c r="A7" s="1" t="s">
        <v>8</v>
      </c>
      <c r="B7" s="1"/>
      <c r="C7" s="1"/>
      <c r="D7" s="1"/>
    </row>
    <row r="8" spans="1:6" x14ac:dyDescent="0.2">
      <c r="A8" t="s">
        <v>1</v>
      </c>
    </row>
    <row r="9" spans="1:6" x14ac:dyDescent="0.2">
      <c r="A9" t="s">
        <v>2</v>
      </c>
    </row>
    <row r="10" spans="1:6" x14ac:dyDescent="0.2">
      <c r="A10" t="s">
        <v>3</v>
      </c>
    </row>
    <row r="11" spans="1:6" x14ac:dyDescent="0.2">
      <c r="A11" t="s">
        <v>4</v>
      </c>
    </row>
    <row r="12" spans="1:6" x14ac:dyDescent="0.2">
      <c r="A12" t="s">
        <v>5</v>
      </c>
    </row>
    <row r="13" spans="1:6" x14ac:dyDescent="0.2">
      <c r="A13" t="s">
        <v>9</v>
      </c>
      <c r="B13" t="s">
        <v>72</v>
      </c>
      <c r="C13" t="s">
        <v>69</v>
      </c>
      <c r="D13" t="s">
        <v>73</v>
      </c>
      <c r="E13">
        <v>184</v>
      </c>
      <c r="F13">
        <v>109.61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1" sqref="G11"/>
    </sheetView>
  </sheetViews>
  <sheetFormatPr defaultRowHeight="14.25" x14ac:dyDescent="0.2"/>
  <sheetData>
    <row r="1" spans="1:7" x14ac:dyDescent="0.2">
      <c r="B1" t="s">
        <v>15</v>
      </c>
      <c r="C1" t="s">
        <v>12</v>
      </c>
      <c r="D1" t="s">
        <v>89</v>
      </c>
      <c r="E1" t="s">
        <v>10</v>
      </c>
      <c r="F1" t="s">
        <v>11</v>
      </c>
    </row>
    <row r="2" spans="1:7" x14ac:dyDescent="0.2">
      <c r="A2" t="s">
        <v>0</v>
      </c>
    </row>
    <row r="3" spans="1:7" x14ac:dyDescent="0.2">
      <c r="A3" t="s">
        <v>7</v>
      </c>
      <c r="B3" t="s">
        <v>41</v>
      </c>
      <c r="C3" t="s">
        <v>26</v>
      </c>
      <c r="E3">
        <v>8</v>
      </c>
      <c r="F3">
        <v>491</v>
      </c>
    </row>
    <row r="4" spans="1:7" x14ac:dyDescent="0.2">
      <c r="A4" s="1" t="s">
        <v>8</v>
      </c>
      <c r="B4" s="1"/>
      <c r="C4" s="1"/>
      <c r="D4" s="1"/>
      <c r="E4">
        <v>19</v>
      </c>
    </row>
    <row r="5" spans="1:7" x14ac:dyDescent="0.2">
      <c r="A5" t="s">
        <v>1</v>
      </c>
      <c r="D5" t="s">
        <v>90</v>
      </c>
      <c r="E5">
        <v>15</v>
      </c>
      <c r="F5">
        <v>112</v>
      </c>
      <c r="G5" t="s">
        <v>91</v>
      </c>
    </row>
    <row r="6" spans="1:7" x14ac:dyDescent="0.2">
      <c r="A6" t="s">
        <v>2</v>
      </c>
      <c r="B6" t="s">
        <v>41</v>
      </c>
      <c r="C6" t="s">
        <v>26</v>
      </c>
      <c r="E6">
        <v>8</v>
      </c>
      <c r="F6">
        <v>16</v>
      </c>
    </row>
    <row r="7" spans="1:7" x14ac:dyDescent="0.2">
      <c r="A7" t="s">
        <v>3</v>
      </c>
      <c r="D7" t="s">
        <v>90</v>
      </c>
      <c r="E7">
        <v>22</v>
      </c>
      <c r="F7">
        <v>382.46</v>
      </c>
    </row>
    <row r="8" spans="1:7" x14ac:dyDescent="0.2">
      <c r="A8" t="s">
        <v>4</v>
      </c>
    </row>
    <row r="9" spans="1:7" x14ac:dyDescent="0.2">
      <c r="A9" t="s">
        <v>5</v>
      </c>
    </row>
    <row r="10" spans="1:7" x14ac:dyDescent="0.2">
      <c r="A10" t="s">
        <v>6</v>
      </c>
    </row>
    <row r="11" spans="1:7" x14ac:dyDescent="0.2">
      <c r="A11" t="s"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5" sqref="B5:F5"/>
    </sheetView>
  </sheetViews>
  <sheetFormatPr defaultRowHeight="14.25" x14ac:dyDescent="0.2"/>
  <sheetData>
    <row r="1" spans="1:6" x14ac:dyDescent="0.2">
      <c r="B1" t="s">
        <v>15</v>
      </c>
      <c r="C1" t="s">
        <v>12</v>
      </c>
      <c r="D1" t="s">
        <v>16</v>
      </c>
      <c r="E1" t="s">
        <v>10</v>
      </c>
      <c r="F1" t="s">
        <v>11</v>
      </c>
    </row>
    <row r="2" spans="1:6" x14ac:dyDescent="0.2">
      <c r="A2" t="s">
        <v>0</v>
      </c>
      <c r="B2" t="s">
        <v>20</v>
      </c>
      <c r="C2" t="s">
        <v>19</v>
      </c>
      <c r="E2">
        <v>5</v>
      </c>
      <c r="F2">
        <v>31.4</v>
      </c>
    </row>
    <row r="3" spans="1:6" x14ac:dyDescent="0.2">
      <c r="A3" t="s">
        <v>7</v>
      </c>
    </row>
    <row r="4" spans="1:6" x14ac:dyDescent="0.2">
      <c r="A4" s="1" t="s">
        <v>8</v>
      </c>
      <c r="B4" s="1"/>
      <c r="C4" s="1"/>
      <c r="D4" s="1"/>
    </row>
    <row r="5" spans="1:6" x14ac:dyDescent="0.2">
      <c r="A5" t="s">
        <v>1</v>
      </c>
    </row>
    <row r="6" spans="1:6" x14ac:dyDescent="0.2">
      <c r="A6" t="s">
        <v>2</v>
      </c>
    </row>
    <row r="7" spans="1:6" x14ac:dyDescent="0.2">
      <c r="A7" t="s">
        <v>3</v>
      </c>
    </row>
    <row r="8" spans="1:6" x14ac:dyDescent="0.2">
      <c r="A8" t="s">
        <v>4</v>
      </c>
      <c r="B8" t="s">
        <v>98</v>
      </c>
      <c r="C8" t="s">
        <v>80</v>
      </c>
      <c r="D8" t="s">
        <v>97</v>
      </c>
      <c r="E8">
        <v>1</v>
      </c>
      <c r="F8">
        <v>0.1</v>
      </c>
    </row>
    <row r="9" spans="1:6" x14ac:dyDescent="0.2">
      <c r="A9" t="s">
        <v>5</v>
      </c>
    </row>
    <row r="10" spans="1:6" x14ac:dyDescent="0.2">
      <c r="A10" t="s">
        <v>6</v>
      </c>
      <c r="B10" t="s">
        <v>99</v>
      </c>
      <c r="C10" t="s">
        <v>80</v>
      </c>
      <c r="D10" t="s">
        <v>97</v>
      </c>
      <c r="E10">
        <v>4</v>
      </c>
      <c r="F10">
        <v>0</v>
      </c>
    </row>
    <row r="11" spans="1:6" x14ac:dyDescent="0.2">
      <c r="A1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summarize</vt:lpstr>
      <vt:lpstr>diff, linear</vt:lpstr>
      <vt:lpstr>integral</vt:lpstr>
      <vt:lpstr>zero-sum</vt:lpstr>
      <vt:lpstr>imp-diff, zero-cor</vt:lpstr>
      <vt:lpstr>subspace</vt:lpstr>
      <vt:lpstr>cube</vt:lpstr>
      <vt:lpstr>rebound, mitm</vt:lpstr>
      <vt:lpstr>diff-linear</vt:lpstr>
      <vt:lpstr>abbr.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Tianyou</dc:creator>
  <cp:lastModifiedBy>20180828</cp:lastModifiedBy>
  <dcterms:created xsi:type="dcterms:W3CDTF">2015-06-05T18:19:34Z</dcterms:created>
  <dcterms:modified xsi:type="dcterms:W3CDTF">2021-06-17T08:22:28Z</dcterms:modified>
</cp:coreProperties>
</file>