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rc\Documents\GitHub\eval_sector\"/>
    </mc:Choice>
  </mc:AlternateContent>
  <xr:revisionPtr revIDLastSave="0" documentId="8_{F763B2FA-C71E-45F5-86B1-355DF1306DAF}" xr6:coauthVersionLast="47" xr6:coauthVersionMax="47" xr10:uidLastSave="{00000000-0000-0000-0000-000000000000}"/>
  <bookViews>
    <workbookView xWindow="5805" yWindow="3735" windowWidth="15375" windowHeight="7875" firstSheet="1" activeTab="1" xr2:uid="{00000000-000D-0000-FFFF-FFFF00000000}"/>
    <workbookView xWindow="-120" yWindow="-120" windowWidth="20730" windowHeight="11160" activeTab="1" xr2:uid="{604F766A-50C5-49D1-B7E6-C5C00C1346F2}"/>
  </bookViews>
  <sheets>
    <sheet name="Resultados Sector" sheetId="1" r:id="rId1"/>
    <sheet name="Conocimientos sobre vicios" sheetId="4" r:id="rId2"/>
    <sheet name="Estadística" sheetId="7" r:id="rId3"/>
  </sheets>
  <definedNames>
    <definedName name="_xlnm._FilterDatabase" localSheetId="1" hidden="1">'Conocimientos sobre vicios'!$B$3:$I$131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3" i="7"/>
  <c r="L4" i="7"/>
  <c r="L5" i="7"/>
  <c r="L6" i="7"/>
  <c r="L7" i="7"/>
  <c r="L3" i="7"/>
  <c r="J4" i="7"/>
  <c r="J5" i="7"/>
  <c r="J6" i="7"/>
  <c r="J7" i="7"/>
  <c r="J3" i="7"/>
  <c r="H4" i="7"/>
  <c r="H5" i="7"/>
  <c r="H6" i="7"/>
  <c r="H7" i="7"/>
  <c r="H3" i="7"/>
  <c r="D4" i="7"/>
  <c r="D5" i="7"/>
  <c r="D6" i="7"/>
  <c r="D3" i="7"/>
</calcChain>
</file>

<file path=xl/sharedStrings.xml><?xml version="1.0" encoding="utf-8"?>
<sst xmlns="http://schemas.openxmlformats.org/spreadsheetml/2006/main" count="369" uniqueCount="90">
  <si>
    <t>Evaluación del Sector</t>
  </si>
  <si>
    <t>No.</t>
  </si>
  <si>
    <t>Componente por oficina</t>
  </si>
  <si>
    <t>Ponderación</t>
  </si>
  <si>
    <t>Respuesta</t>
  </si>
  <si>
    <t>Calificación por Oficina</t>
  </si>
  <si>
    <t>Apertura de Oficinas</t>
  </si>
  <si>
    <t>Entidad</t>
  </si>
  <si>
    <t>RAN</t>
  </si>
  <si>
    <t>Proc. Agraria</t>
  </si>
  <si>
    <t>INSUS</t>
  </si>
  <si>
    <t>CONAVI</t>
  </si>
  <si>
    <t>Promedio</t>
  </si>
  <si>
    <t>Están abiertas y en operación continua</t>
  </si>
  <si>
    <t>Aguascalientes</t>
  </si>
  <si>
    <t>NA</t>
  </si>
  <si>
    <t>Están parcialmente abiertas o en horario restringido</t>
  </si>
  <si>
    <t>Baja California</t>
  </si>
  <si>
    <t>Cierran frecuentemente</t>
  </si>
  <si>
    <t>Baja California Sur</t>
  </si>
  <si>
    <t>Están cerradas</t>
  </si>
  <si>
    <t>Campeche</t>
  </si>
  <si>
    <t>No aplica</t>
  </si>
  <si>
    <t>Chiapas</t>
  </si>
  <si>
    <t>Comunicación con las oficinas</t>
  </si>
  <si>
    <t>Chihuahua</t>
  </si>
  <si>
    <t>Fácil, pronta y eficaz</t>
  </si>
  <si>
    <t>Ciudad de México</t>
  </si>
  <si>
    <t>Aceptable</t>
  </si>
  <si>
    <t>Coahuila</t>
  </si>
  <si>
    <t>Regular</t>
  </si>
  <si>
    <t>Colima</t>
  </si>
  <si>
    <t>Difícil o deficiente</t>
  </si>
  <si>
    <t>Durango</t>
  </si>
  <si>
    <t>Estado de México</t>
  </si>
  <si>
    <t>Atención a las oficinas</t>
  </si>
  <si>
    <t>Guanajuato</t>
  </si>
  <si>
    <t>Atención permanente</t>
  </si>
  <si>
    <t>Guerrero</t>
  </si>
  <si>
    <t>Atención parcial</t>
  </si>
  <si>
    <t>Hidalgo</t>
  </si>
  <si>
    <t>Atención solo a asuntos rezagados</t>
  </si>
  <si>
    <t>Jalisco</t>
  </si>
  <si>
    <t>No dan atención</t>
  </si>
  <si>
    <t>Michoacán</t>
  </si>
  <si>
    <t>Morelos</t>
  </si>
  <si>
    <t>Atención al público</t>
  </si>
  <si>
    <t>Nayarit</t>
  </si>
  <si>
    <t>Atención permanente en horario de oficina</t>
  </si>
  <si>
    <t>Nuevo Leon</t>
  </si>
  <si>
    <t>Atención en días y horarios limitados</t>
  </si>
  <si>
    <t>Oaxaca</t>
  </si>
  <si>
    <t>Atención solo con cita</t>
  </si>
  <si>
    <t>Puebla</t>
  </si>
  <si>
    <t>Querétaro</t>
  </si>
  <si>
    <t>Quintana Roo</t>
  </si>
  <si>
    <t>Percepción del desempeño</t>
  </si>
  <si>
    <t>San Luis Potosí</t>
  </si>
  <si>
    <t>Eficiente</t>
  </si>
  <si>
    <t>Sinaloa</t>
  </si>
  <si>
    <t>Bueno</t>
  </si>
  <si>
    <t>Sonora</t>
  </si>
  <si>
    <t>Tabasco</t>
  </si>
  <si>
    <t>Deficiente</t>
  </si>
  <si>
    <t>Tamaulipas</t>
  </si>
  <si>
    <t>Tlaxcala</t>
  </si>
  <si>
    <t>Percepción de colaboración</t>
  </si>
  <si>
    <t>Veracruz</t>
  </si>
  <si>
    <t>Voluntad de colaboración y coordinación</t>
  </si>
  <si>
    <t>Yucatán</t>
  </si>
  <si>
    <t>Responsiva tras la solicitud</t>
  </si>
  <si>
    <t>Zacatecas</t>
  </si>
  <si>
    <t>Reactiva tras varias solicitudes</t>
  </si>
  <si>
    <t>Deficiente e informal</t>
  </si>
  <si>
    <t>Cobro para la atención de trámites</t>
  </si>
  <si>
    <t>Observación de influyentismo o usuarios preferentes</t>
  </si>
  <si>
    <t>Uso de intermediarios para la atención de trámites</t>
  </si>
  <si>
    <t>Uso de intermediarios para la agenda de citas</t>
  </si>
  <si>
    <t>Cobro para gestionar servicios</t>
  </si>
  <si>
    <t>ü</t>
  </si>
  <si>
    <t>PA</t>
  </si>
  <si>
    <t>Oficina</t>
  </si>
  <si>
    <t>%</t>
  </si>
  <si>
    <t>No. de Entidades con al menos una observación</t>
  </si>
  <si>
    <t>% de entidades con al menos una observación</t>
  </si>
  <si>
    <t>Total de observaciones</t>
  </si>
  <si>
    <t>Conociminiento sobre vicios (fenómenos observados)</t>
  </si>
  <si>
    <t>No. de entidades</t>
  </si>
  <si>
    <t>Nota: el porcentaje refleja la proporción del vicio observado respecto al total de la oficina</t>
  </si>
  <si>
    <t>Fenómeno 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</si>
</sst>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0" borderId="10" xfId="0" applyBorder="1"/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5" xfId="0" applyBorder="1"/>
    <xf numFmtId="0" fontId="18" fillId="0" borderId="25" xfId="0" applyFont="1" applyBorder="1" applyAlignment="1">
      <alignment horizontal="center"/>
    </xf>
    <xf numFmtId="0" fontId="0" fillId="0" borderId="27" xfId="0" applyBorder="1"/>
    <xf numFmtId="0" fontId="18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1" xfId="0" applyBorder="1"/>
    <xf numFmtId="0" fontId="18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10" fontId="0" fillId="0" borderId="0" xfId="42" applyNumberFormat="1" applyFont="1"/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9" fillId="0" borderId="43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10" fontId="0" fillId="0" borderId="25" xfId="42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0" fillId="0" borderId="25" xfId="0" applyFont="1" applyBorder="1"/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topLeftCell="J20" workbookViewId="0">
      <selection activeCell="M4" sqref="M4:N36"/>
    </sheetView>
    <sheetView topLeftCell="A13" workbookViewId="1">
      <selection activeCell="I19" sqref="I19"/>
    </sheetView>
  </sheetViews>
  <sheetFormatPr defaultRowHeight="15" x14ac:dyDescent="0.25"/>
  <cols>
    <col min="2" max="2" width="9.140625" style="1"/>
    <col min="3" max="3" width="17.28515625" bestFit="1" customWidth="1"/>
    <col min="4" max="9" width="15.140625" customWidth="1"/>
    <col min="10" max="10" width="9.140625" style="1"/>
    <col min="11" max="11" width="27.7109375" bestFit="1" customWidth="1"/>
    <col min="12" max="12" width="12.140625" style="1" bestFit="1" customWidth="1"/>
    <col min="13" max="13" width="48" style="22" bestFit="1" customWidth="1"/>
  </cols>
  <sheetData>
    <row r="1" spans="2:13" ht="15.75" thickBot="1" x14ac:dyDescent="0.3"/>
    <row r="2" spans="2:13" ht="15.75" thickBot="1" x14ac:dyDescent="0.3">
      <c r="B2" s="33" t="s">
        <v>0</v>
      </c>
      <c r="C2" s="34"/>
      <c r="D2" s="35"/>
      <c r="E2" s="35"/>
      <c r="F2" s="35"/>
      <c r="G2" s="35"/>
      <c r="H2" s="36"/>
      <c r="I2" s="4"/>
      <c r="J2" s="26" t="s">
        <v>1</v>
      </c>
      <c r="K2" s="27" t="s">
        <v>2</v>
      </c>
      <c r="L2" s="27" t="s">
        <v>3</v>
      </c>
      <c r="M2" s="28" t="s">
        <v>4</v>
      </c>
    </row>
    <row r="3" spans="2:13" ht="15.75" thickBot="1" x14ac:dyDescent="0.3">
      <c r="B3" s="20"/>
      <c r="C3" s="18"/>
      <c r="D3" s="37" t="s">
        <v>5</v>
      </c>
      <c r="E3" s="37"/>
      <c r="F3" s="37"/>
      <c r="G3" s="37"/>
      <c r="H3" s="38"/>
      <c r="I3" s="4"/>
      <c r="J3" s="17">
        <v>1</v>
      </c>
      <c r="K3" s="31" t="s">
        <v>6</v>
      </c>
      <c r="L3" s="13"/>
      <c r="M3" s="32"/>
    </row>
    <row r="4" spans="2:13" s="1" customFormat="1" ht="15.75" thickBot="1" x14ac:dyDescent="0.3">
      <c r="B4" s="21" t="s">
        <v>1</v>
      </c>
      <c r="C4" s="19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4" t="s">
        <v>12</v>
      </c>
      <c r="I4" s="4"/>
      <c r="J4" s="25"/>
      <c r="K4" s="25"/>
      <c r="L4" s="4">
        <v>1</v>
      </c>
      <c r="M4" s="23" t="s">
        <v>13</v>
      </c>
    </row>
    <row r="5" spans="2:13" ht="15" customHeight="1" x14ac:dyDescent="0.25">
      <c r="B5" s="2">
        <v>1</v>
      </c>
      <c r="C5" s="3" t="s">
        <v>14</v>
      </c>
      <c r="D5" s="15">
        <v>0.6</v>
      </c>
      <c r="E5" s="5">
        <v>0.95830000000000004</v>
      </c>
      <c r="F5" s="5">
        <v>0.75</v>
      </c>
      <c r="G5" s="4" t="s">
        <v>15</v>
      </c>
      <c r="H5" s="6">
        <v>0.76939999999999997</v>
      </c>
      <c r="I5" s="5"/>
      <c r="J5" s="25"/>
      <c r="K5" s="29"/>
      <c r="L5" s="4">
        <v>0.75</v>
      </c>
      <c r="M5" s="23" t="s">
        <v>16</v>
      </c>
    </row>
    <row r="6" spans="2:13" ht="15" customHeight="1" x14ac:dyDescent="0.25">
      <c r="B6" s="2">
        <v>2</v>
      </c>
      <c r="C6" s="3" t="s">
        <v>17</v>
      </c>
      <c r="D6" s="15">
        <v>1</v>
      </c>
      <c r="E6" s="5">
        <v>1</v>
      </c>
      <c r="F6" s="5">
        <v>1</v>
      </c>
      <c r="G6" s="4" t="s">
        <v>15</v>
      </c>
      <c r="H6" s="6">
        <v>1</v>
      </c>
      <c r="I6" s="5"/>
      <c r="J6" s="25"/>
      <c r="K6" s="29"/>
      <c r="L6" s="4">
        <v>0.5</v>
      </c>
      <c r="M6" s="23" t="s">
        <v>18</v>
      </c>
    </row>
    <row r="7" spans="2:13" ht="15" customHeight="1" x14ac:dyDescent="0.25">
      <c r="B7" s="2">
        <v>3</v>
      </c>
      <c r="C7" s="3" t="s">
        <v>19</v>
      </c>
      <c r="D7" s="15">
        <v>0.83330000000000004</v>
      </c>
      <c r="E7" s="5">
        <v>0.83330000000000004</v>
      </c>
      <c r="F7" s="5">
        <v>0.83330000000000004</v>
      </c>
      <c r="G7" s="4" t="s">
        <v>15</v>
      </c>
      <c r="H7" s="6">
        <v>0.83330000000000004</v>
      </c>
      <c r="I7" s="5"/>
      <c r="J7" s="25"/>
      <c r="K7" s="29"/>
      <c r="L7" s="4">
        <v>0.25</v>
      </c>
      <c r="M7" s="23" t="s">
        <v>20</v>
      </c>
    </row>
    <row r="8" spans="2:13" ht="15" customHeight="1" thickBot="1" x14ac:dyDescent="0.3">
      <c r="B8" s="2">
        <v>4</v>
      </c>
      <c r="C8" s="3" t="s">
        <v>21</v>
      </c>
      <c r="D8" s="15">
        <v>0.625</v>
      </c>
      <c r="E8" s="5">
        <v>0.70830000000000004</v>
      </c>
      <c r="F8" s="5">
        <v>0.75</v>
      </c>
      <c r="G8" s="4" t="s">
        <v>15</v>
      </c>
      <c r="H8" s="6">
        <v>0.69440000000000002</v>
      </c>
      <c r="I8" s="5"/>
      <c r="J8" s="25"/>
      <c r="K8" s="29"/>
      <c r="L8" s="4" t="s">
        <v>15</v>
      </c>
      <c r="M8" s="23" t="s">
        <v>22</v>
      </c>
    </row>
    <row r="9" spans="2:13" ht="15" customHeight="1" thickBot="1" x14ac:dyDescent="0.3">
      <c r="B9" s="2">
        <v>5</v>
      </c>
      <c r="C9" s="3" t="s">
        <v>23</v>
      </c>
      <c r="D9" s="15">
        <v>1</v>
      </c>
      <c r="E9" s="5">
        <v>1</v>
      </c>
      <c r="F9" s="5">
        <v>0.79169999999999996</v>
      </c>
      <c r="G9" s="5">
        <v>0.3125</v>
      </c>
      <c r="H9" s="6">
        <v>0.77600000000000002</v>
      </c>
      <c r="I9" s="5"/>
      <c r="J9" s="17">
        <v>2</v>
      </c>
      <c r="K9" s="31" t="s">
        <v>24</v>
      </c>
      <c r="L9" s="13"/>
      <c r="M9" s="32"/>
    </row>
    <row r="10" spans="2:13" ht="15" customHeight="1" x14ac:dyDescent="0.25">
      <c r="B10" s="2">
        <v>6</v>
      </c>
      <c r="C10" s="3" t="s">
        <v>25</v>
      </c>
      <c r="D10" s="15">
        <v>0.79169999999999996</v>
      </c>
      <c r="E10" s="5">
        <v>0.79169999999999996</v>
      </c>
      <c r="F10" s="5">
        <v>0.875</v>
      </c>
      <c r="G10" s="4" t="s">
        <v>15</v>
      </c>
      <c r="H10" s="6">
        <v>0.81940000000000002</v>
      </c>
      <c r="I10" s="5"/>
      <c r="J10" s="25"/>
      <c r="K10" s="29"/>
      <c r="L10" s="4">
        <v>1</v>
      </c>
      <c r="M10" s="23" t="s">
        <v>26</v>
      </c>
    </row>
    <row r="11" spans="2:13" ht="15" customHeight="1" x14ac:dyDescent="0.25">
      <c r="B11" s="2">
        <v>7</v>
      </c>
      <c r="C11" s="3" t="s">
        <v>27</v>
      </c>
      <c r="D11" s="15">
        <v>0.91669999999999996</v>
      </c>
      <c r="E11" s="5">
        <v>0.95830000000000004</v>
      </c>
      <c r="F11" s="5">
        <v>1</v>
      </c>
      <c r="G11" s="4" t="s">
        <v>15</v>
      </c>
      <c r="H11" s="6">
        <v>0.95830000000000004</v>
      </c>
      <c r="I11" s="5"/>
      <c r="J11" s="25"/>
      <c r="K11" s="29"/>
      <c r="L11" s="4">
        <v>0.75</v>
      </c>
      <c r="M11" s="23" t="s">
        <v>28</v>
      </c>
    </row>
    <row r="12" spans="2:13" ht="15" customHeight="1" x14ac:dyDescent="0.25">
      <c r="B12" s="2">
        <v>8</v>
      </c>
      <c r="C12" s="3" t="s">
        <v>29</v>
      </c>
      <c r="D12" s="15">
        <v>0.625</v>
      </c>
      <c r="E12" s="5">
        <v>1</v>
      </c>
      <c r="F12" s="5">
        <v>1</v>
      </c>
      <c r="G12" s="4" t="s">
        <v>15</v>
      </c>
      <c r="H12" s="6">
        <v>0.875</v>
      </c>
      <c r="I12" s="5"/>
      <c r="J12" s="25"/>
      <c r="K12" s="29"/>
      <c r="L12" s="4">
        <v>0.5</v>
      </c>
      <c r="M12" s="23" t="s">
        <v>30</v>
      </c>
    </row>
    <row r="13" spans="2:13" ht="15" customHeight="1" x14ac:dyDescent="0.25">
      <c r="B13" s="2">
        <v>9</v>
      </c>
      <c r="C13" s="3" t="s">
        <v>31</v>
      </c>
      <c r="D13" s="15">
        <v>0.75</v>
      </c>
      <c r="E13" s="5">
        <v>0.66669999999999996</v>
      </c>
      <c r="F13" s="5">
        <v>0.83330000000000004</v>
      </c>
      <c r="G13" s="4" t="s">
        <v>15</v>
      </c>
      <c r="H13" s="6">
        <v>0.75</v>
      </c>
      <c r="I13" s="5"/>
      <c r="J13" s="25"/>
      <c r="K13" s="29"/>
      <c r="L13" s="4">
        <v>0.25</v>
      </c>
      <c r="M13" s="23" t="s">
        <v>32</v>
      </c>
    </row>
    <row r="14" spans="2:13" ht="15" customHeight="1" thickBot="1" x14ac:dyDescent="0.3">
      <c r="B14" s="2">
        <v>10</v>
      </c>
      <c r="C14" s="3" t="s">
        <v>33</v>
      </c>
      <c r="D14" s="15">
        <v>0.83330000000000004</v>
      </c>
      <c r="E14" s="5">
        <v>0.95830000000000004</v>
      </c>
      <c r="F14" s="5">
        <v>0.95830000000000004</v>
      </c>
      <c r="G14" s="4" t="s">
        <v>15</v>
      </c>
      <c r="H14" s="6">
        <v>0.91669999999999996</v>
      </c>
      <c r="I14" s="5"/>
      <c r="J14" s="25"/>
      <c r="K14" s="29"/>
      <c r="L14" s="4" t="s">
        <v>15</v>
      </c>
      <c r="M14" s="23" t="s">
        <v>22</v>
      </c>
    </row>
    <row r="15" spans="2:13" ht="15" customHeight="1" thickBot="1" x14ac:dyDescent="0.3">
      <c r="B15" s="2">
        <v>11</v>
      </c>
      <c r="C15" s="3" t="s">
        <v>34</v>
      </c>
      <c r="D15" s="15">
        <v>0.7</v>
      </c>
      <c r="E15" s="5">
        <v>0.7</v>
      </c>
      <c r="F15" s="5">
        <v>0.75</v>
      </c>
      <c r="G15" s="4" t="s">
        <v>15</v>
      </c>
      <c r="H15" s="6">
        <v>0.7167</v>
      </c>
      <c r="I15" s="5"/>
      <c r="J15" s="17">
        <v>3</v>
      </c>
      <c r="K15" s="31" t="s">
        <v>35</v>
      </c>
      <c r="L15" s="13"/>
      <c r="M15" s="32"/>
    </row>
    <row r="16" spans="2:13" ht="15" customHeight="1" x14ac:dyDescent="0.25">
      <c r="B16" s="2">
        <v>12</v>
      </c>
      <c r="C16" s="3" t="s">
        <v>36</v>
      </c>
      <c r="D16" s="15">
        <v>0.83330000000000004</v>
      </c>
      <c r="E16" s="5">
        <v>1</v>
      </c>
      <c r="F16" s="5">
        <v>0.95</v>
      </c>
      <c r="G16" s="4" t="s">
        <v>15</v>
      </c>
      <c r="H16" s="6">
        <v>0.92779999999999996</v>
      </c>
      <c r="I16" s="5"/>
      <c r="J16" s="25"/>
      <c r="K16" s="29"/>
      <c r="L16" s="4">
        <v>1</v>
      </c>
      <c r="M16" s="23" t="s">
        <v>37</v>
      </c>
    </row>
    <row r="17" spans="2:13" ht="15" customHeight="1" x14ac:dyDescent="0.25">
      <c r="B17" s="2">
        <v>13</v>
      </c>
      <c r="C17" s="3" t="s">
        <v>38</v>
      </c>
      <c r="D17" s="15">
        <v>0.75</v>
      </c>
      <c r="E17" s="5">
        <v>0.83330000000000004</v>
      </c>
      <c r="F17" s="5">
        <v>1</v>
      </c>
      <c r="G17" s="4" t="s">
        <v>15</v>
      </c>
      <c r="H17" s="6">
        <v>0.86109999999999998</v>
      </c>
      <c r="I17" s="5"/>
      <c r="J17" s="25"/>
      <c r="K17" s="29"/>
      <c r="L17" s="4">
        <v>0.75</v>
      </c>
      <c r="M17" s="23" t="s">
        <v>39</v>
      </c>
    </row>
    <row r="18" spans="2:13" ht="15" customHeight="1" x14ac:dyDescent="0.25">
      <c r="B18" s="2">
        <v>14</v>
      </c>
      <c r="C18" s="3" t="s">
        <v>40</v>
      </c>
      <c r="D18" s="15">
        <v>0.875</v>
      </c>
      <c r="E18" s="5">
        <v>0.91669999999999996</v>
      </c>
      <c r="F18" s="5">
        <v>0.91669999999999996</v>
      </c>
      <c r="G18" s="4" t="s">
        <v>15</v>
      </c>
      <c r="H18" s="6">
        <v>0.90280000000000005</v>
      </c>
      <c r="I18" s="5"/>
      <c r="J18" s="25"/>
      <c r="K18" s="29"/>
      <c r="L18" s="4">
        <v>0.5</v>
      </c>
      <c r="M18" s="23" t="s">
        <v>41</v>
      </c>
    </row>
    <row r="19" spans="2:13" ht="15" customHeight="1" x14ac:dyDescent="0.25">
      <c r="B19" s="2">
        <v>15</v>
      </c>
      <c r="C19" s="3" t="s">
        <v>42</v>
      </c>
      <c r="D19" s="15">
        <v>0.625</v>
      </c>
      <c r="E19" s="5">
        <v>1</v>
      </c>
      <c r="F19" s="5">
        <v>1</v>
      </c>
      <c r="G19" s="4" t="s">
        <v>15</v>
      </c>
      <c r="H19" s="6">
        <v>0.875</v>
      </c>
      <c r="I19" s="5"/>
      <c r="J19" s="25"/>
      <c r="K19" s="29"/>
      <c r="L19" s="4">
        <v>0.25</v>
      </c>
      <c r="M19" s="23" t="s">
        <v>43</v>
      </c>
    </row>
    <row r="20" spans="2:13" ht="15" customHeight="1" thickBot="1" x14ac:dyDescent="0.3">
      <c r="B20" s="2">
        <v>16</v>
      </c>
      <c r="C20" s="3" t="s">
        <v>44</v>
      </c>
      <c r="D20" s="15">
        <v>0.55000000000000004</v>
      </c>
      <c r="E20" s="5">
        <v>0.55000000000000004</v>
      </c>
      <c r="F20" s="5">
        <v>0.66669999999999996</v>
      </c>
      <c r="G20" s="4" t="s">
        <v>15</v>
      </c>
      <c r="H20" s="6">
        <v>0.58889999999999998</v>
      </c>
      <c r="I20" s="5"/>
      <c r="J20" s="25"/>
      <c r="K20" s="29"/>
      <c r="L20" s="4" t="s">
        <v>15</v>
      </c>
      <c r="M20" s="23" t="s">
        <v>22</v>
      </c>
    </row>
    <row r="21" spans="2:13" ht="15" customHeight="1" thickBot="1" x14ac:dyDescent="0.3">
      <c r="B21" s="2">
        <v>17</v>
      </c>
      <c r="C21" s="3" t="s">
        <v>45</v>
      </c>
      <c r="D21" s="15">
        <v>0.79169999999999996</v>
      </c>
      <c r="E21" s="5">
        <v>0.625</v>
      </c>
      <c r="F21" s="5">
        <v>0.95830000000000004</v>
      </c>
      <c r="G21" s="4" t="s">
        <v>15</v>
      </c>
      <c r="H21" s="6">
        <v>0.79169999999999996</v>
      </c>
      <c r="I21" s="5"/>
      <c r="J21" s="17">
        <v>4</v>
      </c>
      <c r="K21" s="31" t="s">
        <v>46</v>
      </c>
      <c r="L21" s="13"/>
      <c r="M21" s="32"/>
    </row>
    <row r="22" spans="2:13" ht="15" customHeight="1" x14ac:dyDescent="0.25">
      <c r="B22" s="2">
        <v>18</v>
      </c>
      <c r="C22" s="3" t="s">
        <v>47</v>
      </c>
      <c r="D22" s="15">
        <v>1</v>
      </c>
      <c r="E22" s="5">
        <v>1</v>
      </c>
      <c r="F22" s="5">
        <v>1</v>
      </c>
      <c r="G22" s="5">
        <v>0.625</v>
      </c>
      <c r="H22" s="6">
        <v>0.90629999999999999</v>
      </c>
      <c r="I22" s="5"/>
      <c r="J22" s="25"/>
      <c r="K22" s="29"/>
      <c r="L22" s="4">
        <v>1</v>
      </c>
      <c r="M22" s="23" t="s">
        <v>48</v>
      </c>
    </row>
    <row r="23" spans="2:13" ht="15" customHeight="1" x14ac:dyDescent="0.25">
      <c r="B23" s="2">
        <v>19</v>
      </c>
      <c r="C23" s="3" t="s">
        <v>49</v>
      </c>
      <c r="D23" s="15">
        <v>0.83330000000000004</v>
      </c>
      <c r="E23" s="5">
        <v>1</v>
      </c>
      <c r="F23" s="5">
        <v>1</v>
      </c>
      <c r="G23" s="4" t="s">
        <v>15</v>
      </c>
      <c r="H23" s="6">
        <v>0.94440000000000002</v>
      </c>
      <c r="I23" s="5"/>
      <c r="J23" s="25"/>
      <c r="K23" s="29"/>
      <c r="L23" s="4">
        <v>0.75</v>
      </c>
      <c r="M23" s="23" t="s">
        <v>50</v>
      </c>
    </row>
    <row r="24" spans="2:13" ht="15" customHeight="1" x14ac:dyDescent="0.25">
      <c r="B24" s="2">
        <v>20</v>
      </c>
      <c r="C24" s="3" t="s">
        <v>51</v>
      </c>
      <c r="D24" s="15">
        <v>0.54169999999999996</v>
      </c>
      <c r="E24" s="5">
        <v>0.875</v>
      </c>
      <c r="F24" s="5">
        <v>0.875</v>
      </c>
      <c r="G24" s="4" t="s">
        <v>15</v>
      </c>
      <c r="H24" s="6">
        <v>0.76390000000000002</v>
      </c>
      <c r="I24" s="5"/>
      <c r="J24" s="25"/>
      <c r="K24" s="29"/>
      <c r="L24" s="4">
        <v>0.5</v>
      </c>
      <c r="M24" s="23" t="s">
        <v>52</v>
      </c>
    </row>
    <row r="25" spans="2:13" ht="15" customHeight="1" x14ac:dyDescent="0.25">
      <c r="B25" s="2">
        <v>21</v>
      </c>
      <c r="C25" s="3" t="s">
        <v>53</v>
      </c>
      <c r="D25" s="15">
        <v>0.91669999999999996</v>
      </c>
      <c r="E25" s="5">
        <v>0.91669999999999996</v>
      </c>
      <c r="F25" s="5">
        <v>1</v>
      </c>
      <c r="G25" s="4" t="s">
        <v>15</v>
      </c>
      <c r="H25" s="6">
        <v>0.94440000000000002</v>
      </c>
      <c r="I25" s="5"/>
      <c r="J25" s="25"/>
      <c r="K25" s="29"/>
      <c r="L25" s="4">
        <v>0.25</v>
      </c>
      <c r="M25" s="23" t="s">
        <v>43</v>
      </c>
    </row>
    <row r="26" spans="2:13" ht="15" customHeight="1" thickBot="1" x14ac:dyDescent="0.3">
      <c r="B26" s="2">
        <v>22</v>
      </c>
      <c r="C26" s="3" t="s">
        <v>54</v>
      </c>
      <c r="D26" s="15">
        <v>0.8</v>
      </c>
      <c r="E26" s="5">
        <v>0.95830000000000004</v>
      </c>
      <c r="F26" s="5">
        <v>0.95830000000000004</v>
      </c>
      <c r="G26" s="4" t="s">
        <v>15</v>
      </c>
      <c r="H26" s="6">
        <v>0.90559999999999996</v>
      </c>
      <c r="I26" s="5"/>
      <c r="J26" s="25"/>
      <c r="K26" s="29"/>
      <c r="L26" s="4" t="s">
        <v>15</v>
      </c>
      <c r="M26" s="23" t="s">
        <v>22</v>
      </c>
    </row>
    <row r="27" spans="2:13" ht="15" customHeight="1" thickBot="1" x14ac:dyDescent="0.3">
      <c r="B27" s="2">
        <v>23</v>
      </c>
      <c r="C27" s="3" t="s">
        <v>55</v>
      </c>
      <c r="D27" s="15">
        <v>0.91669999999999996</v>
      </c>
      <c r="E27" s="5">
        <v>1</v>
      </c>
      <c r="F27" s="5">
        <v>0.875</v>
      </c>
      <c r="G27" s="4" t="s">
        <v>15</v>
      </c>
      <c r="H27" s="6">
        <v>0.93059999999999998</v>
      </c>
      <c r="I27" s="5"/>
      <c r="J27" s="17">
        <v>5</v>
      </c>
      <c r="K27" s="31" t="s">
        <v>56</v>
      </c>
      <c r="L27" s="12"/>
      <c r="M27" s="32"/>
    </row>
    <row r="28" spans="2:13" ht="15" customHeight="1" x14ac:dyDescent="0.25">
      <c r="B28" s="2">
        <v>24</v>
      </c>
      <c r="C28" s="3" t="s">
        <v>57</v>
      </c>
      <c r="D28" s="15">
        <v>0.625</v>
      </c>
      <c r="E28" s="5">
        <v>0.66669999999999996</v>
      </c>
      <c r="F28" s="5">
        <v>0.875</v>
      </c>
      <c r="G28" s="4" t="s">
        <v>15</v>
      </c>
      <c r="H28" s="6">
        <v>0.72219999999999995</v>
      </c>
      <c r="I28" s="5"/>
      <c r="J28" s="25"/>
      <c r="K28" s="29"/>
      <c r="L28" s="4">
        <v>1</v>
      </c>
      <c r="M28" s="23" t="s">
        <v>58</v>
      </c>
    </row>
    <row r="29" spans="2:13" ht="15" customHeight="1" x14ac:dyDescent="0.25">
      <c r="B29" s="2">
        <v>25</v>
      </c>
      <c r="C29" s="3" t="s">
        <v>59</v>
      </c>
      <c r="D29" s="15">
        <v>0.91669999999999996</v>
      </c>
      <c r="E29" s="5">
        <v>0.91669999999999996</v>
      </c>
      <c r="F29" s="5">
        <v>0.95</v>
      </c>
      <c r="G29" s="4" t="s">
        <v>15</v>
      </c>
      <c r="H29" s="6">
        <v>0.92779999999999996</v>
      </c>
      <c r="I29" s="5"/>
      <c r="J29" s="25"/>
      <c r="K29" s="29"/>
      <c r="L29" s="4">
        <v>0.75</v>
      </c>
      <c r="M29" s="23" t="s">
        <v>60</v>
      </c>
    </row>
    <row r="30" spans="2:13" ht="15" customHeight="1" x14ac:dyDescent="0.25">
      <c r="B30" s="2">
        <v>26</v>
      </c>
      <c r="C30" s="3" t="s">
        <v>61</v>
      </c>
      <c r="D30" s="15">
        <v>0.8</v>
      </c>
      <c r="E30" s="5">
        <v>0.875</v>
      </c>
      <c r="F30" s="5">
        <v>0.95830000000000004</v>
      </c>
      <c r="G30" s="4" t="s">
        <v>15</v>
      </c>
      <c r="H30" s="6">
        <v>0.87780000000000002</v>
      </c>
      <c r="I30" s="5"/>
      <c r="J30" s="25"/>
      <c r="K30" s="29"/>
      <c r="L30" s="4">
        <v>0.5</v>
      </c>
      <c r="M30" s="23" t="s">
        <v>30</v>
      </c>
    </row>
    <row r="31" spans="2:13" ht="15" customHeight="1" x14ac:dyDescent="0.25">
      <c r="B31" s="2">
        <v>27</v>
      </c>
      <c r="C31" s="3" t="s">
        <v>62</v>
      </c>
      <c r="D31" s="15">
        <v>0.91669999999999996</v>
      </c>
      <c r="E31" s="5">
        <v>0.91669999999999996</v>
      </c>
      <c r="F31" s="5">
        <v>0.95830000000000004</v>
      </c>
      <c r="G31" s="4" t="s">
        <v>15</v>
      </c>
      <c r="H31" s="6">
        <v>0.93059999999999998</v>
      </c>
      <c r="I31" s="5"/>
      <c r="J31" s="25"/>
      <c r="K31" s="29"/>
      <c r="L31" s="4">
        <v>0.25</v>
      </c>
      <c r="M31" s="23" t="s">
        <v>63</v>
      </c>
    </row>
    <row r="32" spans="2:13" ht="15" customHeight="1" thickBot="1" x14ac:dyDescent="0.3">
      <c r="B32" s="2">
        <v>28</v>
      </c>
      <c r="C32" s="3" t="s">
        <v>64</v>
      </c>
      <c r="D32" s="15">
        <v>0.83330000000000004</v>
      </c>
      <c r="E32" s="5">
        <v>0.95830000000000004</v>
      </c>
      <c r="F32" s="5">
        <v>0.95830000000000004</v>
      </c>
      <c r="G32" s="5">
        <v>0.25</v>
      </c>
      <c r="H32" s="6">
        <v>0.75</v>
      </c>
      <c r="I32" s="5"/>
      <c r="J32" s="25"/>
      <c r="K32" s="29"/>
      <c r="L32" s="4" t="s">
        <v>15</v>
      </c>
      <c r="M32" s="23" t="s">
        <v>22</v>
      </c>
    </row>
    <row r="33" spans="2:13" ht="15" customHeight="1" thickBot="1" x14ac:dyDescent="0.3">
      <c r="B33" s="2">
        <v>29</v>
      </c>
      <c r="C33" s="3" t="s">
        <v>65</v>
      </c>
      <c r="D33" s="15">
        <v>0.91669999999999996</v>
      </c>
      <c r="E33" s="5">
        <v>0.91669999999999996</v>
      </c>
      <c r="F33" s="5">
        <v>1</v>
      </c>
      <c r="G33" s="4" t="s">
        <v>15</v>
      </c>
      <c r="H33" s="6">
        <v>0.94440000000000002</v>
      </c>
      <c r="I33" s="5"/>
      <c r="J33" s="17">
        <v>6</v>
      </c>
      <c r="K33" s="31" t="s">
        <v>66</v>
      </c>
      <c r="L33" s="13"/>
      <c r="M33" s="32"/>
    </row>
    <row r="34" spans="2:13" ht="15" customHeight="1" x14ac:dyDescent="0.25">
      <c r="B34" s="2">
        <v>30</v>
      </c>
      <c r="C34" s="3" t="s">
        <v>67</v>
      </c>
      <c r="D34" s="15">
        <v>0.875</v>
      </c>
      <c r="E34" s="5">
        <v>0.875</v>
      </c>
      <c r="F34" s="5">
        <v>0.875</v>
      </c>
      <c r="G34" s="5">
        <v>0.75</v>
      </c>
      <c r="H34" s="6">
        <v>0.84379999999999999</v>
      </c>
      <c r="I34" s="5"/>
      <c r="J34" s="25"/>
      <c r="K34" s="29"/>
      <c r="L34" s="4">
        <v>1</v>
      </c>
      <c r="M34" s="23" t="s">
        <v>68</v>
      </c>
    </row>
    <row r="35" spans="2:13" ht="15" customHeight="1" x14ac:dyDescent="0.25">
      <c r="B35" s="2">
        <v>31</v>
      </c>
      <c r="C35" s="3" t="s">
        <v>69</v>
      </c>
      <c r="D35" s="15">
        <v>1</v>
      </c>
      <c r="E35" s="5">
        <v>1</v>
      </c>
      <c r="F35" s="5">
        <v>1</v>
      </c>
      <c r="G35" s="5">
        <v>0.875</v>
      </c>
      <c r="H35" s="6">
        <v>0.96879999999999999</v>
      </c>
      <c r="I35" s="5"/>
      <c r="J35" s="25"/>
      <c r="K35" s="29"/>
      <c r="L35" s="4">
        <v>0.75</v>
      </c>
      <c r="M35" s="23" t="s">
        <v>70</v>
      </c>
    </row>
    <row r="36" spans="2:13" ht="15" customHeight="1" thickBot="1" x14ac:dyDescent="0.3">
      <c r="B36" s="7">
        <v>32</v>
      </c>
      <c r="C36" s="8" t="s">
        <v>71</v>
      </c>
      <c r="D36" s="16">
        <v>0.625</v>
      </c>
      <c r="E36" s="9">
        <v>0.875</v>
      </c>
      <c r="F36" s="9">
        <v>0.66669999999999996</v>
      </c>
      <c r="G36" s="10" t="s">
        <v>15</v>
      </c>
      <c r="H36" s="11">
        <v>0.72219999999999995</v>
      </c>
      <c r="I36" s="5"/>
      <c r="J36" s="25"/>
      <c r="K36" s="29"/>
      <c r="L36" s="4">
        <v>0.5</v>
      </c>
      <c r="M36" s="23" t="s">
        <v>72</v>
      </c>
    </row>
    <row r="37" spans="2:13" x14ac:dyDescent="0.25">
      <c r="J37" s="25"/>
      <c r="K37" s="29"/>
      <c r="L37" s="4">
        <v>0.25</v>
      </c>
      <c r="M37" s="23" t="s">
        <v>73</v>
      </c>
    </row>
    <row r="38" spans="2:13" ht="15.75" thickBot="1" x14ac:dyDescent="0.3">
      <c r="J38" s="21"/>
      <c r="K38" s="30"/>
      <c r="L38" s="10" t="s">
        <v>15</v>
      </c>
      <c r="M38" s="24" t="s">
        <v>22</v>
      </c>
    </row>
  </sheetData>
  <mergeCells count="2">
    <mergeCell ref="B2:H2"/>
    <mergeCell ref="D3:H3"/>
  </mergeCells>
  <conditionalFormatting sqref="D5:I3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143D-A505-43D2-9716-917A46BB431D}">
  <dimension ref="B1:I131"/>
  <sheetViews>
    <sheetView tabSelected="1" zoomScale="60" zoomScaleNormal="60" workbookViewId="0">
      <selection activeCell="F132" sqref="F5:F132"/>
    </sheetView>
    <sheetView tabSelected="1" zoomScale="80" zoomScaleNormal="80" workbookViewId="1"/>
  </sheetViews>
  <sheetFormatPr defaultRowHeight="15" x14ac:dyDescent="0.25"/>
  <cols>
    <col min="2" max="2" width="18.7109375" bestFit="1" customWidth="1"/>
    <col min="4" max="9" width="18.5703125" customWidth="1"/>
  </cols>
  <sheetData>
    <row r="1" spans="2:9" ht="15.75" thickBot="1" x14ac:dyDescent="0.3"/>
    <row r="2" spans="2:9" ht="15.75" thickBot="1" x14ac:dyDescent="0.3">
      <c r="B2" s="77" t="s">
        <v>86</v>
      </c>
      <c r="C2" s="78"/>
      <c r="D2" s="78"/>
      <c r="E2" s="78"/>
      <c r="F2" s="78"/>
      <c r="G2" s="78"/>
      <c r="H2" s="78"/>
      <c r="I2" s="79"/>
    </row>
    <row r="3" spans="2:9" s="39" customFormat="1" ht="60.75" thickBot="1" x14ac:dyDescent="0.3">
      <c r="B3" s="74" t="s">
        <v>7</v>
      </c>
      <c r="C3" s="75" t="s">
        <v>81</v>
      </c>
      <c r="D3" s="75" t="s">
        <v>77</v>
      </c>
      <c r="E3" s="75" t="s">
        <v>76</v>
      </c>
      <c r="F3" s="75" t="s">
        <v>74</v>
      </c>
      <c r="G3" s="75" t="s">
        <v>78</v>
      </c>
      <c r="H3" s="75" t="s">
        <v>75</v>
      </c>
      <c r="I3" s="76" t="s">
        <v>85</v>
      </c>
    </row>
    <row r="4" spans="2:9" x14ac:dyDescent="0.25">
      <c r="B4" s="51" t="s">
        <v>14</v>
      </c>
      <c r="C4" s="54" t="s">
        <v>8</v>
      </c>
      <c r="D4" s="44" t="s">
        <v>79</v>
      </c>
      <c r="E4" s="44" t="s">
        <v>79</v>
      </c>
      <c r="F4" s="45"/>
      <c r="G4" s="45"/>
      <c r="H4" s="46"/>
      <c r="I4" s="61">
        <v>4</v>
      </c>
    </row>
    <row r="5" spans="2:9" x14ac:dyDescent="0.25">
      <c r="B5" s="52"/>
      <c r="C5" s="55" t="s">
        <v>80</v>
      </c>
      <c r="D5" s="42"/>
      <c r="E5" s="42"/>
      <c r="F5" s="40"/>
      <c r="G5" s="40"/>
      <c r="H5" s="47"/>
      <c r="I5" s="62">
        <v>0</v>
      </c>
    </row>
    <row r="6" spans="2:9" x14ac:dyDescent="0.25">
      <c r="B6" s="52"/>
      <c r="C6" s="55" t="s">
        <v>10</v>
      </c>
      <c r="D6" s="40"/>
      <c r="E6" s="40"/>
      <c r="F6" s="42" t="s">
        <v>79</v>
      </c>
      <c r="G6" s="42" t="s">
        <v>79</v>
      </c>
      <c r="H6" s="47"/>
      <c r="I6" s="62">
        <v>2</v>
      </c>
    </row>
    <row r="7" spans="2:9" ht="15.75" thickBot="1" x14ac:dyDescent="0.3">
      <c r="B7" s="53"/>
      <c r="C7" s="56" t="s">
        <v>11</v>
      </c>
      <c r="D7" s="48"/>
      <c r="E7" s="48"/>
      <c r="F7" s="49"/>
      <c r="G7" s="49"/>
      <c r="H7" s="50"/>
      <c r="I7" s="63">
        <v>0</v>
      </c>
    </row>
    <row r="8" spans="2:9" x14ac:dyDescent="0.25">
      <c r="B8" s="51" t="s">
        <v>17</v>
      </c>
      <c r="C8" s="54" t="s">
        <v>8</v>
      </c>
      <c r="D8" s="45"/>
      <c r="E8" s="45"/>
      <c r="F8" s="45"/>
      <c r="G8" s="45"/>
      <c r="H8" s="46"/>
      <c r="I8" s="61">
        <v>0</v>
      </c>
    </row>
    <row r="9" spans="2:9" x14ac:dyDescent="0.25">
      <c r="B9" s="52"/>
      <c r="C9" s="55" t="s">
        <v>80</v>
      </c>
      <c r="D9" s="40"/>
      <c r="E9" s="40"/>
      <c r="F9" s="40"/>
      <c r="G9" s="40"/>
      <c r="H9" s="47"/>
      <c r="I9" s="62">
        <v>0</v>
      </c>
    </row>
    <row r="10" spans="2:9" x14ac:dyDescent="0.25">
      <c r="B10" s="52"/>
      <c r="C10" s="55" t="s">
        <v>10</v>
      </c>
      <c r="D10" s="40"/>
      <c r="E10" s="40"/>
      <c r="F10" s="40"/>
      <c r="G10" s="40"/>
      <c r="H10" s="47"/>
      <c r="I10" s="62">
        <v>0</v>
      </c>
    </row>
    <row r="11" spans="2:9" ht="15.75" thickBot="1" x14ac:dyDescent="0.3">
      <c r="B11" s="53"/>
      <c r="C11" s="56" t="s">
        <v>11</v>
      </c>
      <c r="D11" s="49"/>
      <c r="E11" s="49"/>
      <c r="F11" s="49"/>
      <c r="G11" s="49"/>
      <c r="H11" s="50"/>
      <c r="I11" s="63">
        <v>0</v>
      </c>
    </row>
    <row r="12" spans="2:9" x14ac:dyDescent="0.25">
      <c r="B12" s="51" t="s">
        <v>19</v>
      </c>
      <c r="C12" s="54" t="s">
        <v>8</v>
      </c>
      <c r="D12" s="45"/>
      <c r="E12" s="45"/>
      <c r="F12" s="45"/>
      <c r="G12" s="45"/>
      <c r="H12" s="46"/>
      <c r="I12" s="61">
        <v>1</v>
      </c>
    </row>
    <row r="13" spans="2:9" x14ac:dyDescent="0.25">
      <c r="B13" s="52"/>
      <c r="C13" s="55" t="s">
        <v>80</v>
      </c>
      <c r="D13" s="40"/>
      <c r="E13" s="40"/>
      <c r="F13" s="42" t="s">
        <v>79</v>
      </c>
      <c r="G13" s="40"/>
      <c r="H13" s="47"/>
      <c r="I13" s="62">
        <v>0</v>
      </c>
    </row>
    <row r="14" spans="2:9" x14ac:dyDescent="0.25">
      <c r="B14" s="52"/>
      <c r="C14" s="55" t="s">
        <v>10</v>
      </c>
      <c r="D14" s="40"/>
      <c r="E14" s="40"/>
      <c r="F14" s="40"/>
      <c r="G14" s="40"/>
      <c r="H14" s="47"/>
      <c r="I14" s="62">
        <v>0</v>
      </c>
    </row>
    <row r="15" spans="2:9" ht="15.75" thickBot="1" x14ac:dyDescent="0.3">
      <c r="B15" s="53"/>
      <c r="C15" s="56" t="s">
        <v>11</v>
      </c>
      <c r="D15" s="49"/>
      <c r="E15" s="49"/>
      <c r="F15" s="49"/>
      <c r="G15" s="49"/>
      <c r="H15" s="50"/>
      <c r="I15" s="63">
        <v>0</v>
      </c>
    </row>
    <row r="16" spans="2:9" x14ac:dyDescent="0.25">
      <c r="B16" s="51" t="s">
        <v>21</v>
      </c>
      <c r="C16" s="54" t="s">
        <v>8</v>
      </c>
      <c r="D16" s="44" t="s">
        <v>79</v>
      </c>
      <c r="E16" s="44" t="s">
        <v>79</v>
      </c>
      <c r="F16" s="44" t="s">
        <v>79</v>
      </c>
      <c r="G16" s="44" t="s">
        <v>79</v>
      </c>
      <c r="H16" s="57" t="s">
        <v>79</v>
      </c>
      <c r="I16" s="61">
        <v>7</v>
      </c>
    </row>
    <row r="17" spans="2:9" x14ac:dyDescent="0.25">
      <c r="B17" s="52"/>
      <c r="C17" s="55" t="s">
        <v>80</v>
      </c>
      <c r="D17" s="42" t="s">
        <v>79</v>
      </c>
      <c r="E17" s="42" t="s">
        <v>79</v>
      </c>
      <c r="F17" s="40"/>
      <c r="G17" s="40"/>
      <c r="H17" s="47"/>
      <c r="I17" s="62">
        <v>0</v>
      </c>
    </row>
    <row r="18" spans="2:9" x14ac:dyDescent="0.25">
      <c r="B18" s="52"/>
      <c r="C18" s="55" t="s">
        <v>10</v>
      </c>
      <c r="D18" s="40"/>
      <c r="E18" s="40"/>
      <c r="F18" s="40"/>
      <c r="G18" s="40"/>
      <c r="H18" s="47"/>
      <c r="I18" s="62">
        <v>0</v>
      </c>
    </row>
    <row r="19" spans="2:9" ht="15.75" thickBot="1" x14ac:dyDescent="0.3">
      <c r="B19" s="53"/>
      <c r="C19" s="56" t="s">
        <v>11</v>
      </c>
      <c r="D19" s="49"/>
      <c r="E19" s="49"/>
      <c r="F19" s="49"/>
      <c r="G19" s="49"/>
      <c r="H19" s="50"/>
      <c r="I19" s="63">
        <v>0</v>
      </c>
    </row>
    <row r="20" spans="2:9" x14ac:dyDescent="0.25">
      <c r="B20" s="51" t="s">
        <v>23</v>
      </c>
      <c r="C20" s="54" t="s">
        <v>8</v>
      </c>
      <c r="D20" s="45"/>
      <c r="E20" s="45"/>
      <c r="F20" s="45"/>
      <c r="G20" s="45"/>
      <c r="H20" s="46"/>
      <c r="I20" s="61">
        <v>0</v>
      </c>
    </row>
    <row r="21" spans="2:9" x14ac:dyDescent="0.25">
      <c r="B21" s="52"/>
      <c r="C21" s="55" t="s">
        <v>80</v>
      </c>
      <c r="D21" s="40"/>
      <c r="E21" s="40"/>
      <c r="F21" s="40"/>
      <c r="G21" s="40"/>
      <c r="H21" s="47"/>
      <c r="I21" s="62">
        <v>0</v>
      </c>
    </row>
    <row r="22" spans="2:9" x14ac:dyDescent="0.25">
      <c r="B22" s="52"/>
      <c r="C22" s="55" t="s">
        <v>10</v>
      </c>
      <c r="D22" s="40"/>
      <c r="E22" s="40"/>
      <c r="F22" s="40"/>
      <c r="G22" s="40"/>
      <c r="H22" s="47"/>
      <c r="I22" s="62">
        <v>0</v>
      </c>
    </row>
    <row r="23" spans="2:9" ht="15.75" thickBot="1" x14ac:dyDescent="0.3">
      <c r="B23" s="53"/>
      <c r="C23" s="56" t="s">
        <v>11</v>
      </c>
      <c r="D23" s="49"/>
      <c r="E23" s="49"/>
      <c r="F23" s="49"/>
      <c r="G23" s="49"/>
      <c r="H23" s="50"/>
      <c r="I23" s="63">
        <v>0</v>
      </c>
    </row>
    <row r="24" spans="2:9" x14ac:dyDescent="0.25">
      <c r="B24" s="51" t="s">
        <v>25</v>
      </c>
      <c r="C24" s="54" t="s">
        <v>8</v>
      </c>
      <c r="D24" s="45"/>
      <c r="E24" s="45"/>
      <c r="F24" s="45"/>
      <c r="G24" s="45"/>
      <c r="H24" s="46"/>
      <c r="I24" s="61">
        <v>0</v>
      </c>
    </row>
    <row r="25" spans="2:9" x14ac:dyDescent="0.25">
      <c r="B25" s="52"/>
      <c r="C25" s="55" t="s">
        <v>80</v>
      </c>
      <c r="D25" s="40"/>
      <c r="E25" s="40"/>
      <c r="F25" s="40"/>
      <c r="G25" s="40"/>
      <c r="H25" s="47"/>
      <c r="I25" s="62">
        <v>0</v>
      </c>
    </row>
    <row r="26" spans="2:9" x14ac:dyDescent="0.25">
      <c r="B26" s="52"/>
      <c r="C26" s="55" t="s">
        <v>10</v>
      </c>
      <c r="D26" s="40"/>
      <c r="E26" s="40"/>
      <c r="F26" s="40"/>
      <c r="G26" s="40"/>
      <c r="H26" s="47"/>
      <c r="I26" s="62">
        <v>0</v>
      </c>
    </row>
    <row r="27" spans="2:9" ht="15.75" thickBot="1" x14ac:dyDescent="0.3">
      <c r="B27" s="53"/>
      <c r="C27" s="56" t="s">
        <v>11</v>
      </c>
      <c r="D27" s="49"/>
      <c r="E27" s="49"/>
      <c r="F27" s="49"/>
      <c r="G27" s="49"/>
      <c r="H27" s="50"/>
      <c r="I27" s="63">
        <v>0</v>
      </c>
    </row>
    <row r="28" spans="2:9" x14ac:dyDescent="0.25">
      <c r="B28" s="51" t="s">
        <v>27</v>
      </c>
      <c r="C28" s="54" t="s">
        <v>8</v>
      </c>
      <c r="D28" s="45"/>
      <c r="E28" s="45"/>
      <c r="F28" s="45"/>
      <c r="G28" s="45"/>
      <c r="H28" s="46"/>
      <c r="I28" s="61">
        <v>0</v>
      </c>
    </row>
    <row r="29" spans="2:9" x14ac:dyDescent="0.25">
      <c r="B29" s="52"/>
      <c r="C29" s="55" t="s">
        <v>80</v>
      </c>
      <c r="D29" s="40"/>
      <c r="E29" s="40"/>
      <c r="F29" s="40"/>
      <c r="G29" s="40"/>
      <c r="H29" s="47"/>
      <c r="I29" s="62">
        <v>0</v>
      </c>
    </row>
    <row r="30" spans="2:9" x14ac:dyDescent="0.25">
      <c r="B30" s="52"/>
      <c r="C30" s="55" t="s">
        <v>10</v>
      </c>
      <c r="D30" s="40"/>
      <c r="E30" s="40"/>
      <c r="F30" s="40"/>
      <c r="G30" s="40"/>
      <c r="H30" s="47"/>
      <c r="I30" s="62">
        <v>0</v>
      </c>
    </row>
    <row r="31" spans="2:9" ht="15.75" thickBot="1" x14ac:dyDescent="0.3">
      <c r="B31" s="53"/>
      <c r="C31" s="56" t="s">
        <v>11</v>
      </c>
      <c r="D31" s="49"/>
      <c r="E31" s="49"/>
      <c r="F31" s="49"/>
      <c r="G31" s="49"/>
      <c r="H31" s="50"/>
      <c r="I31" s="63">
        <v>0</v>
      </c>
    </row>
    <row r="32" spans="2:9" x14ac:dyDescent="0.25">
      <c r="B32" s="51" t="s">
        <v>29</v>
      </c>
      <c r="C32" s="54" t="s">
        <v>8</v>
      </c>
      <c r="D32" s="45"/>
      <c r="E32" s="45"/>
      <c r="F32" s="45"/>
      <c r="G32" s="45"/>
      <c r="H32" s="46"/>
      <c r="I32" s="61">
        <v>0</v>
      </c>
    </row>
    <row r="33" spans="2:9" x14ac:dyDescent="0.25">
      <c r="B33" s="52"/>
      <c r="C33" s="55" t="s">
        <v>80</v>
      </c>
      <c r="D33" s="40"/>
      <c r="E33" s="40"/>
      <c r="F33" s="40"/>
      <c r="G33" s="40"/>
      <c r="H33" s="47"/>
      <c r="I33" s="62">
        <v>0</v>
      </c>
    </row>
    <row r="34" spans="2:9" x14ac:dyDescent="0.25">
      <c r="B34" s="52"/>
      <c r="C34" s="55" t="s">
        <v>10</v>
      </c>
      <c r="D34" s="40"/>
      <c r="E34" s="40"/>
      <c r="F34" s="40"/>
      <c r="G34" s="40"/>
      <c r="H34" s="47"/>
      <c r="I34" s="62">
        <v>0</v>
      </c>
    </row>
    <row r="35" spans="2:9" ht="15.75" thickBot="1" x14ac:dyDescent="0.3">
      <c r="B35" s="53"/>
      <c r="C35" s="56" t="s">
        <v>11</v>
      </c>
      <c r="D35" s="49"/>
      <c r="E35" s="49"/>
      <c r="F35" s="49"/>
      <c r="G35" s="49"/>
      <c r="H35" s="50"/>
      <c r="I35" s="63">
        <v>0</v>
      </c>
    </row>
    <row r="36" spans="2:9" x14ac:dyDescent="0.25">
      <c r="B36" s="51" t="s">
        <v>31</v>
      </c>
      <c r="C36" s="54" t="s">
        <v>8</v>
      </c>
      <c r="D36" s="45"/>
      <c r="E36" s="45"/>
      <c r="F36" s="45"/>
      <c r="G36" s="45"/>
      <c r="H36" s="57" t="s">
        <v>79</v>
      </c>
      <c r="I36" s="61">
        <v>3</v>
      </c>
    </row>
    <row r="37" spans="2:9" x14ac:dyDescent="0.25">
      <c r="B37" s="52"/>
      <c r="C37" s="55" t="s">
        <v>80</v>
      </c>
      <c r="D37" s="40"/>
      <c r="E37" s="40"/>
      <c r="F37" s="40"/>
      <c r="G37" s="40"/>
      <c r="H37" s="58" t="s">
        <v>79</v>
      </c>
      <c r="I37" s="62">
        <v>0</v>
      </c>
    </row>
    <row r="38" spans="2:9" x14ac:dyDescent="0.25">
      <c r="B38" s="52"/>
      <c r="C38" s="55" t="s">
        <v>10</v>
      </c>
      <c r="D38" s="40"/>
      <c r="E38" s="40"/>
      <c r="F38" s="40"/>
      <c r="G38" s="40"/>
      <c r="H38" s="58" t="s">
        <v>79</v>
      </c>
      <c r="I38" s="62">
        <v>1</v>
      </c>
    </row>
    <row r="39" spans="2:9" ht="15.75" thickBot="1" x14ac:dyDescent="0.3">
      <c r="B39" s="53"/>
      <c r="C39" s="56" t="s">
        <v>11</v>
      </c>
      <c r="D39" s="49"/>
      <c r="E39" s="49"/>
      <c r="F39" s="49"/>
      <c r="G39" s="49"/>
      <c r="H39" s="50"/>
      <c r="I39" s="63">
        <v>0</v>
      </c>
    </row>
    <row r="40" spans="2:9" x14ac:dyDescent="0.25">
      <c r="B40" s="51" t="s">
        <v>33</v>
      </c>
      <c r="C40" s="54" t="s">
        <v>8</v>
      </c>
      <c r="D40" s="45"/>
      <c r="E40" s="44" t="s">
        <v>79</v>
      </c>
      <c r="F40" s="44" t="s">
        <v>79</v>
      </c>
      <c r="G40" s="44" t="s">
        <v>79</v>
      </c>
      <c r="H40" s="57" t="s">
        <v>79</v>
      </c>
      <c r="I40" s="61">
        <v>4</v>
      </c>
    </row>
    <row r="41" spans="2:9" x14ac:dyDescent="0.25">
      <c r="B41" s="52"/>
      <c r="C41" s="55" t="s">
        <v>80</v>
      </c>
      <c r="D41" s="40"/>
      <c r="E41" s="40"/>
      <c r="F41" s="40"/>
      <c r="G41" s="40"/>
      <c r="H41" s="47"/>
      <c r="I41" s="62">
        <v>0</v>
      </c>
    </row>
    <row r="42" spans="2:9" x14ac:dyDescent="0.25">
      <c r="B42" s="52"/>
      <c r="C42" s="55" t="s">
        <v>10</v>
      </c>
      <c r="D42" s="40"/>
      <c r="E42" s="40"/>
      <c r="F42" s="40"/>
      <c r="G42" s="40"/>
      <c r="H42" s="47"/>
      <c r="I42" s="62">
        <v>0</v>
      </c>
    </row>
    <row r="43" spans="2:9" ht="15.75" thickBot="1" x14ac:dyDescent="0.3">
      <c r="B43" s="53"/>
      <c r="C43" s="56" t="s">
        <v>11</v>
      </c>
      <c r="D43" s="48"/>
      <c r="E43" s="48"/>
      <c r="F43" s="48"/>
      <c r="G43" s="48"/>
      <c r="H43" s="59"/>
      <c r="I43" s="63">
        <v>0</v>
      </c>
    </row>
    <row r="44" spans="2:9" x14ac:dyDescent="0.25">
      <c r="B44" s="51" t="s">
        <v>34</v>
      </c>
      <c r="C44" s="54" t="s">
        <v>8</v>
      </c>
      <c r="D44" s="43"/>
      <c r="E44" s="44" t="s">
        <v>79</v>
      </c>
      <c r="F44" s="45"/>
      <c r="G44" s="45"/>
      <c r="H44" s="46"/>
      <c r="I44" s="61">
        <v>4</v>
      </c>
    </row>
    <row r="45" spans="2:9" x14ac:dyDescent="0.25">
      <c r="B45" s="52"/>
      <c r="C45" s="55" t="s">
        <v>80</v>
      </c>
      <c r="D45" s="40"/>
      <c r="E45" s="42" t="s">
        <v>79</v>
      </c>
      <c r="F45" s="40"/>
      <c r="G45" s="40"/>
      <c r="H45" s="47"/>
      <c r="I45" s="62">
        <v>0</v>
      </c>
    </row>
    <row r="46" spans="2:9" x14ac:dyDescent="0.25">
      <c r="B46" s="52"/>
      <c r="C46" s="55" t="s">
        <v>10</v>
      </c>
      <c r="D46" s="40"/>
      <c r="E46" s="42" t="s">
        <v>79</v>
      </c>
      <c r="F46" s="40"/>
      <c r="G46" s="40"/>
      <c r="H46" s="47"/>
      <c r="I46" s="62">
        <v>1</v>
      </c>
    </row>
    <row r="47" spans="2:9" ht="15.75" thickBot="1" x14ac:dyDescent="0.3">
      <c r="B47" s="53"/>
      <c r="C47" s="56" t="s">
        <v>11</v>
      </c>
      <c r="D47" s="48"/>
      <c r="E47" s="48"/>
      <c r="F47" s="48"/>
      <c r="G47" s="48"/>
      <c r="H47" s="59" t="s">
        <v>79</v>
      </c>
      <c r="I47" s="63">
        <v>0</v>
      </c>
    </row>
    <row r="48" spans="2:9" x14ac:dyDescent="0.25">
      <c r="B48" s="51" t="s">
        <v>36</v>
      </c>
      <c r="C48" s="54" t="s">
        <v>8</v>
      </c>
      <c r="D48" s="44" t="s">
        <v>79</v>
      </c>
      <c r="E48" s="44" t="s">
        <v>79</v>
      </c>
      <c r="F48" s="45"/>
      <c r="G48" s="45"/>
      <c r="H48" s="46"/>
      <c r="I48" s="61">
        <v>2</v>
      </c>
    </row>
    <row r="49" spans="2:9" x14ac:dyDescent="0.25">
      <c r="B49" s="52"/>
      <c r="C49" s="55" t="s">
        <v>80</v>
      </c>
      <c r="D49" s="40"/>
      <c r="E49" s="40"/>
      <c r="F49" s="40"/>
      <c r="G49" s="40"/>
      <c r="H49" s="47"/>
      <c r="I49" s="62">
        <v>0</v>
      </c>
    </row>
    <row r="50" spans="2:9" x14ac:dyDescent="0.25">
      <c r="B50" s="52"/>
      <c r="C50" s="55" t="s">
        <v>10</v>
      </c>
      <c r="D50" s="40"/>
      <c r="E50" s="40"/>
      <c r="F50" s="40"/>
      <c r="G50" s="40"/>
      <c r="H50" s="47"/>
      <c r="I50" s="62">
        <v>0</v>
      </c>
    </row>
    <row r="51" spans="2:9" ht="15.75" thickBot="1" x14ac:dyDescent="0.3">
      <c r="B51" s="53"/>
      <c r="C51" s="56" t="s">
        <v>11</v>
      </c>
      <c r="D51" s="49"/>
      <c r="E51" s="49"/>
      <c r="F51" s="49"/>
      <c r="G51" s="49"/>
      <c r="H51" s="50"/>
      <c r="I51" s="63">
        <v>0</v>
      </c>
    </row>
    <row r="52" spans="2:9" x14ac:dyDescent="0.25">
      <c r="B52" s="51" t="s">
        <v>38</v>
      </c>
      <c r="C52" s="54" t="s">
        <v>8</v>
      </c>
      <c r="D52" s="45"/>
      <c r="E52" s="44" t="s">
        <v>79</v>
      </c>
      <c r="F52" s="44" t="s">
        <v>79</v>
      </c>
      <c r="G52" s="45"/>
      <c r="H52" s="46"/>
      <c r="I52" s="61">
        <v>4</v>
      </c>
    </row>
    <row r="53" spans="2:9" x14ac:dyDescent="0.25">
      <c r="B53" s="52"/>
      <c r="C53" s="55" t="s">
        <v>80</v>
      </c>
      <c r="D53" s="40"/>
      <c r="E53" s="42" t="s">
        <v>79</v>
      </c>
      <c r="F53" s="40"/>
      <c r="G53" s="40"/>
      <c r="H53" s="47"/>
      <c r="I53" s="62">
        <v>0</v>
      </c>
    </row>
    <row r="54" spans="2:9" x14ac:dyDescent="0.25">
      <c r="B54" s="52"/>
      <c r="C54" s="55" t="s">
        <v>10</v>
      </c>
      <c r="D54" s="42" t="s">
        <v>79</v>
      </c>
      <c r="E54" s="40"/>
      <c r="F54" s="40"/>
      <c r="G54" s="40"/>
      <c r="H54" s="47"/>
      <c r="I54" s="62">
        <v>1</v>
      </c>
    </row>
    <row r="55" spans="2:9" ht="15.75" thickBot="1" x14ac:dyDescent="0.3">
      <c r="B55" s="53"/>
      <c r="C55" s="56" t="s">
        <v>11</v>
      </c>
      <c r="D55" s="49"/>
      <c r="E55" s="49"/>
      <c r="F55" s="49"/>
      <c r="G55" s="49"/>
      <c r="H55" s="50"/>
      <c r="I55" s="63">
        <v>0</v>
      </c>
    </row>
    <row r="56" spans="2:9" x14ac:dyDescent="0.25">
      <c r="B56" s="51" t="s">
        <v>40</v>
      </c>
      <c r="C56" s="54" t="s">
        <v>8</v>
      </c>
      <c r="D56" s="45"/>
      <c r="E56" s="45"/>
      <c r="F56" s="45"/>
      <c r="G56" s="45"/>
      <c r="H56" s="46"/>
      <c r="I56" s="61">
        <v>0</v>
      </c>
    </row>
    <row r="57" spans="2:9" x14ac:dyDescent="0.25">
      <c r="B57" s="52"/>
      <c r="C57" s="55" t="s">
        <v>80</v>
      </c>
      <c r="D57" s="40"/>
      <c r="E57" s="40"/>
      <c r="F57" s="40"/>
      <c r="G57" s="40"/>
      <c r="H57" s="47"/>
      <c r="I57" s="62">
        <v>0</v>
      </c>
    </row>
    <row r="58" spans="2:9" x14ac:dyDescent="0.25">
      <c r="B58" s="52"/>
      <c r="C58" s="55" t="s">
        <v>10</v>
      </c>
      <c r="D58" s="40"/>
      <c r="E58" s="40"/>
      <c r="F58" s="40"/>
      <c r="G58" s="40"/>
      <c r="H58" s="47"/>
      <c r="I58" s="62">
        <v>0</v>
      </c>
    </row>
    <row r="59" spans="2:9" ht="15.75" thickBot="1" x14ac:dyDescent="0.3">
      <c r="B59" s="53"/>
      <c r="C59" s="56" t="s">
        <v>11</v>
      </c>
      <c r="D59" s="49"/>
      <c r="E59" s="49"/>
      <c r="F59" s="49"/>
      <c r="G59" s="49"/>
      <c r="H59" s="50"/>
      <c r="I59" s="63">
        <v>0</v>
      </c>
    </row>
    <row r="60" spans="2:9" x14ac:dyDescent="0.25">
      <c r="B60" s="51" t="s">
        <v>42</v>
      </c>
      <c r="C60" s="54" t="s">
        <v>8</v>
      </c>
      <c r="D60" s="45"/>
      <c r="E60" s="45"/>
      <c r="F60" s="45"/>
      <c r="G60" s="45"/>
      <c r="H60" s="46"/>
      <c r="I60" s="61">
        <v>0</v>
      </c>
    </row>
    <row r="61" spans="2:9" x14ac:dyDescent="0.25">
      <c r="B61" s="52"/>
      <c r="C61" s="55" t="s">
        <v>80</v>
      </c>
      <c r="D61" s="40"/>
      <c r="E61" s="40"/>
      <c r="F61" s="40"/>
      <c r="G61" s="40"/>
      <c r="H61" s="47"/>
      <c r="I61" s="62">
        <v>0</v>
      </c>
    </row>
    <row r="62" spans="2:9" x14ac:dyDescent="0.25">
      <c r="B62" s="52"/>
      <c r="C62" s="55" t="s">
        <v>10</v>
      </c>
      <c r="D62" s="40"/>
      <c r="E62" s="40"/>
      <c r="F62" s="40"/>
      <c r="G62" s="40"/>
      <c r="H62" s="47"/>
      <c r="I62" s="62">
        <v>0</v>
      </c>
    </row>
    <row r="63" spans="2:9" ht="15.75" thickBot="1" x14ac:dyDescent="0.3">
      <c r="B63" s="53"/>
      <c r="C63" s="56" t="s">
        <v>11</v>
      </c>
      <c r="D63" s="49"/>
      <c r="E63" s="49"/>
      <c r="F63" s="49"/>
      <c r="G63" s="49"/>
      <c r="H63" s="50"/>
      <c r="I63" s="63">
        <v>0</v>
      </c>
    </row>
    <row r="64" spans="2:9" x14ac:dyDescent="0.25">
      <c r="B64" s="51" t="s">
        <v>44</v>
      </c>
      <c r="C64" s="54" t="s">
        <v>8</v>
      </c>
      <c r="D64" s="44" t="s">
        <v>79</v>
      </c>
      <c r="E64" s="44" t="s">
        <v>79</v>
      </c>
      <c r="F64" s="44" t="s">
        <v>79</v>
      </c>
      <c r="G64" s="44" t="s">
        <v>79</v>
      </c>
      <c r="H64" s="57" t="s">
        <v>79</v>
      </c>
      <c r="I64" s="61">
        <v>9</v>
      </c>
    </row>
    <row r="65" spans="2:9" x14ac:dyDescent="0.25">
      <c r="B65" s="52"/>
      <c r="C65" s="55" t="s">
        <v>80</v>
      </c>
      <c r="D65" s="42" t="s">
        <v>79</v>
      </c>
      <c r="E65" s="40"/>
      <c r="F65" s="42" t="s">
        <v>79</v>
      </c>
      <c r="G65" s="40"/>
      <c r="H65" s="58" t="s">
        <v>79</v>
      </c>
      <c r="I65" s="62">
        <v>0</v>
      </c>
    </row>
    <row r="66" spans="2:9" x14ac:dyDescent="0.25">
      <c r="B66" s="52"/>
      <c r="C66" s="55" t="s">
        <v>10</v>
      </c>
      <c r="D66" s="40"/>
      <c r="E66" s="42" t="s">
        <v>79</v>
      </c>
      <c r="F66" s="40"/>
      <c r="G66" s="40"/>
      <c r="H66" s="47"/>
      <c r="I66" s="62">
        <v>1</v>
      </c>
    </row>
    <row r="67" spans="2:9" ht="15.75" thickBot="1" x14ac:dyDescent="0.3">
      <c r="B67" s="53"/>
      <c r="C67" s="56" t="s">
        <v>11</v>
      </c>
      <c r="D67" s="48"/>
      <c r="E67" s="48"/>
      <c r="F67" s="48"/>
      <c r="G67" s="48"/>
      <c r="H67" s="59"/>
      <c r="I67" s="63">
        <v>0</v>
      </c>
    </row>
    <row r="68" spans="2:9" x14ac:dyDescent="0.25">
      <c r="B68" s="51" t="s">
        <v>45</v>
      </c>
      <c r="C68" s="54" t="s">
        <v>8</v>
      </c>
      <c r="D68" s="44" t="s">
        <v>79</v>
      </c>
      <c r="E68" s="44" t="s">
        <v>79</v>
      </c>
      <c r="F68" s="44" t="s">
        <v>79</v>
      </c>
      <c r="G68" s="44" t="s">
        <v>79</v>
      </c>
      <c r="H68" s="46"/>
      <c r="I68" s="61">
        <v>7</v>
      </c>
    </row>
    <row r="69" spans="2:9" x14ac:dyDescent="0.25">
      <c r="B69" s="52"/>
      <c r="C69" s="55" t="s">
        <v>80</v>
      </c>
      <c r="D69" s="40"/>
      <c r="E69" s="42" t="s">
        <v>79</v>
      </c>
      <c r="F69" s="42" t="s">
        <v>79</v>
      </c>
      <c r="G69" s="42" t="s">
        <v>79</v>
      </c>
      <c r="H69" s="47"/>
      <c r="I69" s="62">
        <v>0</v>
      </c>
    </row>
    <row r="70" spans="2:9" x14ac:dyDescent="0.25">
      <c r="B70" s="52"/>
      <c r="C70" s="55" t="s">
        <v>10</v>
      </c>
      <c r="D70" s="40"/>
      <c r="E70" s="40"/>
      <c r="F70" s="40"/>
      <c r="G70" s="40"/>
      <c r="H70" s="47"/>
      <c r="I70" s="62">
        <v>0</v>
      </c>
    </row>
    <row r="71" spans="2:9" ht="15.75" thickBot="1" x14ac:dyDescent="0.3">
      <c r="B71" s="53"/>
      <c r="C71" s="56" t="s">
        <v>11</v>
      </c>
      <c r="D71" s="49"/>
      <c r="E71" s="49"/>
      <c r="F71" s="49"/>
      <c r="G71" s="49"/>
      <c r="H71" s="50"/>
      <c r="I71" s="63">
        <v>0</v>
      </c>
    </row>
    <row r="72" spans="2:9" x14ac:dyDescent="0.25">
      <c r="B72" s="51" t="s">
        <v>47</v>
      </c>
      <c r="C72" s="54" t="s">
        <v>8</v>
      </c>
      <c r="D72" s="45"/>
      <c r="E72" s="45"/>
      <c r="F72" s="45"/>
      <c r="G72" s="45"/>
      <c r="H72" s="46"/>
      <c r="I72" s="61">
        <v>0</v>
      </c>
    </row>
    <row r="73" spans="2:9" x14ac:dyDescent="0.25">
      <c r="B73" s="52"/>
      <c r="C73" s="55" t="s">
        <v>80</v>
      </c>
      <c r="D73" s="40"/>
      <c r="E73" s="40"/>
      <c r="F73" s="40"/>
      <c r="G73" s="40"/>
      <c r="H73" s="47"/>
      <c r="I73" s="62">
        <v>0</v>
      </c>
    </row>
    <row r="74" spans="2:9" x14ac:dyDescent="0.25">
      <c r="B74" s="52"/>
      <c r="C74" s="55" t="s">
        <v>10</v>
      </c>
      <c r="D74" s="40"/>
      <c r="E74" s="40"/>
      <c r="F74" s="40"/>
      <c r="G74" s="40"/>
      <c r="H74" s="47"/>
      <c r="I74" s="62">
        <v>0</v>
      </c>
    </row>
    <row r="75" spans="2:9" ht="15.75" thickBot="1" x14ac:dyDescent="0.3">
      <c r="B75" s="53"/>
      <c r="C75" s="56" t="s">
        <v>11</v>
      </c>
      <c r="D75" s="49"/>
      <c r="E75" s="49"/>
      <c r="F75" s="49"/>
      <c r="G75" s="49"/>
      <c r="H75" s="50"/>
      <c r="I75" s="63">
        <v>0</v>
      </c>
    </row>
    <row r="76" spans="2:9" x14ac:dyDescent="0.25">
      <c r="B76" s="51" t="s">
        <v>49</v>
      </c>
      <c r="C76" s="54" t="s">
        <v>8</v>
      </c>
      <c r="D76" s="45"/>
      <c r="E76" s="45"/>
      <c r="F76" s="45"/>
      <c r="G76" s="45"/>
      <c r="H76" s="46"/>
      <c r="I76" s="61">
        <v>0</v>
      </c>
    </row>
    <row r="77" spans="2:9" x14ac:dyDescent="0.25">
      <c r="B77" s="52"/>
      <c r="C77" s="55" t="s">
        <v>80</v>
      </c>
      <c r="D77" s="40"/>
      <c r="E77" s="40"/>
      <c r="F77" s="40"/>
      <c r="G77" s="40"/>
      <c r="H77" s="47"/>
      <c r="I77" s="62">
        <v>0</v>
      </c>
    </row>
    <row r="78" spans="2:9" x14ac:dyDescent="0.25">
      <c r="B78" s="52"/>
      <c r="C78" s="55" t="s">
        <v>10</v>
      </c>
      <c r="D78" s="40"/>
      <c r="E78" s="40"/>
      <c r="F78" s="40"/>
      <c r="G78" s="40"/>
      <c r="H78" s="47"/>
      <c r="I78" s="62">
        <v>0</v>
      </c>
    </row>
    <row r="79" spans="2:9" ht="15.75" thickBot="1" x14ac:dyDescent="0.3">
      <c r="B79" s="53"/>
      <c r="C79" s="56" t="s">
        <v>11</v>
      </c>
      <c r="D79" s="49"/>
      <c r="E79" s="49"/>
      <c r="F79" s="49"/>
      <c r="G79" s="49"/>
      <c r="H79" s="50"/>
      <c r="I79" s="63">
        <v>0</v>
      </c>
    </row>
    <row r="80" spans="2:9" x14ac:dyDescent="0.25">
      <c r="B80" s="51" t="s">
        <v>51</v>
      </c>
      <c r="C80" s="54" t="s">
        <v>8</v>
      </c>
      <c r="D80" s="45"/>
      <c r="E80" s="43"/>
      <c r="F80" s="44" t="s">
        <v>79</v>
      </c>
      <c r="G80" s="45"/>
      <c r="H80" s="46"/>
      <c r="I80" s="61">
        <v>1</v>
      </c>
    </row>
    <row r="81" spans="2:9" x14ac:dyDescent="0.25">
      <c r="B81" s="52"/>
      <c r="C81" s="55" t="s">
        <v>80</v>
      </c>
      <c r="D81" s="40"/>
      <c r="E81" s="40"/>
      <c r="F81" s="40"/>
      <c r="G81" s="40"/>
      <c r="H81" s="47"/>
      <c r="I81" s="62">
        <v>0</v>
      </c>
    </row>
    <row r="82" spans="2:9" x14ac:dyDescent="0.25">
      <c r="B82" s="52"/>
      <c r="C82" s="55" t="s">
        <v>10</v>
      </c>
      <c r="D82" s="40"/>
      <c r="E82" s="40"/>
      <c r="F82" s="40"/>
      <c r="G82" s="40"/>
      <c r="H82" s="47"/>
      <c r="I82" s="62">
        <v>0</v>
      </c>
    </row>
    <row r="83" spans="2:9" ht="15.75" thickBot="1" x14ac:dyDescent="0.3">
      <c r="B83" s="53"/>
      <c r="C83" s="56" t="s">
        <v>11</v>
      </c>
      <c r="D83" s="49"/>
      <c r="E83" s="49"/>
      <c r="F83" s="49"/>
      <c r="G83" s="49"/>
      <c r="H83" s="50"/>
      <c r="I83" s="63">
        <v>0</v>
      </c>
    </row>
    <row r="84" spans="2:9" x14ac:dyDescent="0.25">
      <c r="B84" s="51" t="s">
        <v>53</v>
      </c>
      <c r="C84" s="54" t="s">
        <v>8</v>
      </c>
      <c r="D84" s="45"/>
      <c r="E84" s="45"/>
      <c r="F84" s="45"/>
      <c r="G84" s="45"/>
      <c r="H84" s="46"/>
      <c r="I84" s="61">
        <v>0</v>
      </c>
    </row>
    <row r="85" spans="2:9" x14ac:dyDescent="0.25">
      <c r="B85" s="52"/>
      <c r="C85" s="55" t="s">
        <v>80</v>
      </c>
      <c r="D85" s="40"/>
      <c r="E85" s="40"/>
      <c r="F85" s="40"/>
      <c r="G85" s="40"/>
      <c r="H85" s="47"/>
      <c r="I85" s="62">
        <v>0</v>
      </c>
    </row>
    <row r="86" spans="2:9" x14ac:dyDescent="0.25">
      <c r="B86" s="52"/>
      <c r="C86" s="55" t="s">
        <v>10</v>
      </c>
      <c r="D86" s="40"/>
      <c r="E86" s="40"/>
      <c r="F86" s="40"/>
      <c r="G86" s="40"/>
      <c r="H86" s="47"/>
      <c r="I86" s="62">
        <v>0</v>
      </c>
    </row>
    <row r="87" spans="2:9" ht="15.75" thickBot="1" x14ac:dyDescent="0.3">
      <c r="B87" s="53"/>
      <c r="C87" s="56" t="s">
        <v>11</v>
      </c>
      <c r="D87" s="49"/>
      <c r="E87" s="49"/>
      <c r="F87" s="49"/>
      <c r="G87" s="49"/>
      <c r="H87" s="50"/>
      <c r="I87" s="63">
        <v>0</v>
      </c>
    </row>
    <row r="88" spans="2:9" x14ac:dyDescent="0.25">
      <c r="B88" s="51" t="s">
        <v>54</v>
      </c>
      <c r="C88" s="54" t="s">
        <v>8</v>
      </c>
      <c r="D88" s="44" t="s">
        <v>79</v>
      </c>
      <c r="E88" s="44" t="s">
        <v>79</v>
      </c>
      <c r="F88" s="44" t="s">
        <v>79</v>
      </c>
      <c r="G88" s="44" t="s">
        <v>79</v>
      </c>
      <c r="H88" s="57" t="s">
        <v>79</v>
      </c>
      <c r="I88" s="61">
        <v>6</v>
      </c>
    </row>
    <row r="89" spans="2:9" x14ac:dyDescent="0.25">
      <c r="B89" s="52"/>
      <c r="C89" s="55" t="s">
        <v>80</v>
      </c>
      <c r="D89" s="40"/>
      <c r="E89" s="40"/>
      <c r="F89" s="40"/>
      <c r="G89" s="40"/>
      <c r="H89" s="58" t="s">
        <v>79</v>
      </c>
      <c r="I89" s="62">
        <v>0</v>
      </c>
    </row>
    <row r="90" spans="2:9" x14ac:dyDescent="0.25">
      <c r="B90" s="52"/>
      <c r="C90" s="55" t="s">
        <v>10</v>
      </c>
      <c r="D90" s="40"/>
      <c r="E90" s="40"/>
      <c r="F90" s="40"/>
      <c r="G90" s="40"/>
      <c r="H90" s="47"/>
      <c r="I90" s="62">
        <v>0</v>
      </c>
    </row>
    <row r="91" spans="2:9" ht="15.75" thickBot="1" x14ac:dyDescent="0.3">
      <c r="B91" s="53"/>
      <c r="C91" s="56" t="s">
        <v>11</v>
      </c>
      <c r="D91" s="49"/>
      <c r="E91" s="49"/>
      <c r="F91" s="49"/>
      <c r="G91" s="49"/>
      <c r="H91" s="50"/>
      <c r="I91" s="63">
        <v>0</v>
      </c>
    </row>
    <row r="92" spans="2:9" x14ac:dyDescent="0.25">
      <c r="B92" s="51" t="s">
        <v>55</v>
      </c>
      <c r="C92" s="54" t="s">
        <v>8</v>
      </c>
      <c r="D92" s="45"/>
      <c r="E92" s="45"/>
      <c r="F92" s="45"/>
      <c r="G92" s="44" t="s">
        <v>79</v>
      </c>
      <c r="H92" s="46"/>
      <c r="I92" s="61">
        <v>3</v>
      </c>
    </row>
    <row r="93" spans="2:9" x14ac:dyDescent="0.25">
      <c r="B93" s="52"/>
      <c r="C93" s="55" t="s">
        <v>80</v>
      </c>
      <c r="D93" s="40"/>
      <c r="E93" s="40"/>
      <c r="F93" s="40"/>
      <c r="G93" s="40"/>
      <c r="H93" s="47"/>
      <c r="I93" s="62">
        <v>0</v>
      </c>
    </row>
    <row r="94" spans="2:9" x14ac:dyDescent="0.25">
      <c r="B94" s="52"/>
      <c r="C94" s="55" t="s">
        <v>10</v>
      </c>
      <c r="D94" s="40"/>
      <c r="E94" s="40"/>
      <c r="F94" s="42" t="s">
        <v>79</v>
      </c>
      <c r="G94" s="42" t="s">
        <v>79</v>
      </c>
      <c r="H94" s="47"/>
      <c r="I94" s="62">
        <v>2</v>
      </c>
    </row>
    <row r="95" spans="2:9" ht="15.75" thickBot="1" x14ac:dyDescent="0.3">
      <c r="B95" s="53"/>
      <c r="C95" s="56" t="s">
        <v>11</v>
      </c>
      <c r="D95" s="49"/>
      <c r="E95" s="49"/>
      <c r="F95" s="49"/>
      <c r="G95" s="49"/>
      <c r="H95" s="50"/>
      <c r="I95" s="63">
        <v>0</v>
      </c>
    </row>
    <row r="96" spans="2:9" x14ac:dyDescent="0.25">
      <c r="B96" s="51" t="s">
        <v>57</v>
      </c>
      <c r="C96" s="54" t="s">
        <v>8</v>
      </c>
      <c r="D96" s="45"/>
      <c r="E96" s="45"/>
      <c r="F96" s="45"/>
      <c r="G96" s="45"/>
      <c r="H96" s="46"/>
      <c r="I96" s="61">
        <v>0</v>
      </c>
    </row>
    <row r="97" spans="2:9" x14ac:dyDescent="0.25">
      <c r="B97" s="52"/>
      <c r="C97" s="55" t="s">
        <v>80</v>
      </c>
      <c r="D97" s="40"/>
      <c r="E97" s="40"/>
      <c r="F97" s="40"/>
      <c r="G97" s="40"/>
      <c r="H97" s="47"/>
      <c r="I97" s="62">
        <v>0</v>
      </c>
    </row>
    <row r="98" spans="2:9" x14ac:dyDescent="0.25">
      <c r="B98" s="52"/>
      <c r="C98" s="55" t="s">
        <v>10</v>
      </c>
      <c r="D98" s="40"/>
      <c r="E98" s="40"/>
      <c r="F98" s="40"/>
      <c r="G98" s="40"/>
      <c r="H98" s="47"/>
      <c r="I98" s="62">
        <v>0</v>
      </c>
    </row>
    <row r="99" spans="2:9" ht="15.75" thickBot="1" x14ac:dyDescent="0.3">
      <c r="B99" s="53"/>
      <c r="C99" s="56" t="s">
        <v>11</v>
      </c>
      <c r="D99" s="49"/>
      <c r="E99" s="49"/>
      <c r="F99" s="49"/>
      <c r="G99" s="49"/>
      <c r="H99" s="50"/>
      <c r="I99" s="63">
        <v>0</v>
      </c>
    </row>
    <row r="100" spans="2:9" x14ac:dyDescent="0.25">
      <c r="B100" s="51" t="s">
        <v>59</v>
      </c>
      <c r="C100" s="54" t="s">
        <v>8</v>
      </c>
      <c r="D100" s="45"/>
      <c r="E100" s="44" t="s">
        <v>79</v>
      </c>
      <c r="F100" s="44" t="s">
        <v>79</v>
      </c>
      <c r="G100" s="45"/>
      <c r="H100" s="46"/>
      <c r="I100" s="61">
        <v>3</v>
      </c>
    </row>
    <row r="101" spans="2:9" x14ac:dyDescent="0.25">
      <c r="B101" s="52"/>
      <c r="C101" s="55" t="s">
        <v>80</v>
      </c>
      <c r="D101" s="42" t="s">
        <v>79</v>
      </c>
      <c r="E101" s="40"/>
      <c r="F101" s="40"/>
      <c r="G101" s="40"/>
      <c r="H101" s="47"/>
      <c r="I101" s="62">
        <v>0</v>
      </c>
    </row>
    <row r="102" spans="2:9" x14ac:dyDescent="0.25">
      <c r="B102" s="52"/>
      <c r="C102" s="55" t="s">
        <v>10</v>
      </c>
      <c r="D102" s="40"/>
      <c r="E102" s="40"/>
      <c r="F102" s="40"/>
      <c r="G102" s="40"/>
      <c r="H102" s="47"/>
      <c r="I102" s="62">
        <v>0</v>
      </c>
    </row>
    <row r="103" spans="2:9" ht="15.75" thickBot="1" x14ac:dyDescent="0.3">
      <c r="B103" s="53"/>
      <c r="C103" s="56" t="s">
        <v>11</v>
      </c>
      <c r="D103" s="49"/>
      <c r="E103" s="49"/>
      <c r="F103" s="49"/>
      <c r="G103" s="49"/>
      <c r="H103" s="50"/>
      <c r="I103" s="63">
        <v>0</v>
      </c>
    </row>
    <row r="104" spans="2:9" x14ac:dyDescent="0.25">
      <c r="B104" s="51" t="s">
        <v>61</v>
      </c>
      <c r="C104" s="54" t="s">
        <v>8</v>
      </c>
      <c r="D104" s="44" t="s">
        <v>79</v>
      </c>
      <c r="E104" s="44" t="s">
        <v>79</v>
      </c>
      <c r="F104" s="45"/>
      <c r="G104" s="45"/>
      <c r="H104" s="46"/>
      <c r="I104" s="61">
        <v>2</v>
      </c>
    </row>
    <row r="105" spans="2:9" x14ac:dyDescent="0.25">
      <c r="B105" s="52"/>
      <c r="C105" s="55" t="s">
        <v>80</v>
      </c>
      <c r="D105" s="40"/>
      <c r="E105" s="40"/>
      <c r="F105" s="40"/>
      <c r="G105" s="40"/>
      <c r="H105" s="47"/>
      <c r="I105" s="62">
        <v>0</v>
      </c>
    </row>
    <row r="106" spans="2:9" x14ac:dyDescent="0.25">
      <c r="B106" s="52"/>
      <c r="C106" s="55" t="s">
        <v>10</v>
      </c>
      <c r="D106" s="40"/>
      <c r="E106" s="40"/>
      <c r="F106" s="40"/>
      <c r="G106" s="40"/>
      <c r="H106" s="47"/>
      <c r="I106" s="62">
        <v>0</v>
      </c>
    </row>
    <row r="107" spans="2:9" ht="15.75" thickBot="1" x14ac:dyDescent="0.3">
      <c r="B107" s="53"/>
      <c r="C107" s="56" t="s">
        <v>11</v>
      </c>
      <c r="D107" s="49"/>
      <c r="E107" s="49"/>
      <c r="F107" s="49"/>
      <c r="G107" s="49"/>
      <c r="H107" s="50"/>
      <c r="I107" s="63">
        <v>0</v>
      </c>
    </row>
    <row r="108" spans="2:9" x14ac:dyDescent="0.25">
      <c r="B108" s="51" t="s">
        <v>62</v>
      </c>
      <c r="C108" s="54" t="s">
        <v>8</v>
      </c>
      <c r="D108" s="45"/>
      <c r="E108" s="45"/>
      <c r="F108" s="45"/>
      <c r="G108" s="45"/>
      <c r="H108" s="46"/>
      <c r="I108" s="61">
        <v>0</v>
      </c>
    </row>
    <row r="109" spans="2:9" x14ac:dyDescent="0.25">
      <c r="B109" s="52"/>
      <c r="C109" s="55" t="s">
        <v>80</v>
      </c>
      <c r="D109" s="40"/>
      <c r="E109" s="40"/>
      <c r="F109" s="40"/>
      <c r="G109" s="40"/>
      <c r="H109" s="47"/>
      <c r="I109" s="62">
        <v>0</v>
      </c>
    </row>
    <row r="110" spans="2:9" x14ac:dyDescent="0.25">
      <c r="B110" s="52"/>
      <c r="C110" s="55" t="s">
        <v>10</v>
      </c>
      <c r="D110" s="40"/>
      <c r="E110" s="40"/>
      <c r="F110" s="40"/>
      <c r="G110" s="40"/>
      <c r="H110" s="47"/>
      <c r="I110" s="62">
        <v>0</v>
      </c>
    </row>
    <row r="111" spans="2:9" ht="15.75" thickBot="1" x14ac:dyDescent="0.3">
      <c r="B111" s="53"/>
      <c r="C111" s="56" t="s">
        <v>11</v>
      </c>
      <c r="D111" s="49"/>
      <c r="E111" s="49"/>
      <c r="F111" s="49"/>
      <c r="G111" s="49"/>
      <c r="H111" s="50"/>
      <c r="I111" s="63">
        <v>0</v>
      </c>
    </row>
    <row r="112" spans="2:9" x14ac:dyDescent="0.25">
      <c r="B112" s="51" t="s">
        <v>64</v>
      </c>
      <c r="C112" s="54" t="s">
        <v>8</v>
      </c>
      <c r="D112" s="45"/>
      <c r="E112" s="45"/>
      <c r="F112" s="45"/>
      <c r="G112" s="45"/>
      <c r="H112" s="46"/>
      <c r="I112" s="61">
        <v>0</v>
      </c>
    </row>
    <row r="113" spans="2:9" x14ac:dyDescent="0.25">
      <c r="B113" s="52"/>
      <c r="C113" s="55" t="s">
        <v>80</v>
      </c>
      <c r="D113" s="40"/>
      <c r="E113" s="40"/>
      <c r="F113" s="40"/>
      <c r="G113" s="40"/>
      <c r="H113" s="47"/>
      <c r="I113" s="62">
        <v>0</v>
      </c>
    </row>
    <row r="114" spans="2:9" x14ac:dyDescent="0.25">
      <c r="B114" s="52"/>
      <c r="C114" s="55" t="s">
        <v>10</v>
      </c>
      <c r="D114" s="40"/>
      <c r="E114" s="40"/>
      <c r="F114" s="40"/>
      <c r="G114" s="40"/>
      <c r="H114" s="47"/>
      <c r="I114" s="62">
        <v>0</v>
      </c>
    </row>
    <row r="115" spans="2:9" ht="15.75" thickBot="1" x14ac:dyDescent="0.3">
      <c r="B115" s="53"/>
      <c r="C115" s="56" t="s">
        <v>11</v>
      </c>
      <c r="D115" s="49"/>
      <c r="E115" s="49"/>
      <c r="F115" s="49"/>
      <c r="G115" s="49"/>
      <c r="H115" s="50"/>
      <c r="I115" s="63">
        <v>0</v>
      </c>
    </row>
    <row r="116" spans="2:9" x14ac:dyDescent="0.25">
      <c r="B116" s="51" t="s">
        <v>65</v>
      </c>
      <c r="C116" s="54" t="s">
        <v>8</v>
      </c>
      <c r="D116" s="45"/>
      <c r="E116" s="45"/>
      <c r="F116" s="45"/>
      <c r="G116" s="45"/>
      <c r="H116" s="46"/>
      <c r="I116" s="61">
        <v>0</v>
      </c>
    </row>
    <row r="117" spans="2:9" x14ac:dyDescent="0.25">
      <c r="B117" s="52"/>
      <c r="C117" s="55" t="s">
        <v>80</v>
      </c>
      <c r="D117" s="40"/>
      <c r="E117" s="40"/>
      <c r="F117" s="40"/>
      <c r="G117" s="40"/>
      <c r="H117" s="47"/>
      <c r="I117" s="62">
        <v>0</v>
      </c>
    </row>
    <row r="118" spans="2:9" x14ac:dyDescent="0.25">
      <c r="B118" s="52"/>
      <c r="C118" s="55" t="s">
        <v>10</v>
      </c>
      <c r="D118" s="40"/>
      <c r="E118" s="40"/>
      <c r="F118" s="40"/>
      <c r="G118" s="40"/>
      <c r="H118" s="47"/>
      <c r="I118" s="62">
        <v>0</v>
      </c>
    </row>
    <row r="119" spans="2:9" ht="15.75" thickBot="1" x14ac:dyDescent="0.3">
      <c r="B119" s="53"/>
      <c r="C119" s="56" t="s">
        <v>11</v>
      </c>
      <c r="D119" s="49"/>
      <c r="E119" s="49"/>
      <c r="F119" s="49"/>
      <c r="G119" s="49"/>
      <c r="H119" s="50"/>
      <c r="I119" s="63">
        <v>0</v>
      </c>
    </row>
    <row r="120" spans="2:9" x14ac:dyDescent="0.25">
      <c r="B120" s="51" t="s">
        <v>67</v>
      </c>
      <c r="C120" s="54" t="s">
        <v>8</v>
      </c>
      <c r="D120" s="45"/>
      <c r="E120" s="45"/>
      <c r="F120" s="45"/>
      <c r="G120" s="45"/>
      <c r="H120" s="46"/>
      <c r="I120" s="61">
        <v>0</v>
      </c>
    </row>
    <row r="121" spans="2:9" x14ac:dyDescent="0.25">
      <c r="B121" s="52"/>
      <c r="C121" s="55" t="s">
        <v>80</v>
      </c>
      <c r="D121" s="40"/>
      <c r="E121" s="40"/>
      <c r="F121" s="40"/>
      <c r="G121" s="40"/>
      <c r="H121" s="47"/>
      <c r="I121" s="62">
        <v>0</v>
      </c>
    </row>
    <row r="122" spans="2:9" x14ac:dyDescent="0.25">
      <c r="B122" s="52"/>
      <c r="C122" s="55" t="s">
        <v>10</v>
      </c>
      <c r="D122" s="40"/>
      <c r="E122" s="40"/>
      <c r="F122" s="40"/>
      <c r="G122" s="40"/>
      <c r="H122" s="47"/>
      <c r="I122" s="62">
        <v>0</v>
      </c>
    </row>
    <row r="123" spans="2:9" ht="15.75" thickBot="1" x14ac:dyDescent="0.3">
      <c r="B123" s="53"/>
      <c r="C123" s="56" t="s">
        <v>11</v>
      </c>
      <c r="D123" s="49"/>
      <c r="E123" s="49"/>
      <c r="F123" s="49"/>
      <c r="G123" s="49"/>
      <c r="H123" s="50"/>
      <c r="I123" s="63">
        <v>0</v>
      </c>
    </row>
    <row r="124" spans="2:9" x14ac:dyDescent="0.25">
      <c r="B124" s="51" t="s">
        <v>69</v>
      </c>
      <c r="C124" s="54" t="s">
        <v>8</v>
      </c>
      <c r="D124" s="45"/>
      <c r="E124" s="45"/>
      <c r="F124" s="45"/>
      <c r="G124" s="45"/>
      <c r="H124" s="46"/>
      <c r="I124" s="61">
        <v>0</v>
      </c>
    </row>
    <row r="125" spans="2:9" x14ac:dyDescent="0.25">
      <c r="B125" s="52"/>
      <c r="C125" s="55" t="s">
        <v>80</v>
      </c>
      <c r="D125" s="40"/>
      <c r="E125" s="40"/>
      <c r="F125" s="40"/>
      <c r="G125" s="40"/>
      <c r="H125" s="47"/>
      <c r="I125" s="62">
        <v>0</v>
      </c>
    </row>
    <row r="126" spans="2:9" x14ac:dyDescent="0.25">
      <c r="B126" s="52"/>
      <c r="C126" s="55" t="s">
        <v>10</v>
      </c>
      <c r="D126" s="40"/>
      <c r="E126" s="40"/>
      <c r="F126" s="40"/>
      <c r="G126" s="40"/>
      <c r="H126" s="47"/>
      <c r="I126" s="62">
        <v>0</v>
      </c>
    </row>
    <row r="127" spans="2:9" ht="15.75" thickBot="1" x14ac:dyDescent="0.3">
      <c r="B127" s="53"/>
      <c r="C127" s="56" t="s">
        <v>11</v>
      </c>
      <c r="D127" s="49"/>
      <c r="E127" s="49"/>
      <c r="F127" s="49"/>
      <c r="G127" s="49"/>
      <c r="H127" s="50"/>
      <c r="I127" s="63">
        <v>0</v>
      </c>
    </row>
    <row r="128" spans="2:9" x14ac:dyDescent="0.25">
      <c r="B128" s="51" t="s">
        <v>71</v>
      </c>
      <c r="C128" s="54" t="s">
        <v>8</v>
      </c>
      <c r="D128" s="44" t="s">
        <v>79</v>
      </c>
      <c r="E128" s="45"/>
      <c r="F128" s="45"/>
      <c r="G128" s="45"/>
      <c r="H128" s="46"/>
      <c r="I128" s="61">
        <v>1</v>
      </c>
    </row>
    <row r="129" spans="2:9" x14ac:dyDescent="0.25">
      <c r="B129" s="52"/>
      <c r="C129" s="55" t="s">
        <v>80</v>
      </c>
      <c r="D129" s="40"/>
      <c r="E129" s="40"/>
      <c r="F129" s="40"/>
      <c r="G129" s="40"/>
      <c r="H129" s="47"/>
      <c r="I129" s="62">
        <v>0</v>
      </c>
    </row>
    <row r="130" spans="2:9" x14ac:dyDescent="0.25">
      <c r="B130" s="52"/>
      <c r="C130" s="55" t="s">
        <v>10</v>
      </c>
      <c r="D130" s="40"/>
      <c r="E130" s="40"/>
      <c r="F130" s="40"/>
      <c r="G130" s="40"/>
      <c r="H130" s="47"/>
      <c r="I130" s="62">
        <v>0</v>
      </c>
    </row>
    <row r="131" spans="2:9" ht="15.75" thickBot="1" x14ac:dyDescent="0.3">
      <c r="B131" s="53"/>
      <c r="C131" s="56" t="s">
        <v>11</v>
      </c>
      <c r="D131" s="49"/>
      <c r="E131" s="49"/>
      <c r="F131" s="49"/>
      <c r="G131" s="49"/>
      <c r="H131" s="50"/>
      <c r="I131" s="63">
        <v>0</v>
      </c>
    </row>
  </sheetData>
  <mergeCells count="65">
    <mergeCell ref="I120:I123"/>
    <mergeCell ref="I124:I127"/>
    <mergeCell ref="I128:I131"/>
    <mergeCell ref="I96:I99"/>
    <mergeCell ref="I100:I103"/>
    <mergeCell ref="I104:I107"/>
    <mergeCell ref="I108:I111"/>
    <mergeCell ref="I112:I115"/>
    <mergeCell ref="I116:I119"/>
    <mergeCell ref="I72:I75"/>
    <mergeCell ref="I76:I79"/>
    <mergeCell ref="I80:I83"/>
    <mergeCell ref="I84:I87"/>
    <mergeCell ref="I88:I91"/>
    <mergeCell ref="I92:I95"/>
    <mergeCell ref="I48:I51"/>
    <mergeCell ref="I52:I55"/>
    <mergeCell ref="I56:I59"/>
    <mergeCell ref="I60:I63"/>
    <mergeCell ref="I64:I67"/>
    <mergeCell ref="I68:I71"/>
    <mergeCell ref="I24:I27"/>
    <mergeCell ref="I28:I31"/>
    <mergeCell ref="I32:I35"/>
    <mergeCell ref="I36:I39"/>
    <mergeCell ref="I40:I43"/>
    <mergeCell ref="I44:I47"/>
    <mergeCell ref="B112:B115"/>
    <mergeCell ref="B116:B119"/>
    <mergeCell ref="B120:B123"/>
    <mergeCell ref="B124:B127"/>
    <mergeCell ref="B128:B131"/>
    <mergeCell ref="I4:I7"/>
    <mergeCell ref="I8:I11"/>
    <mergeCell ref="I12:I15"/>
    <mergeCell ref="I16:I19"/>
    <mergeCell ref="I20:I23"/>
    <mergeCell ref="B88:B91"/>
    <mergeCell ref="B92:B95"/>
    <mergeCell ref="B96:B99"/>
    <mergeCell ref="B100:B103"/>
    <mergeCell ref="B104:B107"/>
    <mergeCell ref="B108:B111"/>
    <mergeCell ref="B64:B67"/>
    <mergeCell ref="B68:B71"/>
    <mergeCell ref="B72:B75"/>
    <mergeCell ref="B76:B79"/>
    <mergeCell ref="B80:B83"/>
    <mergeCell ref="B84:B87"/>
    <mergeCell ref="B44:B47"/>
    <mergeCell ref="B48:B51"/>
    <mergeCell ref="B52:B55"/>
    <mergeCell ref="B56:B59"/>
    <mergeCell ref="B60:B63"/>
    <mergeCell ref="B20:B23"/>
    <mergeCell ref="B24:B27"/>
    <mergeCell ref="B28:B31"/>
    <mergeCell ref="B32:B35"/>
    <mergeCell ref="B36:B39"/>
    <mergeCell ref="B40:B43"/>
    <mergeCell ref="B2:I2"/>
    <mergeCell ref="B4:B7"/>
    <mergeCell ref="B8:B11"/>
    <mergeCell ref="B12:B15"/>
    <mergeCell ref="B16:B1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4FCDF79-52FB-4C72-901B-BD013F1E7213}">
            <xm:f>NOT(ISERROR(SEARCH($D$4,C4)))</xm:f>
            <xm:f>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C4:H131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C279-63F0-4269-A09A-98F3CD173CB7}">
  <dimension ref="B1:N9"/>
  <sheetViews>
    <sheetView workbookViewId="0"/>
    <sheetView workbookViewId="1"/>
  </sheetViews>
  <sheetFormatPr defaultRowHeight="15" x14ac:dyDescent="0.25"/>
  <cols>
    <col min="3" max="4" width="26" customWidth="1"/>
    <col min="6" max="6" width="49.28515625" bestFit="1" customWidth="1"/>
  </cols>
  <sheetData>
    <row r="1" spans="2:14" x14ac:dyDescent="0.25">
      <c r="F1" s="70"/>
      <c r="G1" s="71" t="s">
        <v>8</v>
      </c>
      <c r="H1" s="71"/>
      <c r="I1" s="71" t="s">
        <v>80</v>
      </c>
      <c r="J1" s="71"/>
      <c r="K1" s="71" t="s">
        <v>10</v>
      </c>
      <c r="L1" s="71"/>
      <c r="M1" s="71" t="s">
        <v>11</v>
      </c>
      <c r="N1" s="71"/>
    </row>
    <row r="2" spans="2:14" ht="30" x14ac:dyDescent="0.25">
      <c r="B2" s="73"/>
      <c r="C2" s="72" t="s">
        <v>83</v>
      </c>
      <c r="D2" s="72" t="s">
        <v>84</v>
      </c>
      <c r="F2" s="70" t="s">
        <v>89</v>
      </c>
      <c r="G2" s="69" t="s">
        <v>87</v>
      </c>
      <c r="H2" s="70" t="s">
        <v>82</v>
      </c>
      <c r="I2" s="69" t="s">
        <v>87</v>
      </c>
      <c r="J2" s="70" t="s">
        <v>82</v>
      </c>
      <c r="K2" s="69" t="s">
        <v>87</v>
      </c>
      <c r="L2" s="70" t="s">
        <v>82</v>
      </c>
      <c r="M2" s="69" t="s">
        <v>87</v>
      </c>
      <c r="N2" s="70" t="s">
        <v>82</v>
      </c>
    </row>
    <row r="3" spans="2:14" x14ac:dyDescent="0.25">
      <c r="B3" s="73" t="s">
        <v>8</v>
      </c>
      <c r="C3" s="67">
        <v>15</v>
      </c>
      <c r="D3" s="68">
        <f>C3/32</f>
        <v>0.46875</v>
      </c>
      <c r="F3" s="41" t="s">
        <v>77</v>
      </c>
      <c r="G3" s="67">
        <v>8</v>
      </c>
      <c r="H3" s="68">
        <f>G3/38</f>
        <v>0.21052631578947367</v>
      </c>
      <c r="I3" s="67">
        <v>3</v>
      </c>
      <c r="J3" s="68">
        <f>I3/14</f>
        <v>0.21428571428571427</v>
      </c>
      <c r="K3" s="67">
        <v>1</v>
      </c>
      <c r="L3" s="68">
        <f>K3/8</f>
        <v>0.125</v>
      </c>
      <c r="M3" s="67">
        <v>0</v>
      </c>
      <c r="N3" s="68">
        <f>M3/1</f>
        <v>0</v>
      </c>
    </row>
    <row r="4" spans="2:14" x14ac:dyDescent="0.25">
      <c r="B4" s="73" t="s">
        <v>80</v>
      </c>
      <c r="C4" s="67">
        <v>9</v>
      </c>
      <c r="D4" s="68">
        <f t="shared" ref="D4:D6" si="0">C4/32</f>
        <v>0.28125</v>
      </c>
      <c r="F4" s="41" t="s">
        <v>76</v>
      </c>
      <c r="G4" s="67">
        <v>11</v>
      </c>
      <c r="H4" s="68">
        <f t="shared" ref="H4:H7" si="1">G4/38</f>
        <v>0.28947368421052633</v>
      </c>
      <c r="I4" s="67">
        <v>4</v>
      </c>
      <c r="J4" s="68">
        <f t="shared" ref="J4:J7" si="2">I4/14</f>
        <v>0.2857142857142857</v>
      </c>
      <c r="K4" s="67">
        <v>2</v>
      </c>
      <c r="L4" s="68">
        <f t="shared" ref="L4:L7" si="3">K4/8</f>
        <v>0.25</v>
      </c>
      <c r="M4" s="67">
        <v>0</v>
      </c>
      <c r="N4" s="68">
        <f t="shared" ref="N4:N7" si="4">M4/1</f>
        <v>0</v>
      </c>
    </row>
    <row r="5" spans="2:14" x14ac:dyDescent="0.25">
      <c r="B5" s="73" t="s">
        <v>10</v>
      </c>
      <c r="C5" s="67">
        <v>6</v>
      </c>
      <c r="D5" s="68">
        <f t="shared" si="0"/>
        <v>0.1875</v>
      </c>
      <c r="F5" s="41" t="s">
        <v>74</v>
      </c>
      <c r="G5" s="67">
        <v>8</v>
      </c>
      <c r="H5" s="68">
        <f t="shared" si="1"/>
        <v>0.21052631578947367</v>
      </c>
      <c r="I5" s="67">
        <v>3</v>
      </c>
      <c r="J5" s="68">
        <f t="shared" si="2"/>
        <v>0.21428571428571427</v>
      </c>
      <c r="K5" s="67">
        <v>2</v>
      </c>
      <c r="L5" s="68">
        <f t="shared" si="3"/>
        <v>0.25</v>
      </c>
      <c r="M5" s="67">
        <v>0</v>
      </c>
      <c r="N5" s="68">
        <f t="shared" si="4"/>
        <v>0</v>
      </c>
    </row>
    <row r="6" spans="2:14" x14ac:dyDescent="0.25">
      <c r="B6" s="73" t="s">
        <v>11</v>
      </c>
      <c r="C6" s="67">
        <v>1</v>
      </c>
      <c r="D6" s="68">
        <f t="shared" si="0"/>
        <v>3.125E-2</v>
      </c>
      <c r="F6" s="41" t="s">
        <v>78</v>
      </c>
      <c r="G6" s="67">
        <v>6</v>
      </c>
      <c r="H6" s="68">
        <f t="shared" si="1"/>
        <v>0.15789473684210525</v>
      </c>
      <c r="I6" s="67">
        <v>1</v>
      </c>
      <c r="J6" s="68">
        <f t="shared" si="2"/>
        <v>7.1428571428571425E-2</v>
      </c>
      <c r="K6" s="67">
        <v>2</v>
      </c>
      <c r="L6" s="68">
        <f t="shared" si="3"/>
        <v>0.25</v>
      </c>
      <c r="M6" s="67">
        <v>0</v>
      </c>
      <c r="N6" s="68">
        <f t="shared" si="4"/>
        <v>0</v>
      </c>
    </row>
    <row r="7" spans="2:14" x14ac:dyDescent="0.25">
      <c r="F7" s="41" t="s">
        <v>75</v>
      </c>
      <c r="G7" s="67">
        <v>5</v>
      </c>
      <c r="H7" s="68">
        <f t="shared" si="1"/>
        <v>0.13157894736842105</v>
      </c>
      <c r="I7" s="67">
        <v>3</v>
      </c>
      <c r="J7" s="68">
        <f t="shared" si="2"/>
        <v>0.21428571428571427</v>
      </c>
      <c r="K7" s="67">
        <v>1</v>
      </c>
      <c r="L7" s="68">
        <f t="shared" si="3"/>
        <v>0.125</v>
      </c>
      <c r="M7" s="67">
        <v>1</v>
      </c>
      <c r="N7" s="68">
        <f t="shared" si="4"/>
        <v>1</v>
      </c>
    </row>
    <row r="8" spans="2:14" x14ac:dyDescent="0.25">
      <c r="F8" s="64" t="s">
        <v>88</v>
      </c>
      <c r="G8" s="65"/>
      <c r="H8" s="65"/>
      <c r="I8" s="65"/>
      <c r="J8" s="65"/>
      <c r="K8" s="65"/>
      <c r="L8" s="65"/>
      <c r="M8" s="65"/>
      <c r="N8" s="66"/>
    </row>
    <row r="9" spans="2:14" x14ac:dyDescent="0.25">
      <c r="H9" s="60"/>
      <c r="J9" s="60"/>
      <c r="L9" s="60"/>
      <c r="N9" s="60"/>
    </row>
  </sheetData>
  <mergeCells count="5">
    <mergeCell ref="G1:H1"/>
    <mergeCell ref="I1:J1"/>
    <mergeCell ref="K1:L1"/>
    <mergeCell ref="M1:N1"/>
    <mergeCell ref="F8:N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 Sector</vt:lpstr>
      <vt:lpstr>Conocimientos sobre vicios</vt:lpstr>
      <vt:lpstr>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oscar cruz</cp:lastModifiedBy>
  <dcterms:created xsi:type="dcterms:W3CDTF">2021-10-19T23:42:24Z</dcterms:created>
  <dcterms:modified xsi:type="dcterms:W3CDTF">2021-10-20T22:55:19Z</dcterms:modified>
</cp:coreProperties>
</file>