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CP S" sheetId="1" r:id="rId4"/>
    <sheet state="visible" name="LCP Z &amp; Chart" sheetId="2" r:id="rId5"/>
    <sheet state="hidden" name="PI S" sheetId="3" r:id="rId6"/>
    <sheet state="visible" name="PI Z &amp; Chart" sheetId="4" r:id="rId7"/>
    <sheet state="hidden" name="PET S" sheetId="5" r:id="rId8"/>
    <sheet state="visible" name="PET Z &amp; Chart" sheetId="6" r:id="rId9"/>
    <sheet state="visible" name="Z0 by F" sheetId="7" r:id="rId10"/>
  </sheets>
  <definedNames/>
  <calcPr/>
</workbook>
</file>

<file path=xl/sharedStrings.xml><?xml version="1.0" encoding="utf-8"?>
<sst xmlns="http://schemas.openxmlformats.org/spreadsheetml/2006/main" count="33" uniqueCount="10">
  <si>
    <t>stripWidth [um]</t>
  </si>
  <si>
    <t>Freq [GHz]</t>
  </si>
  <si>
    <t>dB(S(1,2))</t>
  </si>
  <si>
    <t>mag(Z(1,2)) []</t>
  </si>
  <si>
    <t>Squared Error</t>
  </si>
  <si>
    <t>Z₀ RMSD</t>
  </si>
  <si>
    <t>S(1,2) Average</t>
  </si>
  <si>
    <t>dB(S(2,1)) []</t>
  </si>
  <si>
    <t>dB(S(2,1))</t>
  </si>
  <si>
    <t>S(2,1)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</si>
</sst>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Liquid Crystal Polymer Strip Width Optimization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'LCP Z &amp; Chart'!$H$1</c:f>
            </c:strRef>
          </c:tx>
          <c:marker>
            <c:symbol val="none"/>
          </c:marker>
          <c:cat>
            <c:strRef>
              <c:f>'LCP Z &amp; Chart'!$G$2:$G$35</c:f>
            </c:strRef>
          </c:cat>
          <c:val>
            <c:numRef>
              <c:f>'LCP Z &amp; Chart'!$H$2:$H$35</c:f>
              <c:numCache/>
            </c:numRef>
          </c:val>
          <c:smooth val="0"/>
        </c:ser>
        <c:axId val="1616859477"/>
        <c:axId val="728821269"/>
      </c:lineChart>
      <c:catAx>
        <c:axId val="1616859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stripWidth [um]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821269"/>
      </c:catAx>
      <c:valAx>
        <c:axId val="728821269"/>
        <c:scaling>
          <c:orientation val="minMax"/>
          <c:min val="1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Root Mean Square Deviation (Ω)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859477"/>
      </c:valAx>
      <c:lineChart>
        <c:varyColors val="0"/>
        <c:ser>
          <c:idx val="1"/>
          <c:order val="1"/>
          <c:tx>
            <c:strRef>
              <c:f>'LCP Z &amp; Chart'!$I$1</c:f>
            </c:strRef>
          </c:tx>
          <c:marker>
            <c:symbol val="none"/>
          </c:marker>
          <c:cat>
            <c:strRef>
              <c:f>'LCP Z &amp; Chart'!$G$2:$G$35</c:f>
            </c:strRef>
          </c:cat>
          <c:val>
            <c:numRef>
              <c:f>'LCP Z &amp; Chart'!$I$2:$I$35</c:f>
              <c:numCache/>
            </c:numRef>
          </c:val>
          <c:smooth val="0"/>
        </c:ser>
        <c:axId val="193889120"/>
        <c:axId val="1803439396"/>
      </c:lineChart>
      <c:catAx>
        <c:axId val="193889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439396"/>
      </c:catAx>
      <c:valAx>
        <c:axId val="1803439396"/>
        <c:scaling>
          <c:orientation val="minMax"/>
          <c:max val="-0.02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 Value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8912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Polyimide Strip Width Optimization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 Z &amp; Chart'!$G$1</c:f>
            </c:strRef>
          </c:tx>
          <c:marker>
            <c:symbol val="none"/>
          </c:marker>
          <c:dPt>
            <c:idx val="7"/>
            <c:marker>
              <c:symbol val="none"/>
            </c:marker>
          </c:dPt>
          <c:cat>
            <c:strRef>
              <c:f>'PI Z &amp; Chart'!$F$2:$F$15</c:f>
            </c:strRef>
          </c:cat>
          <c:val>
            <c:numRef>
              <c:f>'PI Z &amp; Chart'!$G$2:$G$15</c:f>
              <c:numCache/>
            </c:numRef>
          </c:val>
          <c:smooth val="0"/>
        </c:ser>
        <c:axId val="596060012"/>
        <c:axId val="616732708"/>
      </c:lineChart>
      <c:catAx>
        <c:axId val="596060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stripWidth [um]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6732708"/>
      </c:catAx>
      <c:valAx>
        <c:axId val="616732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Root Mean Square Deviation (Ω)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060012"/>
      </c:valAx>
      <c:lineChart>
        <c:varyColors val="0"/>
        <c:ser>
          <c:idx val="1"/>
          <c:order val="1"/>
          <c:tx>
            <c:strRef>
              <c:f>'PI Z &amp; Chart'!$H$1</c:f>
            </c:strRef>
          </c:tx>
          <c:marker>
            <c:symbol val="none"/>
          </c:marker>
          <c:cat>
            <c:strRef>
              <c:f>'PI Z &amp; Chart'!$F$2:$F$15</c:f>
            </c:strRef>
          </c:cat>
          <c:val>
            <c:numRef>
              <c:f>'PI Z &amp; Chart'!$H$2:$H$15</c:f>
              <c:numCache/>
            </c:numRef>
          </c:val>
          <c:smooth val="0"/>
        </c:ser>
        <c:axId val="1819392582"/>
        <c:axId val="1359109407"/>
      </c:lineChart>
      <c:catAx>
        <c:axId val="181939258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109407"/>
      </c:catAx>
      <c:valAx>
        <c:axId val="1359109407"/>
        <c:scaling>
          <c:orientation val="minMax"/>
          <c:max val="0.4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 Value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3925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Polyester Strip Width Optimization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'PET Z &amp; Chart'!$G$1</c:f>
            </c:strRef>
          </c:tx>
          <c:marker>
            <c:symbol val="none"/>
          </c:marker>
          <c:cat>
            <c:strRef>
              <c:f>'PET Z &amp; Chart'!$F$2:$F$30</c:f>
            </c:strRef>
          </c:cat>
          <c:val>
            <c:numRef>
              <c:f>'PET Z &amp; Chart'!$G$2:$G$30</c:f>
              <c:numCache/>
            </c:numRef>
          </c:val>
          <c:smooth val="0"/>
        </c:ser>
        <c:axId val="1158836042"/>
        <c:axId val="2126940044"/>
      </c:lineChart>
      <c:catAx>
        <c:axId val="1158836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stripWidth [um]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6940044"/>
      </c:catAx>
      <c:valAx>
        <c:axId val="2126940044"/>
        <c:scaling>
          <c:orientation val="minMax"/>
          <c:min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Root Mean Square Deviation (Ω)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836042"/>
      </c:valAx>
      <c:lineChart>
        <c:varyColors val="0"/>
        <c:ser>
          <c:idx val="1"/>
          <c:order val="1"/>
          <c:tx>
            <c:strRef>
              <c:f>'PET Z &amp; Chart'!$H$1</c:f>
            </c:strRef>
          </c:tx>
          <c:marker>
            <c:symbol val="none"/>
          </c:marker>
          <c:cat>
            <c:strRef>
              <c:f>'PET Z &amp; Chart'!$F$2:$F$30</c:f>
            </c:strRef>
          </c:cat>
          <c:val>
            <c:numRef>
              <c:f>'PET Z &amp; Chart'!$H$2:$H$30</c:f>
              <c:numCache/>
            </c:numRef>
          </c:val>
          <c:smooth val="0"/>
        </c:ser>
        <c:axId val="875500448"/>
        <c:axId val="1338481208"/>
      </c:lineChart>
      <c:catAx>
        <c:axId val="875500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481208"/>
      </c:catAx>
      <c:valAx>
        <c:axId val="1338481208"/>
        <c:scaling>
          <c:orientation val="minMax"/>
          <c:max val="-0.1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 Value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5004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619125</xdr:colOff>
      <xdr:row>6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885825</xdr:colOff>
      <xdr:row>5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E1" s="2" t="str">
        <f>IFERROR(__xludf.DUMMYFUNCTION("UNIQUE(A:A)"),"stripWidth [um]")</f>
        <v>stripWidth [um]</v>
      </c>
      <c r="F1" s="1" t="s">
        <v>2</v>
      </c>
    </row>
    <row r="2">
      <c r="A2" s="1">
        <v>398.736708035871</v>
      </c>
      <c r="B2" s="1">
        <v>2.0</v>
      </c>
      <c r="C2" s="1">
        <v>-0.154157702133681</v>
      </c>
      <c r="E2" s="2">
        <f>IFERROR(__xludf.DUMMYFUNCTION("""COMPUTED_VALUE"""),398.736708035871)</f>
        <v>398.736708</v>
      </c>
      <c r="F2" s="2">
        <f>IFERROR(__xludf.DUMMYFUNCTION("AVERAGE(FILTER($C$2:$C$1701,$A$2:$A$1701=$E2))"),-0.41502253351077045)</f>
        <v>-0.4150225335</v>
      </c>
    </row>
    <row r="3">
      <c r="A3" s="1">
        <v>409.352794016234</v>
      </c>
      <c r="B3" s="1">
        <v>2.0</v>
      </c>
      <c r="C3" s="1">
        <v>-0.159530351094417</v>
      </c>
      <c r="E3" s="2">
        <f>IFERROR(__xludf.DUMMYFUNCTION("""COMPUTED_VALUE"""),409.352794016234)</f>
        <v>409.352794</v>
      </c>
      <c r="F3" s="2">
        <f>IFERROR(__xludf.DUMMYFUNCTION("AVERAGE(FILTER($C$2:$C$1701,$A$2:$A$1701=$E3))"),-0.44105352019919386)</f>
        <v>-0.4410535202</v>
      </c>
    </row>
    <row r="4">
      <c r="A4" s="1">
        <v>410.580366223675</v>
      </c>
      <c r="B4" s="1">
        <v>2.0</v>
      </c>
      <c r="C4" s="1">
        <v>-0.176379448840828</v>
      </c>
      <c r="E4" s="2">
        <f>IFERROR(__xludf.DUMMYFUNCTION("""COMPUTED_VALUE"""),410.580366223675)</f>
        <v>410.5803662</v>
      </c>
      <c r="F4" s="2">
        <f>IFERROR(__xludf.DUMMYFUNCTION("AVERAGE(FILTER($C$2:$C$1701,$A$2:$A$1701=$E4))"),-0.48329694442622134)</f>
        <v>-0.4832969444</v>
      </c>
    </row>
    <row r="5">
      <c r="A5" s="1">
        <v>410.793932859758</v>
      </c>
      <c r="B5" s="1">
        <v>2.0</v>
      </c>
      <c r="C5" s="1">
        <v>-0.147784315518871</v>
      </c>
      <c r="E5" s="2">
        <f>IFERROR(__xludf.DUMMYFUNCTION("""COMPUTED_VALUE"""),410.793932859758)</f>
        <v>410.7939329</v>
      </c>
      <c r="F5" s="2">
        <f>IFERROR(__xludf.DUMMYFUNCTION("AVERAGE(FILTER($C$2:$C$1701,$A$2:$A$1701=$E5))"),-0.39763630171979664)</f>
        <v>-0.3976363017</v>
      </c>
    </row>
    <row r="6">
      <c r="A6" s="1">
        <v>412.601294985413</v>
      </c>
      <c r="B6" s="1">
        <v>2.0</v>
      </c>
      <c r="C6" s="1">
        <v>-0.160206113433821</v>
      </c>
      <c r="E6" s="2">
        <f>IFERROR(__xludf.DUMMYFUNCTION("""COMPUTED_VALUE"""),412.601294985413)</f>
        <v>412.601295</v>
      </c>
      <c r="F6" s="2">
        <f>IFERROR(__xludf.DUMMYFUNCTION("AVERAGE(FILTER($C$2:$C$1701,$A$2:$A$1701=$E6))"),-0.4459810147764351)</f>
        <v>-0.4459810148</v>
      </c>
    </row>
    <row r="7">
      <c r="A7" s="1">
        <v>412.625824229513</v>
      </c>
      <c r="B7" s="1">
        <v>2.0</v>
      </c>
      <c r="C7" s="1">
        <v>-0.16019749038206</v>
      </c>
      <c r="E7" s="2">
        <f>IFERROR(__xludf.DUMMYFUNCTION("""COMPUTED_VALUE"""),412.625824229513)</f>
        <v>412.6258242</v>
      </c>
      <c r="F7" s="2">
        <f>IFERROR(__xludf.DUMMYFUNCTION("AVERAGE(FILTER($C$2:$C$1701,$A$2:$A$1701=$E7))"),-0.43992129390627205)</f>
        <v>-0.4399212939</v>
      </c>
    </row>
    <row r="8">
      <c r="A8" s="1">
        <v>414.876298451301</v>
      </c>
      <c r="B8" s="1">
        <v>2.0</v>
      </c>
      <c r="C8" s="1">
        <v>-0.1521115295159</v>
      </c>
      <c r="E8" s="2">
        <f>IFERROR(__xludf.DUMMYFUNCTION("""COMPUTED_VALUE"""),414.876298451301)</f>
        <v>414.8762985</v>
      </c>
      <c r="F8" s="2">
        <f>IFERROR(__xludf.DUMMYFUNCTION("AVERAGE(FILTER($C$2:$C$1701,$A$2:$A$1701=$E8))"),-0.4124606027386518)</f>
        <v>-0.4124606027</v>
      </c>
    </row>
    <row r="9">
      <c r="A9" s="1">
        <v>415.461841294666</v>
      </c>
      <c r="B9" s="1">
        <v>2.0</v>
      </c>
      <c r="C9" s="1">
        <v>-0.164345636228385</v>
      </c>
      <c r="E9" s="2">
        <f>IFERROR(__xludf.DUMMYFUNCTION("""COMPUTED_VALUE"""),415.461841294666)</f>
        <v>415.4618413</v>
      </c>
      <c r="F9" s="2">
        <f>IFERROR(__xludf.DUMMYFUNCTION("AVERAGE(FILTER($C$2:$C$1701,$A$2:$A$1701=$E9))"),-0.44699339734118854)</f>
        <v>-0.4469933973</v>
      </c>
    </row>
    <row r="10">
      <c r="A10" s="1">
        <v>415.894510629143</v>
      </c>
      <c r="B10" s="1">
        <v>2.0</v>
      </c>
      <c r="C10" s="1">
        <v>-0.173860594215761</v>
      </c>
      <c r="E10" s="2">
        <f>IFERROR(__xludf.DUMMYFUNCTION("""COMPUTED_VALUE"""),415.894510629143)</f>
        <v>415.8945106</v>
      </c>
      <c r="F10" s="2">
        <f>IFERROR(__xludf.DUMMYFUNCTION("AVERAGE(FILTER($C$2:$C$1701,$A$2:$A$1701=$E10))"),-0.47883507387869195)</f>
        <v>-0.4788350739</v>
      </c>
    </row>
    <row r="11">
      <c r="A11" s="1">
        <v>416.83239223816</v>
      </c>
      <c r="B11" s="1">
        <v>2.0</v>
      </c>
      <c r="C11" s="1">
        <v>-0.170515129618265</v>
      </c>
      <c r="E11" s="2">
        <f>IFERROR(__xludf.DUMMYFUNCTION("""COMPUTED_VALUE"""),416.83239223816)</f>
        <v>416.8323922</v>
      </c>
      <c r="F11" s="2">
        <f>IFERROR(__xludf.DUMMYFUNCTION("AVERAGE(FILTER($C$2:$C$1701,$A$2:$A$1701=$E11))"),-0.4720446897996129)</f>
        <v>-0.4720446898</v>
      </c>
    </row>
    <row r="12">
      <c r="A12" s="1">
        <v>417.45180349737</v>
      </c>
      <c r="B12" s="1">
        <v>2.0</v>
      </c>
      <c r="C12" s="1">
        <v>-0.178710453482966</v>
      </c>
      <c r="E12" s="2">
        <f>IFERROR(__xludf.DUMMYFUNCTION("""COMPUTED_VALUE"""),417.45180349737)</f>
        <v>417.4518035</v>
      </c>
      <c r="F12" s="2">
        <f>IFERROR(__xludf.DUMMYFUNCTION("AVERAGE(FILTER($C$2:$C$1701,$A$2:$A$1701=$E12))"),-0.5044197883822127)</f>
        <v>-0.5044197884</v>
      </c>
    </row>
    <row r="13">
      <c r="A13" s="1">
        <v>417.480107973605</v>
      </c>
      <c r="B13" s="1">
        <v>2.0</v>
      </c>
      <c r="C13" s="1">
        <v>-0.158319919062945</v>
      </c>
      <c r="E13" s="2">
        <f>IFERROR(__xludf.DUMMYFUNCTION("""COMPUTED_VALUE"""),417.480107973605)</f>
        <v>417.480108</v>
      </c>
      <c r="F13" s="2">
        <f>IFERROR(__xludf.DUMMYFUNCTION("AVERAGE(FILTER($C$2:$C$1701,$A$2:$A$1701=$E13))"),-0.43847787041481)</f>
        <v>-0.4384778704</v>
      </c>
    </row>
    <row r="14">
      <c r="A14" s="1">
        <v>417.508807848341</v>
      </c>
      <c r="B14" s="1">
        <v>2.0</v>
      </c>
      <c r="C14" s="1">
        <v>-0.16039028256147</v>
      </c>
      <c r="E14" s="2">
        <f>IFERROR(__xludf.DUMMYFUNCTION("""COMPUTED_VALUE"""),417.508807848341)</f>
        <v>417.5088078</v>
      </c>
      <c r="F14" s="2">
        <f>IFERROR(__xludf.DUMMYFUNCTION("AVERAGE(FILTER($C$2:$C$1701,$A$2:$A$1701=$E14))"),-0.44111123882896663)</f>
        <v>-0.4411112388</v>
      </c>
    </row>
    <row r="15">
      <c r="A15" s="1">
        <v>418.1478473107</v>
      </c>
      <c r="B15" s="1">
        <v>2.0</v>
      </c>
      <c r="C15" s="1">
        <v>-0.153211234867343</v>
      </c>
      <c r="E15" s="2">
        <f>IFERROR(__xludf.DUMMYFUNCTION("""COMPUTED_VALUE"""),418.1478473107)</f>
        <v>418.1478473</v>
      </c>
      <c r="F15" s="2">
        <f>IFERROR(__xludf.DUMMYFUNCTION("AVERAGE(FILTER($C$2:$C$1701,$A$2:$A$1701=$E15))"),-0.4197221113883271)</f>
        <v>-0.4197221114</v>
      </c>
    </row>
    <row r="16">
      <c r="A16" s="1">
        <v>418.171310885233</v>
      </c>
      <c r="B16" s="1">
        <v>2.0</v>
      </c>
      <c r="C16" s="1">
        <v>-0.159140879177165</v>
      </c>
      <c r="E16" s="2">
        <f>IFERROR(__xludf.DUMMYFUNCTION("""COMPUTED_VALUE"""),418.171310885233)</f>
        <v>418.1713109</v>
      </c>
      <c r="F16" s="2">
        <f>IFERROR(__xludf.DUMMYFUNCTION("AVERAGE(FILTER($C$2:$C$1701,$A$2:$A$1701=$E16))"),-0.4348214355191577)</f>
        <v>-0.4348214355</v>
      </c>
    </row>
    <row r="17">
      <c r="A17" s="1">
        <v>418.236708035871</v>
      </c>
      <c r="B17" s="1">
        <v>2.0</v>
      </c>
      <c r="C17" s="1">
        <v>-0.178503155805513</v>
      </c>
      <c r="E17" s="2">
        <f>IFERROR(__xludf.DUMMYFUNCTION("""COMPUTED_VALUE"""),418.236708035871)</f>
        <v>418.236708</v>
      </c>
      <c r="F17" s="2">
        <f>IFERROR(__xludf.DUMMYFUNCTION("AVERAGE(FILTER($C$2:$C$1701,$A$2:$A$1701=$E17))"),-0.481878292589746)</f>
        <v>-0.4818782926</v>
      </c>
    </row>
    <row r="18">
      <c r="A18" s="1">
        <v>418.245105725659</v>
      </c>
      <c r="B18" s="1">
        <v>2.0</v>
      </c>
      <c r="C18" s="1">
        <v>-0.194748542404344</v>
      </c>
      <c r="E18" s="2">
        <f>IFERROR(__xludf.DUMMYFUNCTION("""COMPUTED_VALUE"""),418.245105725659)</f>
        <v>418.2451057</v>
      </c>
      <c r="F18" s="2">
        <f>IFERROR(__xludf.DUMMYFUNCTION("AVERAGE(FILTER($C$2:$C$1701,$A$2:$A$1701=$E18))"),-0.5307713444590477)</f>
        <v>-0.5307713445</v>
      </c>
    </row>
    <row r="19">
      <c r="A19" s="1">
        <v>418.265613059069</v>
      </c>
      <c r="B19" s="1">
        <v>2.0</v>
      </c>
      <c r="C19" s="1">
        <v>-0.149293240403991</v>
      </c>
      <c r="E19" s="2">
        <f>IFERROR(__xludf.DUMMYFUNCTION("""COMPUTED_VALUE"""),418.265613059069)</f>
        <v>418.2656131</v>
      </c>
      <c r="F19" s="2">
        <f>IFERROR(__xludf.DUMMYFUNCTION("AVERAGE(FILTER($C$2:$C$1701,$A$2:$A$1701=$E19))"),-0.4044706211863042)</f>
        <v>-0.4044706212</v>
      </c>
    </row>
    <row r="20">
      <c r="A20" s="1">
        <v>418.268201996968</v>
      </c>
      <c r="B20" s="1">
        <v>2.0</v>
      </c>
      <c r="C20" s="1">
        <v>-0.176316444493109</v>
      </c>
      <c r="E20" s="2">
        <f>IFERROR(__xludf.DUMMYFUNCTION("""COMPUTED_VALUE"""),418.268201996968)</f>
        <v>418.268202</v>
      </c>
      <c r="F20" s="2">
        <f>IFERROR(__xludf.DUMMYFUNCTION("AVERAGE(FILTER($C$2:$C$1701,$A$2:$A$1701=$E20))"),-0.4862980228272993)</f>
        <v>-0.4862980228</v>
      </c>
    </row>
    <row r="21">
      <c r="A21" s="1">
        <v>418.320684933751</v>
      </c>
      <c r="B21" s="1">
        <v>2.0</v>
      </c>
      <c r="C21" s="1">
        <v>-0.174554115675616</v>
      </c>
      <c r="E21" s="2">
        <f>IFERROR(__xludf.DUMMYFUNCTION("""COMPUTED_VALUE"""),418.320684933751)</f>
        <v>418.3206849</v>
      </c>
      <c r="F21" s="2">
        <f>IFERROR(__xludf.DUMMYFUNCTION("AVERAGE(FILTER($C$2:$C$1701,$A$2:$A$1701=$E21))"),-0.48143565751666756)</f>
        <v>-0.4814356575</v>
      </c>
    </row>
    <row r="22">
      <c r="A22" s="1">
        <v>418.334942247673</v>
      </c>
      <c r="B22" s="1">
        <v>2.0</v>
      </c>
      <c r="C22" s="1">
        <v>-0.190339234452795</v>
      </c>
      <c r="E22" s="2">
        <f>IFERROR(__xludf.DUMMYFUNCTION("""COMPUTED_VALUE"""),418.334942247673)</f>
        <v>418.3349422</v>
      </c>
      <c r="F22" s="2">
        <f>IFERROR(__xludf.DUMMYFUNCTION("AVERAGE(FILTER($C$2:$C$1701,$A$2:$A$1701=$E22))"),-0.5242472897682615)</f>
        <v>-0.5242472898</v>
      </c>
    </row>
    <row r="23">
      <c r="A23" s="1">
        <v>418.358077574831</v>
      </c>
      <c r="B23" s="1">
        <v>2.0</v>
      </c>
      <c r="C23" s="1">
        <v>-0.17258675837437</v>
      </c>
      <c r="E23" s="2">
        <f>IFERROR(__xludf.DUMMYFUNCTION("""COMPUTED_VALUE"""),418.358077574831)</f>
        <v>418.3580776</v>
      </c>
      <c r="F23" s="2">
        <f>IFERROR(__xludf.DUMMYFUNCTION("AVERAGE(FILTER($C$2:$C$1701,$A$2:$A$1701=$E23))"),-0.4836617643510211)</f>
        <v>-0.4836617644</v>
      </c>
    </row>
    <row r="24">
      <c r="A24" s="1">
        <v>418.498735524361</v>
      </c>
      <c r="B24" s="1">
        <v>2.0</v>
      </c>
      <c r="C24" s="1">
        <v>-0.188903714790245</v>
      </c>
      <c r="E24" s="2">
        <f>IFERROR(__xludf.DUMMYFUNCTION("""COMPUTED_VALUE"""),418.498735524361)</f>
        <v>418.4987355</v>
      </c>
      <c r="F24" s="2">
        <f>IFERROR(__xludf.DUMMYFUNCTION("AVERAGE(FILTER($C$2:$C$1701,$A$2:$A$1701=$E24))"),-0.5224043661102956)</f>
        <v>-0.5224043661</v>
      </c>
    </row>
    <row r="25">
      <c r="A25" s="1">
        <v>418.503912692486</v>
      </c>
      <c r="B25" s="1">
        <v>2.0</v>
      </c>
      <c r="C25" s="1">
        <v>-0.172165324182654</v>
      </c>
      <c r="E25" s="2">
        <f>IFERROR(__xludf.DUMMYFUNCTION("""COMPUTED_VALUE"""),418.503912692486)</f>
        <v>418.5039127</v>
      </c>
      <c r="F25" s="2">
        <f>IFERROR(__xludf.DUMMYFUNCTION("AVERAGE(FILTER($C$2:$C$1701,$A$2:$A$1701=$E25))"),-0.4670323354443537)</f>
        <v>-0.4670323354</v>
      </c>
    </row>
    <row r="26">
      <c r="A26" s="1">
        <v>419.211061745681</v>
      </c>
      <c r="B26" s="1">
        <v>2.0</v>
      </c>
      <c r="C26" s="1">
        <v>-0.152374845635831</v>
      </c>
      <c r="E26" s="2">
        <f>IFERROR(__xludf.DUMMYFUNCTION("""COMPUTED_VALUE"""),419.211061745681)</f>
        <v>419.2110617</v>
      </c>
      <c r="F26" s="2">
        <f>IFERROR(__xludf.DUMMYFUNCTION("AVERAGE(FILTER($C$2:$C$1701,$A$2:$A$1701=$E26))"),-0.4167834068339083)</f>
        <v>-0.4167834068</v>
      </c>
    </row>
    <row r="27">
      <c r="A27" s="1">
        <v>419.440024486627</v>
      </c>
      <c r="B27" s="1">
        <v>2.0</v>
      </c>
      <c r="C27" s="1">
        <v>-0.167421788414614</v>
      </c>
      <c r="E27" s="2">
        <f>IFERROR(__xludf.DUMMYFUNCTION("""COMPUTED_VALUE"""),419.440024486627)</f>
        <v>419.4400245</v>
      </c>
      <c r="F27" s="2">
        <f>IFERROR(__xludf.DUMMYFUNCTION("AVERAGE(FILTER($C$2:$C$1701,$A$2:$A$1701=$E27))"),-0.465973974884475)</f>
        <v>-0.4659739749</v>
      </c>
    </row>
    <row r="28">
      <c r="A28" s="1">
        <v>419.641023833582</v>
      </c>
      <c r="B28" s="1">
        <v>2.0</v>
      </c>
      <c r="C28" s="1">
        <v>-0.173576973263075</v>
      </c>
      <c r="E28" s="2">
        <f>IFERROR(__xludf.DUMMYFUNCTION("""COMPUTED_VALUE"""),419.641023833582)</f>
        <v>419.6410238</v>
      </c>
      <c r="F28" s="2">
        <f>IFERROR(__xludf.DUMMYFUNCTION("AVERAGE(FILTER($C$2:$C$1701,$A$2:$A$1701=$E28))"),-0.4770956191147603)</f>
        <v>-0.4770956191</v>
      </c>
    </row>
    <row r="29">
      <c r="A29" s="1">
        <v>420.578905442598</v>
      </c>
      <c r="B29" s="1">
        <v>2.0</v>
      </c>
      <c r="C29" s="1">
        <v>-0.188467282019552</v>
      </c>
      <c r="E29" s="2">
        <f>IFERROR(__xludf.DUMMYFUNCTION("""COMPUTED_VALUE"""),420.578905442598)</f>
        <v>420.5789054</v>
      </c>
      <c r="F29" s="2">
        <f>IFERROR(__xludf.DUMMYFUNCTION("AVERAGE(FILTER($C$2:$C$1701,$A$2:$A$1701=$E29))"),-0.5193060642582603)</f>
        <v>-0.5193060643</v>
      </c>
    </row>
    <row r="30">
      <c r="A30" s="1">
        <v>420.743819807329</v>
      </c>
      <c r="B30" s="1">
        <v>2.0</v>
      </c>
      <c r="C30" s="1">
        <v>-0.177632316186591</v>
      </c>
      <c r="E30" s="2">
        <f>IFERROR(__xludf.DUMMYFUNCTION("""COMPUTED_VALUE"""),420.743819807329)</f>
        <v>420.7438198</v>
      </c>
      <c r="F30" s="2">
        <f>IFERROR(__xludf.DUMMYFUNCTION("AVERAGE(FILTER($C$2:$C$1701,$A$2:$A$1701=$E30))"),-0.49671348052742964)</f>
        <v>-0.4967134805</v>
      </c>
    </row>
    <row r="31">
      <c r="A31" s="1">
        <v>420.780748521747</v>
      </c>
      <c r="B31" s="1">
        <v>2.0</v>
      </c>
      <c r="C31" s="1">
        <v>-0.173816429876834</v>
      </c>
      <c r="E31" s="2">
        <f>IFERROR(__xludf.DUMMYFUNCTION("""COMPUTED_VALUE"""),420.780748521747)</f>
        <v>420.7807485</v>
      </c>
      <c r="F31" s="2">
        <f>IFERROR(__xludf.DUMMYFUNCTION("AVERAGE(FILTER($C$2:$C$1701,$A$2:$A$1701=$E31))"),-0.47059664462414125)</f>
        <v>-0.4705966446</v>
      </c>
    </row>
    <row r="32">
      <c r="A32" s="1">
        <v>423.847591842229</v>
      </c>
      <c r="B32" s="1">
        <v>2.0</v>
      </c>
      <c r="C32" s="1">
        <v>-0.181585659264542</v>
      </c>
      <c r="E32" s="2">
        <f>IFERROR(__xludf.DUMMYFUNCTION("""COMPUTED_VALUE"""),423.847591842229)</f>
        <v>423.8475918</v>
      </c>
      <c r="F32" s="2">
        <f>IFERROR(__xludf.DUMMYFUNCTION("AVERAGE(FILTER($C$2:$C$1701,$A$2:$A$1701=$E32))"),-0.5055223007986444)</f>
        <v>-0.5055223008</v>
      </c>
    </row>
    <row r="33">
      <c r="A33" s="1">
        <v>423.872121086329</v>
      </c>
      <c r="B33" s="1">
        <v>2.0</v>
      </c>
      <c r="C33" s="1">
        <v>-0.175699270754068</v>
      </c>
      <c r="E33" s="2">
        <f>IFERROR(__xludf.DUMMYFUNCTION("""COMPUTED_VALUE"""),423.872121086329)</f>
        <v>423.8721211</v>
      </c>
      <c r="F33" s="2">
        <f>IFERROR(__xludf.DUMMYFUNCTION("AVERAGE(FILTER($C$2:$C$1701,$A$2:$A$1701=$E33))"),-0.4885703954525898)</f>
        <v>-0.4885703955</v>
      </c>
    </row>
    <row r="34">
      <c r="A34" s="1">
        <v>426.259365481857</v>
      </c>
      <c r="B34" s="1">
        <v>2.0</v>
      </c>
      <c r="C34" s="1">
        <v>-0.165950796316739</v>
      </c>
      <c r="E34" s="2">
        <f>IFERROR(__xludf.DUMMYFUNCTION("""COMPUTED_VALUE"""),426.259365481857)</f>
        <v>426.2593655</v>
      </c>
      <c r="F34" s="2">
        <f>IFERROR(__xludf.DUMMYFUNCTION("AVERAGE(FILTER($C$2:$C$1701,$A$2:$A$1701=$E34))"),-0.46069688717378005)</f>
        <v>-0.4606968872</v>
      </c>
    </row>
    <row r="35">
      <c r="A35" s="1">
        <v>434.376298451301</v>
      </c>
      <c r="B35" s="1">
        <v>2.0</v>
      </c>
      <c r="C35" s="1">
        <v>-0.191402792970106</v>
      </c>
      <c r="E35" s="2">
        <f>IFERROR(__xludf.DUMMYFUNCTION("""COMPUTED_VALUE"""),434.376298451301)</f>
        <v>434.3762985</v>
      </c>
      <c r="F35" s="2">
        <f>IFERROR(__xludf.DUMMYFUNCTION("AVERAGE(FILTER($C$2:$C$1701,$A$2:$A$1701=$E35))"),-0.5276151794672611)</f>
        <v>-0.5276151795</v>
      </c>
    </row>
    <row r="36">
      <c r="A36" s="1">
        <v>398.736708035871</v>
      </c>
      <c r="B36" s="1">
        <v>2.08163265306122</v>
      </c>
      <c r="C36" s="1">
        <v>-0.164139179253595</v>
      </c>
    </row>
    <row r="37">
      <c r="A37" s="1">
        <v>409.352794016234</v>
      </c>
      <c r="B37" s="1">
        <v>2.08163265306122</v>
      </c>
      <c r="C37" s="1">
        <v>-0.170020029372081</v>
      </c>
    </row>
    <row r="38">
      <c r="A38" s="1">
        <v>410.580366223675</v>
      </c>
      <c r="B38" s="1">
        <v>2.08163265306122</v>
      </c>
      <c r="C38" s="1">
        <v>-0.18806486034097</v>
      </c>
    </row>
    <row r="39">
      <c r="A39" s="1">
        <v>410.793932859758</v>
      </c>
      <c r="B39" s="1">
        <v>2.08163265306122</v>
      </c>
      <c r="C39" s="1">
        <v>-0.157358654499961</v>
      </c>
    </row>
    <row r="40">
      <c r="A40" s="1">
        <v>412.601294985413</v>
      </c>
      <c r="B40" s="1">
        <v>2.08163265306122</v>
      </c>
      <c r="C40" s="1">
        <v>-0.170775477239959</v>
      </c>
    </row>
    <row r="41">
      <c r="A41" s="1">
        <v>412.625824229513</v>
      </c>
      <c r="B41" s="1">
        <v>2.08163265306122</v>
      </c>
      <c r="C41" s="1">
        <v>-0.170714982294077</v>
      </c>
    </row>
    <row r="42">
      <c r="A42" s="1">
        <v>414.876298451301</v>
      </c>
      <c r="B42" s="1">
        <v>2.08163265306122</v>
      </c>
      <c r="C42" s="1">
        <v>-0.162047321876325</v>
      </c>
    </row>
    <row r="43">
      <c r="A43" s="1">
        <v>415.461841294666</v>
      </c>
      <c r="B43" s="1">
        <v>2.08163265306122</v>
      </c>
      <c r="C43" s="1">
        <v>-0.175143225285014</v>
      </c>
    </row>
    <row r="44">
      <c r="A44" s="1">
        <v>415.894510629143</v>
      </c>
      <c r="B44" s="1">
        <v>2.08163265306122</v>
      </c>
      <c r="C44" s="1">
        <v>-0.185408308319431</v>
      </c>
    </row>
    <row r="45">
      <c r="A45" s="1">
        <v>416.83239223816</v>
      </c>
      <c r="B45" s="1">
        <v>2.08163265306122</v>
      </c>
      <c r="C45" s="1">
        <v>-0.18181700743632</v>
      </c>
    </row>
    <row r="46">
      <c r="A46" s="1">
        <v>417.45180349737</v>
      </c>
      <c r="B46" s="1">
        <v>2.08163265306122</v>
      </c>
      <c r="C46" s="1">
        <v>-0.190673749797935</v>
      </c>
    </row>
    <row r="47">
      <c r="A47" s="1">
        <v>417.480107973605</v>
      </c>
      <c r="B47" s="1">
        <v>2.08163265306122</v>
      </c>
      <c r="C47" s="1">
        <v>-0.168789104329315</v>
      </c>
    </row>
    <row r="48">
      <c r="A48" s="1">
        <v>417.508807848341</v>
      </c>
      <c r="B48" s="1">
        <v>2.08163265306122</v>
      </c>
      <c r="C48" s="1">
        <v>-0.170916054631024</v>
      </c>
    </row>
    <row r="49">
      <c r="A49" s="1">
        <v>418.1478473107</v>
      </c>
      <c r="B49" s="1">
        <v>2.08163265306122</v>
      </c>
      <c r="C49" s="1">
        <v>-0.163241136170026</v>
      </c>
    </row>
    <row r="50">
      <c r="A50" s="1">
        <v>418.171310885233</v>
      </c>
      <c r="B50" s="1">
        <v>2.08163265306122</v>
      </c>
      <c r="C50" s="1">
        <v>-0.169578315162773</v>
      </c>
    </row>
    <row r="51">
      <c r="A51" s="1">
        <v>418.236708035871</v>
      </c>
      <c r="B51" s="1">
        <v>2.08163265306122</v>
      </c>
      <c r="C51" s="1">
        <v>-0.190349096746442</v>
      </c>
    </row>
    <row r="52">
      <c r="A52" s="1">
        <v>418.245105725659</v>
      </c>
      <c r="B52" s="1">
        <v>2.08163265306122</v>
      </c>
      <c r="C52" s="1">
        <v>-0.207487519935518</v>
      </c>
    </row>
    <row r="53">
      <c r="A53" s="1">
        <v>418.265613059069</v>
      </c>
      <c r="B53" s="1">
        <v>2.08163265306122</v>
      </c>
      <c r="C53" s="1">
        <v>-0.159005566244602</v>
      </c>
    </row>
    <row r="54">
      <c r="A54" s="1">
        <v>418.268201996968</v>
      </c>
      <c r="B54" s="1">
        <v>2.08163265306122</v>
      </c>
      <c r="C54" s="1">
        <v>-0.188029805744545</v>
      </c>
    </row>
    <row r="55">
      <c r="A55" s="1">
        <v>418.320684933751</v>
      </c>
      <c r="B55" s="1">
        <v>2.08163265306122</v>
      </c>
      <c r="C55" s="1">
        <v>-0.186115335273611</v>
      </c>
    </row>
    <row r="56">
      <c r="A56" s="1">
        <v>418.334942247673</v>
      </c>
      <c r="B56" s="1">
        <v>2.08163265306122</v>
      </c>
      <c r="C56" s="1">
        <v>-0.203072237723924</v>
      </c>
    </row>
    <row r="57">
      <c r="A57" s="1">
        <v>418.358077574831</v>
      </c>
      <c r="B57" s="1">
        <v>2.08163265306122</v>
      </c>
      <c r="C57" s="1">
        <v>-0.184068227937638</v>
      </c>
    </row>
    <row r="58">
      <c r="A58" s="1">
        <v>418.498735524361</v>
      </c>
      <c r="B58" s="1">
        <v>2.08163265306122</v>
      </c>
      <c r="C58" s="1">
        <v>-0.201590973445759</v>
      </c>
    </row>
    <row r="59">
      <c r="A59" s="1">
        <v>418.503912692486</v>
      </c>
      <c r="B59" s="1">
        <v>2.08163265306122</v>
      </c>
      <c r="C59" s="1">
        <v>-0.183566671774705</v>
      </c>
    </row>
    <row r="60">
      <c r="A60" s="1">
        <v>419.211061745681</v>
      </c>
      <c r="B60" s="1">
        <v>2.08163265306122</v>
      </c>
      <c r="C60" s="1">
        <v>-0.162330831501107</v>
      </c>
    </row>
    <row r="61">
      <c r="A61" s="1">
        <v>419.440024486627</v>
      </c>
      <c r="B61" s="1">
        <v>2.08163265306122</v>
      </c>
      <c r="C61" s="1">
        <v>-0.178518014605497</v>
      </c>
    </row>
    <row r="62">
      <c r="A62" s="1">
        <v>419.641023833582</v>
      </c>
      <c r="B62" s="1">
        <v>2.08163265306122</v>
      </c>
      <c r="C62" s="1">
        <v>-0.185106652651253</v>
      </c>
    </row>
    <row r="63">
      <c r="A63" s="1">
        <v>420.578905442598</v>
      </c>
      <c r="B63" s="1">
        <v>2.08163265306122</v>
      </c>
      <c r="C63" s="1">
        <v>-0.201085936589105</v>
      </c>
    </row>
    <row r="64">
      <c r="A64" s="1">
        <v>420.743819807329</v>
      </c>
      <c r="B64" s="1">
        <v>2.08163265306122</v>
      </c>
      <c r="C64" s="1">
        <v>-0.189522393047982</v>
      </c>
    </row>
    <row r="65">
      <c r="A65" s="1">
        <v>420.780748521747</v>
      </c>
      <c r="B65" s="1">
        <v>2.08163265306122</v>
      </c>
      <c r="C65" s="1">
        <v>-0.185259395786376</v>
      </c>
    </row>
    <row r="66">
      <c r="A66" s="1">
        <v>423.847591842229</v>
      </c>
      <c r="B66" s="1">
        <v>2.08163265306122</v>
      </c>
      <c r="C66" s="1">
        <v>-0.19373494490545</v>
      </c>
    </row>
    <row r="67">
      <c r="A67" s="1">
        <v>423.872121086329</v>
      </c>
      <c r="B67" s="1">
        <v>2.08163265306122</v>
      </c>
      <c r="C67" s="1">
        <v>-0.1874574361771</v>
      </c>
    </row>
    <row r="68">
      <c r="A68" s="1">
        <v>426.259365481857</v>
      </c>
      <c r="B68" s="1">
        <v>2.08163265306122</v>
      </c>
      <c r="C68" s="1">
        <v>-0.176965741849464</v>
      </c>
    </row>
    <row r="69">
      <c r="A69" s="1">
        <v>434.376298451301</v>
      </c>
      <c r="B69" s="1">
        <v>2.08163265306122</v>
      </c>
      <c r="C69" s="1">
        <v>-0.204258293255763</v>
      </c>
    </row>
    <row r="70">
      <c r="A70" s="1">
        <v>398.736708035871</v>
      </c>
      <c r="B70" s="1">
        <v>2.16326530612245</v>
      </c>
      <c r="C70" s="1">
        <v>-0.17433737655164</v>
      </c>
    </row>
    <row r="71">
      <c r="A71" s="1">
        <v>409.352794016234</v>
      </c>
      <c r="B71" s="1">
        <v>2.16326530612245</v>
      </c>
      <c r="C71" s="1">
        <v>-0.180751363663789</v>
      </c>
    </row>
    <row r="72">
      <c r="A72" s="1">
        <v>410.580366223675</v>
      </c>
      <c r="B72" s="1">
        <v>2.16326530612245</v>
      </c>
      <c r="C72" s="1">
        <v>-0.200014952318629</v>
      </c>
    </row>
    <row r="73">
      <c r="A73" s="1">
        <v>410.793932859758</v>
      </c>
      <c r="B73" s="1">
        <v>2.16326530612245</v>
      </c>
      <c r="C73" s="1">
        <v>-0.167144368421029</v>
      </c>
    </row>
    <row r="74">
      <c r="A74" s="1">
        <v>412.601294985413</v>
      </c>
      <c r="B74" s="1">
        <v>2.16326530612245</v>
      </c>
      <c r="C74" s="1">
        <v>-0.181591615271494</v>
      </c>
    </row>
    <row r="75">
      <c r="A75" s="1">
        <v>412.625824229513</v>
      </c>
      <c r="B75" s="1">
        <v>2.16326530612245</v>
      </c>
      <c r="C75" s="1">
        <v>-0.181471151137302</v>
      </c>
    </row>
    <row r="76">
      <c r="A76" s="1">
        <v>414.876298451301</v>
      </c>
      <c r="B76" s="1">
        <v>2.16326530612245</v>
      </c>
      <c r="C76" s="1">
        <v>-0.172195140350829</v>
      </c>
    </row>
    <row r="77">
      <c r="A77" s="1">
        <v>415.461841294666</v>
      </c>
      <c r="B77" s="1">
        <v>2.16326530612245</v>
      </c>
      <c r="C77" s="1">
        <v>-0.186181719685957</v>
      </c>
    </row>
    <row r="78">
      <c r="A78" s="1">
        <v>415.894510629143</v>
      </c>
      <c r="B78" s="1">
        <v>2.16326530612245</v>
      </c>
      <c r="C78" s="1">
        <v>-0.197214865727331</v>
      </c>
    </row>
    <row r="79">
      <c r="A79" s="1">
        <v>416.83239223816</v>
      </c>
      <c r="B79" s="1">
        <v>2.16326530612245</v>
      </c>
      <c r="C79" s="1">
        <v>-0.193380291993105</v>
      </c>
    </row>
    <row r="80">
      <c r="A80" s="1">
        <v>417.45180349737</v>
      </c>
      <c r="B80" s="1">
        <v>2.16326530612245</v>
      </c>
      <c r="C80" s="1">
        <v>-0.202918293915322</v>
      </c>
    </row>
    <row r="81">
      <c r="A81" s="1">
        <v>417.480107973605</v>
      </c>
      <c r="B81" s="1">
        <v>2.16326530612245</v>
      </c>
      <c r="C81" s="1">
        <v>-0.179497813029697</v>
      </c>
    </row>
    <row r="82">
      <c r="A82" s="1">
        <v>417.508807848341</v>
      </c>
      <c r="B82" s="1">
        <v>2.16326530612245</v>
      </c>
      <c r="C82" s="1">
        <v>-0.181683655478796</v>
      </c>
    </row>
    <row r="83">
      <c r="A83" s="1">
        <v>418.1478473107</v>
      </c>
      <c r="B83" s="1">
        <v>2.16326530612245</v>
      </c>
      <c r="C83" s="1">
        <v>-0.173498609312125</v>
      </c>
    </row>
    <row r="84">
      <c r="A84" s="1">
        <v>418.171310885233</v>
      </c>
      <c r="B84" s="1">
        <v>2.16326530612245</v>
      </c>
      <c r="C84" s="1">
        <v>-0.180251784784876</v>
      </c>
    </row>
    <row r="85">
      <c r="A85" s="1">
        <v>418.236708035871</v>
      </c>
      <c r="B85" s="1">
        <v>2.16326530612245</v>
      </c>
      <c r="C85" s="1">
        <v>-0.202444552289877</v>
      </c>
    </row>
    <row r="86">
      <c r="A86" s="1">
        <v>418.245105725659</v>
      </c>
      <c r="B86" s="1">
        <v>2.16326530612245</v>
      </c>
      <c r="C86" s="1">
        <v>-0.220599434699072</v>
      </c>
    </row>
    <row r="87">
      <c r="A87" s="1">
        <v>418.265613059069</v>
      </c>
      <c r="B87" s="1">
        <v>2.16326530612245</v>
      </c>
      <c r="C87" s="1">
        <v>-0.168933402875781</v>
      </c>
    </row>
    <row r="88">
      <c r="A88" s="1">
        <v>418.268201996968</v>
      </c>
      <c r="B88" s="1">
        <v>2.16326530612245</v>
      </c>
      <c r="C88" s="1">
        <v>-0.200008179337352</v>
      </c>
    </row>
    <row r="89">
      <c r="A89" s="1">
        <v>418.320684933751</v>
      </c>
      <c r="B89" s="1">
        <v>2.16326530612245</v>
      </c>
      <c r="C89" s="1">
        <v>-0.197938585598043</v>
      </c>
    </row>
    <row r="90">
      <c r="A90" s="1">
        <v>418.334942247673</v>
      </c>
      <c r="B90" s="1">
        <v>2.16326530612245</v>
      </c>
      <c r="C90" s="1">
        <v>-0.21609136672519</v>
      </c>
    </row>
    <row r="91">
      <c r="A91" s="1">
        <v>418.358077574831</v>
      </c>
      <c r="B91" s="1">
        <v>2.16326530612245</v>
      </c>
      <c r="C91" s="1">
        <v>-0.195817852453482</v>
      </c>
    </row>
    <row r="92">
      <c r="A92" s="1">
        <v>418.498735524361</v>
      </c>
      <c r="B92" s="1">
        <v>2.16326530612245</v>
      </c>
      <c r="C92" s="1">
        <v>-0.214563676436316</v>
      </c>
    </row>
    <row r="93">
      <c r="A93" s="1">
        <v>418.503912692486</v>
      </c>
      <c r="B93" s="1">
        <v>2.16326530612245</v>
      </c>
      <c r="C93" s="1">
        <v>-0.195215822096641</v>
      </c>
    </row>
    <row r="94">
      <c r="A94" s="1">
        <v>419.211061745681</v>
      </c>
      <c r="B94" s="1">
        <v>2.16326530612245</v>
      </c>
      <c r="C94" s="1">
        <v>-0.172513665078886</v>
      </c>
    </row>
    <row r="95">
      <c r="A95" s="1">
        <v>419.440024486627</v>
      </c>
      <c r="B95" s="1">
        <v>2.16326530612245</v>
      </c>
      <c r="C95" s="1">
        <v>-0.189882637127521</v>
      </c>
    </row>
    <row r="96">
      <c r="A96" s="1">
        <v>419.641023833582</v>
      </c>
      <c r="B96" s="1">
        <v>2.16326530612245</v>
      </c>
      <c r="C96" s="1">
        <v>-0.196893906134822</v>
      </c>
    </row>
    <row r="97">
      <c r="A97" s="1">
        <v>420.578905442598</v>
      </c>
      <c r="B97" s="1">
        <v>2.16326530612245</v>
      </c>
      <c r="C97" s="1">
        <v>-0.213985902158441</v>
      </c>
    </row>
    <row r="98">
      <c r="A98" s="1">
        <v>420.743819807329</v>
      </c>
      <c r="B98" s="1">
        <v>2.16326530612245</v>
      </c>
      <c r="C98" s="1">
        <v>-0.201690008623076</v>
      </c>
    </row>
    <row r="99">
      <c r="A99" s="1">
        <v>420.780748521747</v>
      </c>
      <c r="B99" s="1">
        <v>2.16326530612245</v>
      </c>
      <c r="C99" s="1">
        <v>-0.197082716710924</v>
      </c>
    </row>
    <row r="100">
      <c r="A100" s="1">
        <v>423.847591842229</v>
      </c>
      <c r="B100" s="1">
        <v>2.16326530612245</v>
      </c>
      <c r="C100" s="1">
        <v>-0.206162969153796</v>
      </c>
    </row>
    <row r="101">
      <c r="A101" s="1">
        <v>423.872121086329</v>
      </c>
      <c r="B101" s="1">
        <v>2.16326530612245</v>
      </c>
      <c r="C101" s="1">
        <v>-0.19948310413965</v>
      </c>
    </row>
    <row r="102">
      <c r="A102" s="1">
        <v>426.259365481857</v>
      </c>
      <c r="B102" s="1">
        <v>2.16326530612245</v>
      </c>
      <c r="C102" s="1">
        <v>-0.188234479933908</v>
      </c>
    </row>
    <row r="103">
      <c r="A103" s="1">
        <v>434.376298451301</v>
      </c>
      <c r="B103" s="1">
        <v>2.16326530612245</v>
      </c>
      <c r="C103" s="1">
        <v>-0.217403322563017</v>
      </c>
    </row>
    <row r="104">
      <c r="A104" s="1">
        <v>398.736708035871</v>
      </c>
      <c r="B104" s="1">
        <v>2.24489795918367</v>
      </c>
      <c r="C104" s="1">
        <v>-0.184738382833246</v>
      </c>
    </row>
    <row r="105">
      <c r="A105" s="1">
        <v>409.352794016234</v>
      </c>
      <c r="B105" s="1">
        <v>2.24489795918367</v>
      </c>
      <c r="C105" s="1">
        <v>-0.191709916505445</v>
      </c>
    </row>
    <row r="106">
      <c r="A106" s="1">
        <v>410.580366223675</v>
      </c>
      <c r="B106" s="1">
        <v>2.24489795918367</v>
      </c>
      <c r="C106" s="1">
        <v>-0.212212231185847</v>
      </c>
    </row>
    <row r="107">
      <c r="A107" s="1">
        <v>410.793932859758</v>
      </c>
      <c r="B107" s="1">
        <v>2.24489795918367</v>
      </c>
      <c r="C107" s="1">
        <v>-0.177127592066835</v>
      </c>
    </row>
    <row r="108">
      <c r="A108" s="1">
        <v>412.601294985413</v>
      </c>
      <c r="B108" s="1">
        <v>2.24489795918367</v>
      </c>
      <c r="C108" s="1">
        <v>-0.192640013789183</v>
      </c>
    </row>
    <row r="109">
      <c r="A109" s="1">
        <v>412.625824229513</v>
      </c>
      <c r="B109" s="1">
        <v>2.24489795918367</v>
      </c>
      <c r="C109" s="1">
        <v>-0.192451264123786</v>
      </c>
    </row>
    <row r="110">
      <c r="A110" s="1">
        <v>414.876298451301</v>
      </c>
      <c r="B110" s="1">
        <v>2.24489795918367</v>
      </c>
      <c r="C110" s="1">
        <v>-0.182539047964665</v>
      </c>
    </row>
    <row r="111">
      <c r="A111" s="1">
        <v>415.461841294666</v>
      </c>
      <c r="B111" s="1">
        <v>2.24489795918367</v>
      </c>
      <c r="C111" s="1">
        <v>-0.197447297106628</v>
      </c>
    </row>
    <row r="112">
      <c r="A112" s="1">
        <v>415.894510629143</v>
      </c>
      <c r="B112" s="1">
        <v>2.24489795918367</v>
      </c>
      <c r="C112" s="1">
        <v>-0.209263846437511</v>
      </c>
    </row>
    <row r="113">
      <c r="A113" s="1">
        <v>416.83239223816</v>
      </c>
      <c r="B113" s="1">
        <v>2.24489795918367</v>
      </c>
      <c r="C113" s="1">
        <v>-0.205189644724682</v>
      </c>
    </row>
    <row r="114">
      <c r="A114" s="1">
        <v>417.45180349737</v>
      </c>
      <c r="B114" s="1">
        <v>2.24489795918367</v>
      </c>
      <c r="C114" s="1">
        <v>-0.215428352775314</v>
      </c>
    </row>
    <row r="115">
      <c r="A115" s="1">
        <v>417.480107973605</v>
      </c>
      <c r="B115" s="1">
        <v>2.24489795918367</v>
      </c>
      <c r="C115" s="1">
        <v>-0.190431933792563</v>
      </c>
    </row>
    <row r="116">
      <c r="A116" s="1">
        <v>417.508807848341</v>
      </c>
      <c r="B116" s="1">
        <v>2.24489795918367</v>
      </c>
      <c r="C116" s="1">
        <v>-0.192677574609758</v>
      </c>
    </row>
    <row r="117">
      <c r="A117" s="1">
        <v>418.1478473107</v>
      </c>
      <c r="B117" s="1">
        <v>2.24489795918367</v>
      </c>
      <c r="C117" s="1">
        <v>-0.183969595056658</v>
      </c>
    </row>
    <row r="118">
      <c r="A118" s="1">
        <v>418.171310885233</v>
      </c>
      <c r="B118" s="1">
        <v>2.24489795918367</v>
      </c>
      <c r="C118" s="1">
        <v>-0.191146457364892</v>
      </c>
    </row>
    <row r="119">
      <c r="A119" s="1">
        <v>418.236708035871</v>
      </c>
      <c r="B119" s="1">
        <v>2.24489795918367</v>
      </c>
      <c r="C119" s="1">
        <v>-0.214770589390366</v>
      </c>
    </row>
    <row r="120">
      <c r="A120" s="1">
        <v>418.245105725659</v>
      </c>
      <c r="B120" s="1">
        <v>2.24489795918367</v>
      </c>
      <c r="C120" s="1">
        <v>-0.234050526913812</v>
      </c>
    </row>
    <row r="121">
      <c r="A121" s="1">
        <v>418.265613059069</v>
      </c>
      <c r="B121" s="1">
        <v>2.24489795918367</v>
      </c>
      <c r="C121" s="1">
        <v>-0.179063141765344</v>
      </c>
    </row>
    <row r="122">
      <c r="A122" s="1">
        <v>418.268201996968</v>
      </c>
      <c r="B122" s="1">
        <v>2.24489795918367</v>
      </c>
      <c r="C122" s="1">
        <v>-0.21223469374224</v>
      </c>
    </row>
    <row r="123">
      <c r="A123" s="1">
        <v>418.320684933751</v>
      </c>
      <c r="B123" s="1">
        <v>2.24489795918367</v>
      </c>
      <c r="C123" s="1">
        <v>-0.21000745236637</v>
      </c>
    </row>
    <row r="124">
      <c r="A124" s="1">
        <v>418.334942247673</v>
      </c>
      <c r="B124" s="1">
        <v>2.24489795918367</v>
      </c>
      <c r="C124" s="1">
        <v>-0.229376728705517</v>
      </c>
    </row>
    <row r="125">
      <c r="A125" s="1">
        <v>418.358077574831</v>
      </c>
      <c r="B125" s="1">
        <v>2.24489795918367</v>
      </c>
      <c r="C125" s="1">
        <v>-0.207820497740533</v>
      </c>
    </row>
    <row r="126">
      <c r="A126" s="1">
        <v>418.498735524361</v>
      </c>
      <c r="B126" s="1">
        <v>2.24489795918367</v>
      </c>
      <c r="C126" s="1">
        <v>-0.227802836664373</v>
      </c>
    </row>
    <row r="127">
      <c r="A127" s="1">
        <v>418.503912692486</v>
      </c>
      <c r="B127" s="1">
        <v>2.24489795918367</v>
      </c>
      <c r="C127" s="1">
        <v>-0.207095887717479</v>
      </c>
    </row>
    <row r="128">
      <c r="A128" s="1">
        <v>419.211061745681</v>
      </c>
      <c r="B128" s="1">
        <v>2.24489795918367</v>
      </c>
      <c r="C128" s="1">
        <v>-0.182908736756793</v>
      </c>
    </row>
    <row r="129">
      <c r="A129" s="1">
        <v>419.440024486627</v>
      </c>
      <c r="B129" s="1">
        <v>2.24489795918367</v>
      </c>
      <c r="C129" s="1">
        <v>-0.201501579567905</v>
      </c>
    </row>
    <row r="130">
      <c r="A130" s="1">
        <v>419.641023833582</v>
      </c>
      <c r="B130" s="1">
        <v>2.24489795918367</v>
      </c>
      <c r="C130" s="1">
        <v>-0.208922400067926</v>
      </c>
    </row>
    <row r="131">
      <c r="A131" s="1">
        <v>420.578905442598</v>
      </c>
      <c r="B131" s="1">
        <v>2.24489795918367</v>
      </c>
      <c r="C131" s="1">
        <v>-0.227148791006216</v>
      </c>
    </row>
    <row r="132">
      <c r="A132" s="1">
        <v>420.743819807329</v>
      </c>
      <c r="B132" s="1">
        <v>2.24489795918367</v>
      </c>
      <c r="C132" s="1">
        <v>-0.214119071713631</v>
      </c>
    </row>
    <row r="133">
      <c r="A133" s="1">
        <v>420.780748521747</v>
      </c>
      <c r="B133" s="1">
        <v>2.24489795918367</v>
      </c>
      <c r="C133" s="1">
        <v>-0.209094788851868</v>
      </c>
    </row>
    <row r="134">
      <c r="A134" s="1">
        <v>423.847591842229</v>
      </c>
      <c r="B134" s="1">
        <v>2.24489795918367</v>
      </c>
      <c r="C134" s="1">
        <v>-0.218852266594361</v>
      </c>
    </row>
    <row r="135">
      <c r="A135" s="1">
        <v>423.872121086329</v>
      </c>
      <c r="B135" s="1">
        <v>2.24489795918367</v>
      </c>
      <c r="C135" s="1">
        <v>-0.211759873623112</v>
      </c>
    </row>
    <row r="136">
      <c r="A136" s="1">
        <v>426.259365481857</v>
      </c>
      <c r="B136" s="1">
        <v>2.24489795918367</v>
      </c>
      <c r="C136" s="1">
        <v>-0.199741429428372</v>
      </c>
    </row>
    <row r="137">
      <c r="A137" s="1">
        <v>434.376298451301</v>
      </c>
      <c r="B137" s="1">
        <v>2.24489795918367</v>
      </c>
      <c r="C137" s="1">
        <v>-0.230818890357226</v>
      </c>
    </row>
    <row r="138">
      <c r="A138" s="1">
        <v>398.736708035871</v>
      </c>
      <c r="B138" s="1">
        <v>2.3265306122449</v>
      </c>
      <c r="C138" s="1">
        <v>-0.195327982040713</v>
      </c>
    </row>
    <row r="139">
      <c r="A139" s="1">
        <v>409.352794016234</v>
      </c>
      <c r="B139" s="1">
        <v>2.3265306122449</v>
      </c>
      <c r="C139" s="1">
        <v>-0.202880933432603</v>
      </c>
    </row>
    <row r="140">
      <c r="A140" s="1">
        <v>410.580366223675</v>
      </c>
      <c r="B140" s="1">
        <v>2.3265306122449</v>
      </c>
      <c r="C140" s="1">
        <v>-0.22463878566435</v>
      </c>
    </row>
    <row r="141">
      <c r="A141" s="1">
        <v>410.793932859758</v>
      </c>
      <c r="B141" s="1">
        <v>2.3265306122449</v>
      </c>
      <c r="C141" s="1">
        <v>-0.187294064852248</v>
      </c>
    </row>
    <row r="142">
      <c r="A142" s="1">
        <v>412.601294985413</v>
      </c>
      <c r="B142" s="1">
        <v>2.3265306122449</v>
      </c>
      <c r="C142" s="1">
        <v>-0.203905906206561</v>
      </c>
    </row>
    <row r="143">
      <c r="A143" s="1">
        <v>412.625824229513</v>
      </c>
      <c r="B143" s="1">
        <v>2.3265306122449</v>
      </c>
      <c r="C143" s="1">
        <v>-0.203640260396646</v>
      </c>
    </row>
    <row r="144">
      <c r="A144" s="1">
        <v>414.876298451301</v>
      </c>
      <c r="B144" s="1">
        <v>2.3265306122449</v>
      </c>
      <c r="C144" s="1">
        <v>-0.193055531551167</v>
      </c>
    </row>
    <row r="145">
      <c r="A145" s="1">
        <v>415.461841294666</v>
      </c>
      <c r="B145" s="1">
        <v>2.3265306122449</v>
      </c>
      <c r="C145" s="1">
        <v>-0.208928074181026</v>
      </c>
    </row>
    <row r="146">
      <c r="A146" s="1">
        <v>415.894510629143</v>
      </c>
      <c r="B146" s="1">
        <v>2.3265306122449</v>
      </c>
      <c r="C146" s="1">
        <v>-0.221538473279451</v>
      </c>
    </row>
    <row r="147">
      <c r="A147" s="1">
        <v>416.83239223816</v>
      </c>
      <c r="B147" s="1">
        <v>2.3265306122449</v>
      </c>
      <c r="C147" s="1">
        <v>-0.217229843540443</v>
      </c>
    </row>
    <row r="148">
      <c r="A148" s="1">
        <v>417.45180349737</v>
      </c>
      <c r="B148" s="1">
        <v>2.3265306122449</v>
      </c>
      <c r="C148" s="1">
        <v>-0.228187741663605</v>
      </c>
    </row>
    <row r="149">
      <c r="A149" s="1">
        <v>417.480107973605</v>
      </c>
      <c r="B149" s="1">
        <v>2.3265306122449</v>
      </c>
      <c r="C149" s="1">
        <v>-0.201576944914428</v>
      </c>
    </row>
    <row r="150">
      <c r="A150" s="1">
        <v>417.508807848341</v>
      </c>
      <c r="B150" s="1">
        <v>2.3265306122449</v>
      </c>
      <c r="C150" s="1">
        <v>-0.20388221549839</v>
      </c>
    </row>
    <row r="151">
      <c r="A151" s="1">
        <v>418.1478473107</v>
      </c>
      <c r="B151" s="1">
        <v>2.3265306122449</v>
      </c>
      <c r="C151" s="1">
        <v>-0.194639713322276</v>
      </c>
    </row>
    <row r="152">
      <c r="A152" s="1">
        <v>418.171310885233</v>
      </c>
      <c r="B152" s="1">
        <v>2.3265306122449</v>
      </c>
      <c r="C152" s="1">
        <v>-0.20224705783768</v>
      </c>
    </row>
    <row r="153">
      <c r="A153" s="1">
        <v>418.236708035871</v>
      </c>
      <c r="B153" s="1">
        <v>2.3265306122449</v>
      </c>
      <c r="C153" s="1">
        <v>-0.227306837541791</v>
      </c>
    </row>
    <row r="154">
      <c r="A154" s="1">
        <v>418.245105725659</v>
      </c>
      <c r="B154" s="1">
        <v>2.3265306122449</v>
      </c>
      <c r="C154" s="1">
        <v>-0.247792002875904</v>
      </c>
    </row>
    <row r="155">
      <c r="A155" s="1">
        <v>418.265613059069</v>
      </c>
      <c r="B155" s="1">
        <v>2.3265306122449</v>
      </c>
      <c r="C155" s="1">
        <v>-0.189380775250536</v>
      </c>
    </row>
    <row r="156">
      <c r="A156" s="1">
        <v>418.268201996968</v>
      </c>
      <c r="B156" s="1">
        <v>2.3265306122449</v>
      </c>
      <c r="C156" s="1">
        <v>-0.224692110222043</v>
      </c>
    </row>
    <row r="157">
      <c r="A157" s="1">
        <v>418.320684933751</v>
      </c>
      <c r="B157" s="1">
        <v>2.3265306122449</v>
      </c>
      <c r="C157" s="1">
        <v>-0.222305098571288</v>
      </c>
    </row>
    <row r="158">
      <c r="A158" s="1">
        <v>418.334942247673</v>
      </c>
      <c r="B158" s="1">
        <v>2.3265306122449</v>
      </c>
      <c r="C158" s="1">
        <v>-0.242908236255156</v>
      </c>
    </row>
    <row r="159">
      <c r="A159" s="1">
        <v>418.358077574831</v>
      </c>
      <c r="B159" s="1">
        <v>2.3265306122449</v>
      </c>
      <c r="C159" s="1">
        <v>-0.220060583114995</v>
      </c>
    </row>
    <row r="160">
      <c r="A160" s="1">
        <v>418.498735524361</v>
      </c>
      <c r="B160" s="1">
        <v>2.3265306122449</v>
      </c>
      <c r="C160" s="1">
        <v>-0.241289149674991</v>
      </c>
    </row>
    <row r="161">
      <c r="A161" s="1">
        <v>418.503912692486</v>
      </c>
      <c r="B161" s="1">
        <v>2.3265306122449</v>
      </c>
      <c r="C161" s="1">
        <v>-0.219189557310798</v>
      </c>
    </row>
    <row r="162">
      <c r="A162" s="1">
        <v>419.211061745681</v>
      </c>
      <c r="B162" s="1">
        <v>2.3265306122449</v>
      </c>
      <c r="C162" s="1">
        <v>-0.19350131710539</v>
      </c>
    </row>
    <row r="163">
      <c r="A163" s="1">
        <v>419.440024486627</v>
      </c>
      <c r="B163" s="1">
        <v>2.3265306122449</v>
      </c>
      <c r="C163" s="1">
        <v>-0.213359894774371</v>
      </c>
    </row>
    <row r="164">
      <c r="A164" s="1">
        <v>419.641023833582</v>
      </c>
      <c r="B164" s="1">
        <v>2.3265306122449</v>
      </c>
      <c r="C164" s="1">
        <v>-0.221175366362474</v>
      </c>
    </row>
    <row r="165">
      <c r="A165" s="1">
        <v>420.578905442598</v>
      </c>
      <c r="B165" s="1">
        <v>2.3265306122449</v>
      </c>
      <c r="C165" s="1">
        <v>-0.24055574591305</v>
      </c>
    </row>
    <row r="166">
      <c r="A166" s="1">
        <v>420.743819807329</v>
      </c>
      <c r="B166" s="1">
        <v>2.3265306122449</v>
      </c>
      <c r="C166" s="1">
        <v>-0.226793721843693</v>
      </c>
    </row>
    <row r="167">
      <c r="A167" s="1">
        <v>420.780748521747</v>
      </c>
      <c r="B167" s="1">
        <v>2.3265306122449</v>
      </c>
      <c r="C167" s="1">
        <v>-0.221313120802015</v>
      </c>
    </row>
    <row r="168">
      <c r="A168" s="1">
        <v>423.847591842229</v>
      </c>
      <c r="B168" s="1">
        <v>2.3265306122449</v>
      </c>
      <c r="C168" s="1">
        <v>-0.231785054920301</v>
      </c>
    </row>
    <row r="169">
      <c r="A169" s="1">
        <v>423.872121086329</v>
      </c>
      <c r="B169" s="1">
        <v>2.3265306122449</v>
      </c>
      <c r="C169" s="1">
        <v>-0.22427090788769</v>
      </c>
    </row>
    <row r="170">
      <c r="A170" s="1">
        <v>426.259365481857</v>
      </c>
      <c r="B170" s="1">
        <v>2.3265306122449</v>
      </c>
      <c r="C170" s="1">
        <v>-0.211470739180734</v>
      </c>
    </row>
    <row r="171">
      <c r="A171" s="1">
        <v>434.376298451301</v>
      </c>
      <c r="B171" s="1">
        <v>2.3265306122449</v>
      </c>
      <c r="C171" s="1">
        <v>-0.244485535153406</v>
      </c>
    </row>
    <row r="172">
      <c r="A172" s="1">
        <v>398.736708035871</v>
      </c>
      <c r="B172" s="1">
        <v>2.40816326530612</v>
      </c>
      <c r="C172" s="1">
        <v>-0.206091664201385</v>
      </c>
    </row>
    <row r="173">
      <c r="A173" s="1">
        <v>409.352794016234</v>
      </c>
      <c r="B173" s="1">
        <v>2.40816326530612</v>
      </c>
      <c r="C173" s="1">
        <v>-0.214249381034849</v>
      </c>
    </row>
    <row r="174">
      <c r="A174" s="1">
        <v>410.580366223675</v>
      </c>
      <c r="B174" s="1">
        <v>2.40816326530612</v>
      </c>
      <c r="C174" s="1">
        <v>-0.237276361026458</v>
      </c>
    </row>
    <row r="175">
      <c r="A175" s="1">
        <v>410.793932859758</v>
      </c>
      <c r="B175" s="1">
        <v>2.40816326530612</v>
      </c>
      <c r="C175" s="1">
        <v>-0.197629203381962</v>
      </c>
    </row>
    <row r="176">
      <c r="A176" s="1">
        <v>412.601294985413</v>
      </c>
      <c r="B176" s="1">
        <v>2.40816326530612</v>
      </c>
      <c r="C176" s="1">
        <v>-0.215374295017742</v>
      </c>
    </row>
    <row r="177">
      <c r="A177" s="1">
        <v>412.625824229513</v>
      </c>
      <c r="B177" s="1">
        <v>2.40816326530612</v>
      </c>
      <c r="C177" s="1">
        <v>-0.215022791885895</v>
      </c>
    </row>
    <row r="178">
      <c r="A178" s="1">
        <v>414.876298451301</v>
      </c>
      <c r="B178" s="1">
        <v>2.40816326530612</v>
      </c>
      <c r="C178" s="1">
        <v>-0.203688095039266</v>
      </c>
    </row>
    <row r="179">
      <c r="A179" s="1">
        <v>415.461841294666</v>
      </c>
      <c r="B179" s="1">
        <v>2.40816326530612</v>
      </c>
      <c r="C179" s="1">
        <v>-0.220620652049877</v>
      </c>
    </row>
    <row r="180">
      <c r="A180" s="1">
        <v>415.894510629143</v>
      </c>
      <c r="B180" s="1">
        <v>2.40816326530612</v>
      </c>
      <c r="C180" s="1">
        <v>-0.234021649162301</v>
      </c>
    </row>
    <row r="181">
      <c r="A181" s="1">
        <v>416.83239223816</v>
      </c>
      <c r="B181" s="1">
        <v>2.40816326530612</v>
      </c>
      <c r="C181" s="1">
        <v>-0.229486892104655</v>
      </c>
    </row>
    <row r="182">
      <c r="A182" s="1">
        <v>417.45180349737</v>
      </c>
      <c r="B182" s="1">
        <v>2.40816326530612</v>
      </c>
      <c r="C182" s="1">
        <v>-0.24117988387616</v>
      </c>
    </row>
    <row r="183">
      <c r="A183" s="1">
        <v>417.480107973605</v>
      </c>
      <c r="B183" s="1">
        <v>2.40816326530612</v>
      </c>
      <c r="C183" s="1">
        <v>-0.212917963745304</v>
      </c>
    </row>
    <row r="184">
      <c r="A184" s="1">
        <v>417.508807848341</v>
      </c>
      <c r="B184" s="1">
        <v>2.40816326530612</v>
      </c>
      <c r="C184" s="1">
        <v>-0.215281894072073</v>
      </c>
    </row>
    <row r="185">
      <c r="A185" s="1">
        <v>418.1478473107</v>
      </c>
      <c r="B185" s="1">
        <v>2.40816326530612</v>
      </c>
      <c r="C185" s="1">
        <v>-0.205494303807066</v>
      </c>
    </row>
    <row r="186">
      <c r="A186" s="1">
        <v>418.171310885233</v>
      </c>
      <c r="B186" s="1">
        <v>2.40816326530612</v>
      </c>
      <c r="C186" s="1">
        <v>-0.213537917173163</v>
      </c>
    </row>
    <row r="187">
      <c r="A187" s="1">
        <v>418.236708035871</v>
      </c>
      <c r="B187" s="1">
        <v>2.40816326530612</v>
      </c>
      <c r="C187" s="1">
        <v>-0.240031152165079</v>
      </c>
    </row>
    <row r="188">
      <c r="A188" s="1">
        <v>418.245105725659</v>
      </c>
      <c r="B188" s="1">
        <v>2.40816326530612</v>
      </c>
      <c r="C188" s="1">
        <v>-0.261783018660898</v>
      </c>
    </row>
    <row r="189">
      <c r="A189" s="1">
        <v>418.265613059069</v>
      </c>
      <c r="B189" s="1">
        <v>2.40816326530612</v>
      </c>
      <c r="C189" s="1">
        <v>-0.199871947867988</v>
      </c>
    </row>
    <row r="190">
      <c r="A190" s="1">
        <v>418.268201996968</v>
      </c>
      <c r="B190" s="1">
        <v>2.40816326530612</v>
      </c>
      <c r="C190" s="1">
        <v>-0.237362877922969</v>
      </c>
    </row>
    <row r="191">
      <c r="A191" s="1">
        <v>418.320684933751</v>
      </c>
      <c r="B191" s="1">
        <v>2.40816326530612</v>
      </c>
      <c r="C191" s="1">
        <v>-0.234814333977403</v>
      </c>
    </row>
    <row r="192">
      <c r="A192" s="1">
        <v>418.334942247673</v>
      </c>
      <c r="B192" s="1">
        <v>2.40816326530612</v>
      </c>
      <c r="C192" s="1">
        <v>-0.25666566419861</v>
      </c>
    </row>
    <row r="193">
      <c r="A193" s="1">
        <v>418.358077574831</v>
      </c>
      <c r="B193" s="1">
        <v>2.40816326530612</v>
      </c>
      <c r="C193" s="1">
        <v>-0.232522148822446</v>
      </c>
    </row>
    <row r="194">
      <c r="A194" s="1">
        <v>418.498735524361</v>
      </c>
      <c r="B194" s="1">
        <v>2.40816326530612</v>
      </c>
      <c r="C194" s="1">
        <v>-0.255003039518508</v>
      </c>
    </row>
    <row r="195">
      <c r="A195" s="1">
        <v>418.503912692486</v>
      </c>
      <c r="B195" s="1">
        <v>2.40816326530612</v>
      </c>
      <c r="C195" s="1">
        <v>-0.231479154052331</v>
      </c>
    </row>
    <row r="196">
      <c r="A196" s="1">
        <v>419.211061745681</v>
      </c>
      <c r="B196" s="1">
        <v>2.40816326530612</v>
      </c>
      <c r="C196" s="1">
        <v>-0.204276557799791</v>
      </c>
    </row>
    <row r="197">
      <c r="A197" s="1">
        <v>419.440024486627</v>
      </c>
      <c r="B197" s="1">
        <v>2.40816326530612</v>
      </c>
      <c r="C197" s="1">
        <v>-0.225439220590443</v>
      </c>
    </row>
    <row r="198">
      <c r="A198" s="1">
        <v>419.641023833582</v>
      </c>
      <c r="B198" s="1">
        <v>2.40816326530612</v>
      </c>
      <c r="C198" s="1">
        <v>-0.23363566127641</v>
      </c>
    </row>
    <row r="199">
      <c r="A199" s="1">
        <v>420.578905442598</v>
      </c>
      <c r="B199" s="1">
        <v>2.40816326530612</v>
      </c>
      <c r="C199" s="1">
        <v>-0.254187513666035</v>
      </c>
    </row>
    <row r="200">
      <c r="A200" s="1">
        <v>420.743819807329</v>
      </c>
      <c r="B200" s="1">
        <v>2.40816326530612</v>
      </c>
      <c r="C200" s="1">
        <v>-0.23969965857883</v>
      </c>
    </row>
    <row r="201">
      <c r="A201" s="1">
        <v>420.780748521747</v>
      </c>
      <c r="B201" s="1">
        <v>2.40816326530612</v>
      </c>
      <c r="C201" s="1">
        <v>-0.233725331903568</v>
      </c>
    </row>
    <row r="202">
      <c r="A202" s="1">
        <v>423.847591842229</v>
      </c>
      <c r="B202" s="1">
        <v>2.40816326530612</v>
      </c>
      <c r="C202" s="1">
        <v>-0.244943275515358</v>
      </c>
    </row>
    <row r="203">
      <c r="A203" s="1">
        <v>423.872121086329</v>
      </c>
      <c r="B203" s="1">
        <v>2.40816326530612</v>
      </c>
      <c r="C203" s="1">
        <v>-0.236998992151677</v>
      </c>
    </row>
    <row r="204">
      <c r="A204" s="1">
        <v>426.259365481857</v>
      </c>
      <c r="B204" s="1">
        <v>2.40816326530612</v>
      </c>
      <c r="C204" s="1">
        <v>-0.223406311569745</v>
      </c>
    </row>
    <row r="205">
      <c r="A205" s="1">
        <v>434.376298451301</v>
      </c>
      <c r="B205" s="1">
        <v>2.40816326530612</v>
      </c>
      <c r="C205" s="1">
        <v>-0.258383433056183</v>
      </c>
    </row>
    <row r="206">
      <c r="A206" s="1">
        <v>398.736708035871</v>
      </c>
      <c r="B206" s="1">
        <v>2.48979591836735</v>
      </c>
      <c r="C206" s="1">
        <v>-0.217014644010087</v>
      </c>
    </row>
    <row r="207">
      <c r="A207" s="1">
        <v>409.352794016234</v>
      </c>
      <c r="B207" s="1">
        <v>2.48979591836735</v>
      </c>
      <c r="C207" s="1">
        <v>-0.225799983103345</v>
      </c>
    </row>
    <row r="208">
      <c r="A208" s="1">
        <v>410.580366223675</v>
      </c>
      <c r="B208" s="1">
        <v>2.48979591836735</v>
      </c>
      <c r="C208" s="1">
        <v>-0.250106425965539</v>
      </c>
    </row>
    <row r="209">
      <c r="A209" s="1">
        <v>410.793932859758</v>
      </c>
      <c r="B209" s="1">
        <v>2.48979591836735</v>
      </c>
      <c r="C209" s="1">
        <v>-0.208118168206647</v>
      </c>
    </row>
    <row r="210">
      <c r="A210" s="1">
        <v>412.601294985413</v>
      </c>
      <c r="B210" s="1">
        <v>2.48979591836735</v>
      </c>
      <c r="C210" s="1">
        <v>-0.227029975075829</v>
      </c>
    </row>
    <row r="211">
      <c r="A211" s="1">
        <v>412.625824229513</v>
      </c>
      <c r="B211" s="1">
        <v>2.48979591836735</v>
      </c>
      <c r="C211" s="1">
        <v>-0.226583261951039</v>
      </c>
    </row>
    <row r="212">
      <c r="A212" s="1">
        <v>414.876298451301</v>
      </c>
      <c r="B212" s="1">
        <v>2.48979591836735</v>
      </c>
      <c r="C212" s="1">
        <v>-0.214518307062511</v>
      </c>
    </row>
    <row r="213">
      <c r="A213" s="1">
        <v>415.461841294666</v>
      </c>
      <c r="B213" s="1">
        <v>2.48979591836735</v>
      </c>
      <c r="C213" s="1">
        <v>-0.232574964431874</v>
      </c>
    </row>
    <row r="214">
      <c r="A214" s="1">
        <v>415.894510629143</v>
      </c>
      <c r="B214" s="1">
        <v>2.48979591836735</v>
      </c>
      <c r="C214" s="1">
        <v>-0.246695996380163</v>
      </c>
    </row>
    <row r="215">
      <c r="A215" s="1">
        <v>416.83239223816</v>
      </c>
      <c r="B215" s="1">
        <v>2.48979591836735</v>
      </c>
      <c r="C215" s="1">
        <v>-0.241952556106238</v>
      </c>
    </row>
    <row r="216">
      <c r="A216" s="1">
        <v>417.45180349737</v>
      </c>
      <c r="B216" s="1">
        <v>2.48979591836735</v>
      </c>
      <c r="C216" s="1">
        <v>-0.25438786769144</v>
      </c>
    </row>
    <row r="217">
      <c r="A217" s="1">
        <v>417.480107973605</v>
      </c>
      <c r="B217" s="1">
        <v>2.48979591836735</v>
      </c>
      <c r="C217" s="1">
        <v>-0.224439794764776</v>
      </c>
    </row>
    <row r="218">
      <c r="A218" s="1">
        <v>417.508807848341</v>
      </c>
      <c r="B218" s="1">
        <v>2.48979591836735</v>
      </c>
      <c r="C218" s="1">
        <v>-0.226860837524194</v>
      </c>
    </row>
    <row r="219">
      <c r="A219" s="1">
        <v>418.1478473107</v>
      </c>
      <c r="B219" s="1">
        <v>2.48979591836735</v>
      </c>
      <c r="C219" s="1">
        <v>-0.216518463944736</v>
      </c>
    </row>
    <row r="220">
      <c r="A220" s="1">
        <v>418.171310885233</v>
      </c>
      <c r="B220" s="1">
        <v>2.48979591836735</v>
      </c>
      <c r="C220" s="1">
        <v>-0.225002996744424</v>
      </c>
    </row>
    <row r="221">
      <c r="A221" s="1">
        <v>418.236708035871</v>
      </c>
      <c r="B221" s="1">
        <v>2.48979591836735</v>
      </c>
      <c r="C221" s="1">
        <v>-0.252943588895183</v>
      </c>
    </row>
    <row r="222">
      <c r="A222" s="1">
        <v>418.245105725659</v>
      </c>
      <c r="B222" s="1">
        <v>2.48979591836735</v>
      </c>
      <c r="C222" s="1">
        <v>-0.275990597798392</v>
      </c>
    </row>
    <row r="223">
      <c r="A223" s="1">
        <v>418.265613059069</v>
      </c>
      <c r="B223" s="1">
        <v>2.48979591836735</v>
      </c>
      <c r="C223" s="1">
        <v>-0.210522005726421</v>
      </c>
    </row>
    <row r="224">
      <c r="A224" s="1">
        <v>418.268201996968</v>
      </c>
      <c r="B224" s="1">
        <v>2.48979591836735</v>
      </c>
      <c r="C224" s="1">
        <v>-0.250229184465485</v>
      </c>
    </row>
    <row r="225">
      <c r="A225" s="1">
        <v>418.320684933751</v>
      </c>
      <c r="B225" s="1">
        <v>2.48979591836735</v>
      </c>
      <c r="C225" s="1">
        <v>-0.247517679594491</v>
      </c>
    </row>
    <row r="226">
      <c r="A226" s="1">
        <v>418.334942247673</v>
      </c>
      <c r="B226" s="1">
        <v>2.48979591836735</v>
      </c>
      <c r="C226" s="1">
        <v>-0.270628699857668</v>
      </c>
    </row>
    <row r="227">
      <c r="A227" s="1">
        <v>418.358077574831</v>
      </c>
      <c r="B227" s="1">
        <v>2.48979591836735</v>
      </c>
      <c r="C227" s="1">
        <v>-0.245188921964192</v>
      </c>
    </row>
    <row r="228">
      <c r="A228" s="1">
        <v>418.498735524361</v>
      </c>
      <c r="B228" s="1">
        <v>2.48979591836735</v>
      </c>
      <c r="C228" s="1">
        <v>-0.268924701820295</v>
      </c>
    </row>
    <row r="229">
      <c r="A229" s="1">
        <v>418.503912692486</v>
      </c>
      <c r="B229" s="1">
        <v>2.48979591836735</v>
      </c>
      <c r="C229" s="1">
        <v>-0.243946692180329</v>
      </c>
    </row>
    <row r="230">
      <c r="A230" s="1">
        <v>419.211061745681</v>
      </c>
      <c r="B230" s="1">
        <v>2.48979591836735</v>
      </c>
      <c r="C230" s="1">
        <v>-0.215219494134137</v>
      </c>
    </row>
    <row r="231">
      <c r="A231" s="1">
        <v>419.440024486627</v>
      </c>
      <c r="B231" s="1">
        <v>2.48979591836735</v>
      </c>
      <c r="C231" s="1">
        <v>-0.237713749201191</v>
      </c>
    </row>
    <row r="232">
      <c r="A232" s="1">
        <v>419.641023833582</v>
      </c>
      <c r="B232" s="1">
        <v>2.48979591836735</v>
      </c>
      <c r="C232" s="1">
        <v>-0.246285823275829</v>
      </c>
    </row>
    <row r="233">
      <c r="A233" s="1">
        <v>420.578905442598</v>
      </c>
      <c r="B233" s="1">
        <v>2.48979591836735</v>
      </c>
      <c r="C233" s="1">
        <v>-0.268024514146204</v>
      </c>
    </row>
    <row r="234">
      <c r="A234" s="1">
        <v>420.743819807329</v>
      </c>
      <c r="B234" s="1">
        <v>2.48979591836735</v>
      </c>
      <c r="C234" s="1">
        <v>-0.25282786567539</v>
      </c>
    </row>
    <row r="235">
      <c r="A235" s="1">
        <v>420.780748521747</v>
      </c>
      <c r="B235" s="1">
        <v>2.48979591836735</v>
      </c>
      <c r="C235" s="1">
        <v>-0.246314625355304</v>
      </c>
    </row>
    <row r="236">
      <c r="A236" s="1">
        <v>423.847591842229</v>
      </c>
      <c r="B236" s="1">
        <v>2.48979591836735</v>
      </c>
      <c r="C236" s="1">
        <v>-0.258308632980368</v>
      </c>
    </row>
    <row r="237">
      <c r="A237" s="1">
        <v>423.872121086329</v>
      </c>
      <c r="B237" s="1">
        <v>2.48979591836735</v>
      </c>
      <c r="C237" s="1">
        <v>-0.249926589303425</v>
      </c>
    </row>
    <row r="238">
      <c r="A238" s="1">
        <v>426.259365481857</v>
      </c>
      <c r="B238" s="1">
        <v>2.48979591836735</v>
      </c>
      <c r="C238" s="1">
        <v>-0.235531828787522</v>
      </c>
    </row>
    <row r="239">
      <c r="A239" s="1">
        <v>434.376298451301</v>
      </c>
      <c r="B239" s="1">
        <v>2.48979591836735</v>
      </c>
      <c r="C239" s="1">
        <v>-0.272492515494895</v>
      </c>
    </row>
    <row r="240">
      <c r="A240" s="1">
        <v>398.736708035871</v>
      </c>
      <c r="B240" s="1">
        <v>2.57142857142857</v>
      </c>
      <c r="C240" s="1">
        <v>-0.22808188524187</v>
      </c>
    </row>
    <row r="241">
      <c r="A241" s="1">
        <v>409.352794016234</v>
      </c>
      <c r="B241" s="1">
        <v>2.57142857142857</v>
      </c>
      <c r="C241" s="1">
        <v>-0.237517255321047</v>
      </c>
    </row>
    <row r="242">
      <c r="A242" s="1">
        <v>410.580366223675</v>
      </c>
      <c r="B242" s="1">
        <v>2.57142857142857</v>
      </c>
      <c r="C242" s="1">
        <v>-0.263110232837859</v>
      </c>
    </row>
    <row r="243">
      <c r="A243" s="1">
        <v>410.793932859758</v>
      </c>
      <c r="B243" s="1">
        <v>2.57142857142857</v>
      </c>
      <c r="C243" s="1">
        <v>-0.218745923650622</v>
      </c>
    </row>
    <row r="244">
      <c r="A244" s="1">
        <v>412.601294985413</v>
      </c>
      <c r="B244" s="1">
        <v>2.57142857142857</v>
      </c>
      <c r="C244" s="1">
        <v>-0.238857558045871</v>
      </c>
    </row>
    <row r="245">
      <c r="A245" s="1">
        <v>412.625824229513</v>
      </c>
      <c r="B245" s="1">
        <v>2.57142857142857</v>
      </c>
      <c r="C245" s="1">
        <v>-0.238305862284077</v>
      </c>
    </row>
    <row r="246">
      <c r="A246" s="1">
        <v>414.876298451301</v>
      </c>
      <c r="B246" s="1">
        <v>2.57142857142857</v>
      </c>
      <c r="C246" s="1">
        <v>-0.225617838789731</v>
      </c>
    </row>
    <row r="247">
      <c r="A247" s="1">
        <v>415.461841294666</v>
      </c>
      <c r="B247" s="1">
        <v>2.57142857142857</v>
      </c>
      <c r="C247" s="1">
        <v>-0.244129190907053</v>
      </c>
    </row>
    <row r="248">
      <c r="A248" s="1">
        <v>415.894510629143</v>
      </c>
      <c r="B248" s="1">
        <v>2.57142857142857</v>
      </c>
      <c r="C248" s="1">
        <v>-0.259543896956404</v>
      </c>
    </row>
    <row r="249">
      <c r="A249" s="1">
        <v>416.83239223816</v>
      </c>
      <c r="B249" s="1">
        <v>2.57142857142857</v>
      </c>
      <c r="C249" s="1">
        <v>-0.254657152894065</v>
      </c>
    </row>
    <row r="250">
      <c r="A250" s="1">
        <v>417.45180349737</v>
      </c>
      <c r="B250" s="1">
        <v>2.57142857142857</v>
      </c>
      <c r="C250" s="1">
        <v>-0.267794500476508</v>
      </c>
    </row>
    <row r="251">
      <c r="A251" s="1">
        <v>417.480107973605</v>
      </c>
      <c r="B251" s="1">
        <v>2.57142857142857</v>
      </c>
      <c r="C251" s="1">
        <v>-0.236126975930737</v>
      </c>
    </row>
    <row r="252">
      <c r="A252" s="1">
        <v>417.508807848341</v>
      </c>
      <c r="B252" s="1">
        <v>2.57142857142857</v>
      </c>
      <c r="C252" s="1">
        <v>-0.238603184736882</v>
      </c>
    </row>
    <row r="253">
      <c r="A253" s="1">
        <v>418.1478473107</v>
      </c>
      <c r="B253" s="1">
        <v>2.57142857142857</v>
      </c>
      <c r="C253" s="1">
        <v>-0.227697084784485</v>
      </c>
    </row>
    <row r="254">
      <c r="A254" s="1">
        <v>418.171310885233</v>
      </c>
      <c r="B254" s="1">
        <v>2.57142857142857</v>
      </c>
      <c r="C254" s="1">
        <v>-0.236625848994124</v>
      </c>
    </row>
    <row r="255">
      <c r="A255" s="1">
        <v>418.236708035871</v>
      </c>
      <c r="B255" s="1">
        <v>2.57142857142857</v>
      </c>
      <c r="C255" s="1">
        <v>-0.266143520812861</v>
      </c>
    </row>
    <row r="256">
      <c r="A256" s="1">
        <v>418.245105725659</v>
      </c>
      <c r="B256" s="1">
        <v>2.57142857142857</v>
      </c>
      <c r="C256" s="1">
        <v>-0.290386683339893</v>
      </c>
    </row>
    <row r="257">
      <c r="A257" s="1">
        <v>418.265613059069</v>
      </c>
      <c r="B257" s="1">
        <v>2.57142857142857</v>
      </c>
      <c r="C257" s="1">
        <v>-0.221316043727047</v>
      </c>
    </row>
    <row r="258">
      <c r="A258" s="1">
        <v>418.268201996968</v>
      </c>
      <c r="B258" s="1">
        <v>2.57142857142857</v>
      </c>
      <c r="C258" s="1">
        <v>-0.263273002801421</v>
      </c>
    </row>
    <row r="259">
      <c r="A259" s="1">
        <v>418.320684933751</v>
      </c>
      <c r="B259" s="1">
        <v>2.57142857142857</v>
      </c>
      <c r="C259" s="1">
        <v>-0.260397427382676</v>
      </c>
    </row>
    <row r="260">
      <c r="A260" s="1">
        <v>418.334942247673</v>
      </c>
      <c r="B260" s="1">
        <v>2.57142857142857</v>
      </c>
      <c r="C260" s="1">
        <v>-0.28477698753952</v>
      </c>
    </row>
    <row r="261">
      <c r="A261" s="1">
        <v>418.358077574831</v>
      </c>
      <c r="B261" s="1">
        <v>2.57142857142857</v>
      </c>
      <c r="C261" s="1">
        <v>-0.258044381540455</v>
      </c>
    </row>
    <row r="262">
      <c r="A262" s="1">
        <v>418.498735524361</v>
      </c>
      <c r="B262" s="1">
        <v>2.57142857142857</v>
      </c>
      <c r="C262" s="1">
        <v>-0.283034144892871</v>
      </c>
    </row>
    <row r="263">
      <c r="A263" s="1">
        <v>418.503912692486</v>
      </c>
      <c r="B263" s="1">
        <v>2.57142857142857</v>
      </c>
      <c r="C263" s="1">
        <v>-0.256573931333697</v>
      </c>
    </row>
    <row r="264">
      <c r="A264" s="1">
        <v>419.211061745681</v>
      </c>
      <c r="B264" s="1">
        <v>2.57142857142857</v>
      </c>
      <c r="C264" s="1">
        <v>-0.226315049895322</v>
      </c>
    </row>
    <row r="265">
      <c r="A265" s="1">
        <v>419.440024486627</v>
      </c>
      <c r="B265" s="1">
        <v>2.57142857142857</v>
      </c>
      <c r="C265" s="1">
        <v>-0.250151931637036</v>
      </c>
    </row>
    <row r="266">
      <c r="A266" s="1">
        <v>419.641023833582</v>
      </c>
      <c r="B266" s="1">
        <v>2.57142857142857</v>
      </c>
      <c r="C266" s="1">
        <v>-0.259108130041841</v>
      </c>
    </row>
    <row r="267">
      <c r="A267" s="1">
        <v>420.578905442598</v>
      </c>
      <c r="B267" s="1">
        <v>2.57142857142857</v>
      </c>
      <c r="C267" s="1">
        <v>-0.282046905239328</v>
      </c>
    </row>
    <row r="268">
      <c r="A268" s="1">
        <v>420.743819807329</v>
      </c>
      <c r="B268" s="1">
        <v>2.57142857142857</v>
      </c>
      <c r="C268" s="1">
        <v>-0.266040319293587</v>
      </c>
    </row>
    <row r="269">
      <c r="A269" s="1">
        <v>420.780748521747</v>
      </c>
      <c r="B269" s="1">
        <v>2.57142857142857</v>
      </c>
      <c r="C269" s="1">
        <v>-0.259062894469404</v>
      </c>
    </row>
    <row r="270">
      <c r="A270" s="1">
        <v>423.847591842229</v>
      </c>
      <c r="B270" s="1">
        <v>2.57142857142857</v>
      </c>
      <c r="C270" s="1">
        <v>-0.271862633804834</v>
      </c>
    </row>
    <row r="271">
      <c r="A271" s="1">
        <v>423.872121086329</v>
      </c>
      <c r="B271" s="1">
        <v>2.57142857142857</v>
      </c>
      <c r="C271" s="1">
        <v>-0.26303589331334</v>
      </c>
    </row>
    <row r="272">
      <c r="A272" s="1">
        <v>426.259365481857</v>
      </c>
      <c r="B272" s="1">
        <v>2.57142857142857</v>
      </c>
      <c r="C272" s="1">
        <v>-0.247830781098198</v>
      </c>
    </row>
    <row r="273">
      <c r="A273" s="1">
        <v>434.376298451301</v>
      </c>
      <c r="B273" s="1">
        <v>2.57142857142857</v>
      </c>
      <c r="C273" s="1">
        <v>-0.286792613337841</v>
      </c>
    </row>
    <row r="274">
      <c r="A274" s="1">
        <v>398.736708035871</v>
      </c>
      <c r="B274" s="1">
        <v>2.6530612244898</v>
      </c>
      <c r="C274" s="1">
        <v>-0.239278129452005</v>
      </c>
    </row>
    <row r="275">
      <c r="A275" s="1">
        <v>409.352794016234</v>
      </c>
      <c r="B275" s="1">
        <v>2.6530612244898</v>
      </c>
      <c r="C275" s="1">
        <v>-0.249385538771859</v>
      </c>
    </row>
    <row r="276">
      <c r="A276" s="1">
        <v>410.580366223675</v>
      </c>
      <c r="B276" s="1">
        <v>2.6530612244898</v>
      </c>
      <c r="C276" s="1">
        <v>-0.276268871542138</v>
      </c>
    </row>
    <row r="277">
      <c r="A277" s="1">
        <v>410.793932859758</v>
      </c>
      <c r="B277" s="1">
        <v>2.6530612244898</v>
      </c>
      <c r="C277" s="1">
        <v>-0.22949728968443</v>
      </c>
    </row>
    <row r="278">
      <c r="A278" s="1">
        <v>412.601294985413</v>
      </c>
      <c r="B278" s="1">
        <v>2.6530612244898</v>
      </c>
      <c r="C278" s="1">
        <v>-0.250841497796197</v>
      </c>
    </row>
    <row r="279">
      <c r="A279" s="1">
        <v>412.625824229513</v>
      </c>
      <c r="B279" s="1">
        <v>2.6530612244898</v>
      </c>
      <c r="C279" s="1">
        <v>-0.250174608379167</v>
      </c>
    </row>
    <row r="280">
      <c r="A280" s="1">
        <v>414.876298451301</v>
      </c>
      <c r="B280" s="1">
        <v>2.6530612244898</v>
      </c>
      <c r="C280" s="1">
        <v>-0.236787038394735</v>
      </c>
    </row>
    <row r="281">
      <c r="A281" s="1">
        <v>415.461841294666</v>
      </c>
      <c r="B281" s="1">
        <v>2.6530612244898</v>
      </c>
      <c r="C281" s="1">
        <v>-0.256336296480632</v>
      </c>
    </row>
    <row r="282">
      <c r="A282" s="1">
        <v>415.894510629143</v>
      </c>
      <c r="B282" s="1">
        <v>2.6530612244898</v>
      </c>
      <c r="C282" s="1">
        <v>-0.272547533268965</v>
      </c>
    </row>
    <row r="283">
      <c r="A283" s="1">
        <v>416.83239223816</v>
      </c>
      <c r="B283" s="1">
        <v>2.6530612244898</v>
      </c>
      <c r="C283" s="1">
        <v>-0.267425510924397</v>
      </c>
    </row>
    <row r="284">
      <c r="A284" s="1">
        <v>417.45180349737</v>
      </c>
      <c r="B284" s="1">
        <v>2.6530612244898</v>
      </c>
      <c r="C284" s="1">
        <v>-0.281382359895803</v>
      </c>
    </row>
    <row r="285">
      <c r="A285" s="1">
        <v>417.480107973605</v>
      </c>
      <c r="B285" s="1">
        <v>2.6530612244898</v>
      </c>
      <c r="C285" s="1">
        <v>-0.247963823066799</v>
      </c>
    </row>
    <row r="286">
      <c r="A286" s="1">
        <v>417.508807848341</v>
      </c>
      <c r="B286" s="1">
        <v>2.6530612244898</v>
      </c>
      <c r="C286" s="1">
        <v>-0.250492989209027</v>
      </c>
    </row>
    <row r="287">
      <c r="A287" s="1">
        <v>418.1478473107</v>
      </c>
      <c r="B287" s="1">
        <v>2.6530612244898</v>
      </c>
      <c r="C287" s="1">
        <v>-0.239014885202483</v>
      </c>
    </row>
    <row r="288">
      <c r="A288" s="1">
        <v>418.171310885233</v>
      </c>
      <c r="B288" s="1">
        <v>2.6530612244898</v>
      </c>
      <c r="C288" s="1">
        <v>-0.248389381201467</v>
      </c>
    </row>
    <row r="289">
      <c r="A289" s="1">
        <v>418.236708035871</v>
      </c>
      <c r="B289" s="1">
        <v>2.6530612244898</v>
      </c>
      <c r="C289" s="1">
        <v>-0.27938146664222</v>
      </c>
    </row>
    <row r="290">
      <c r="A290" s="1">
        <v>418.245105725659</v>
      </c>
      <c r="B290" s="1">
        <v>2.6530612244898</v>
      </c>
      <c r="C290" s="1">
        <v>-0.30494603967521</v>
      </c>
    </row>
    <row r="291">
      <c r="A291" s="1">
        <v>418.265613059069</v>
      </c>
      <c r="B291" s="1">
        <v>2.6530612244898</v>
      </c>
      <c r="C291" s="1">
        <v>-0.232238950629791</v>
      </c>
    </row>
    <row r="292">
      <c r="A292" s="1">
        <v>418.268201996968</v>
      </c>
      <c r="B292" s="1">
        <v>2.6530612244898</v>
      </c>
      <c r="C292" s="1">
        <v>-0.276476134943149</v>
      </c>
    </row>
    <row r="293">
      <c r="A293" s="1">
        <v>418.320684933751</v>
      </c>
      <c r="B293" s="1">
        <v>2.6530612244898</v>
      </c>
      <c r="C293" s="1">
        <v>-0.273435695435045</v>
      </c>
    </row>
    <row r="294">
      <c r="A294" s="1">
        <v>418.334942247673</v>
      </c>
      <c r="B294" s="1">
        <v>2.6530612244898</v>
      </c>
      <c r="C294" s="1">
        <v>-0.299090167840223</v>
      </c>
    </row>
    <row r="295">
      <c r="A295" s="1">
        <v>418.358077574831</v>
      </c>
      <c r="B295" s="1">
        <v>2.6530612244898</v>
      </c>
      <c r="C295" s="1">
        <v>-0.271071822586941</v>
      </c>
    </row>
    <row r="296">
      <c r="A296" s="1">
        <v>418.498735524361</v>
      </c>
      <c r="B296" s="1">
        <v>2.6530612244898</v>
      </c>
      <c r="C296" s="1">
        <v>-0.297311229438704</v>
      </c>
    </row>
    <row r="297">
      <c r="A297" s="1">
        <v>418.503912692486</v>
      </c>
      <c r="B297" s="1">
        <v>2.6530612244898</v>
      </c>
      <c r="C297" s="1">
        <v>-0.269342428459175</v>
      </c>
    </row>
    <row r="298">
      <c r="A298" s="1">
        <v>419.211061745681</v>
      </c>
      <c r="B298" s="1">
        <v>2.6530612244898</v>
      </c>
      <c r="C298" s="1">
        <v>-0.237548045023706</v>
      </c>
    </row>
    <row r="299">
      <c r="A299" s="1">
        <v>419.440024486627</v>
      </c>
      <c r="B299" s="1">
        <v>2.6530612244898</v>
      </c>
      <c r="C299" s="1">
        <v>-0.262730210277774</v>
      </c>
    </row>
    <row r="300">
      <c r="A300" s="1">
        <v>419.641023833582</v>
      </c>
      <c r="B300" s="1">
        <v>2.6530612244898</v>
      </c>
      <c r="C300" s="1">
        <v>-0.272084655215521</v>
      </c>
    </row>
    <row r="301">
      <c r="A301" s="1">
        <v>420.578905442598</v>
      </c>
      <c r="B301" s="1">
        <v>2.6530612244898</v>
      </c>
      <c r="C301" s="1">
        <v>-0.29623464387288</v>
      </c>
    </row>
    <row r="302">
      <c r="A302" s="1">
        <v>420.743819807329</v>
      </c>
      <c r="B302" s="1">
        <v>2.6530612244898</v>
      </c>
      <c r="C302" s="1">
        <v>-0.279429884001655</v>
      </c>
    </row>
    <row r="303">
      <c r="A303" s="1">
        <v>420.780748521747</v>
      </c>
      <c r="B303" s="1">
        <v>2.6530612244898</v>
      </c>
      <c r="C303" s="1">
        <v>-0.271951473184025</v>
      </c>
    </row>
    <row r="304">
      <c r="A304" s="1">
        <v>423.847591842229</v>
      </c>
      <c r="B304" s="1">
        <v>2.6530612244898</v>
      </c>
      <c r="C304" s="1">
        <v>-0.285586624251862</v>
      </c>
    </row>
    <row r="305">
      <c r="A305" s="1">
        <v>423.872121086329</v>
      </c>
      <c r="B305" s="1">
        <v>2.6530612244898</v>
      </c>
      <c r="C305" s="1">
        <v>-0.276308880180666</v>
      </c>
    </row>
    <row r="306">
      <c r="A306" s="1">
        <v>426.259365481857</v>
      </c>
      <c r="B306" s="1">
        <v>2.6530612244898</v>
      </c>
      <c r="C306" s="1">
        <v>-0.260286496425791</v>
      </c>
    </row>
    <row r="307">
      <c r="A307" s="1">
        <v>434.376298451301</v>
      </c>
      <c r="B307" s="1">
        <v>2.6530612244898</v>
      </c>
      <c r="C307" s="1">
        <v>-0.301263664406189</v>
      </c>
    </row>
    <row r="308">
      <c r="A308" s="1">
        <v>398.736708035871</v>
      </c>
      <c r="B308" s="1">
        <v>2.73469387755102</v>
      </c>
      <c r="C308" s="1">
        <v>-0.250587927667952</v>
      </c>
    </row>
    <row r="309">
      <c r="A309" s="1">
        <v>409.352794016234</v>
      </c>
      <c r="B309" s="1">
        <v>2.73469387755102</v>
      </c>
      <c r="C309" s="1">
        <v>-0.261389032427458</v>
      </c>
    </row>
    <row r="310">
      <c r="A310" s="1">
        <v>410.580366223675</v>
      </c>
      <c r="B310" s="1">
        <v>2.73469387755102</v>
      </c>
      <c r="C310" s="1">
        <v>-0.289563316590764</v>
      </c>
    </row>
    <row r="311">
      <c r="A311" s="1">
        <v>410.793932859758</v>
      </c>
      <c r="B311" s="1">
        <v>2.73469387755102</v>
      </c>
      <c r="C311" s="1">
        <v>-0.240356985228364</v>
      </c>
    </row>
    <row r="312">
      <c r="A312" s="1">
        <v>412.601294985413</v>
      </c>
      <c r="B312" s="1">
        <v>2.73469387755102</v>
      </c>
      <c r="C312" s="1">
        <v>-0.262966116471054</v>
      </c>
    </row>
    <row r="313">
      <c r="A313" s="1">
        <v>412.625824229513</v>
      </c>
      <c r="B313" s="1">
        <v>2.73469387755102</v>
      </c>
      <c r="C313" s="1">
        <v>-0.262173373758474</v>
      </c>
    </row>
    <row r="314">
      <c r="A314" s="1">
        <v>414.876298451301</v>
      </c>
      <c r="B314" s="1">
        <v>2.73469387755102</v>
      </c>
      <c r="C314" s="1">
        <v>-0.248050632283488</v>
      </c>
    </row>
    <row r="315">
      <c r="A315" s="1">
        <v>415.461841294666</v>
      </c>
      <c r="B315" s="1">
        <v>2.73469387755102</v>
      </c>
      <c r="C315" s="1">
        <v>-0.268636610007961</v>
      </c>
    </row>
    <row r="316">
      <c r="A316" s="1">
        <v>415.894510629143</v>
      </c>
      <c r="B316" s="1">
        <v>2.73469387755102</v>
      </c>
      <c r="C316" s="1">
        <v>-0.285688928397344</v>
      </c>
    </row>
    <row r="317">
      <c r="A317" s="1">
        <v>416.83239223816</v>
      </c>
      <c r="B317" s="1">
        <v>2.73469387755102</v>
      </c>
      <c r="C317" s="1">
        <v>-0.280134725863282</v>
      </c>
    </row>
    <row r="318">
      <c r="A318" s="1">
        <v>417.45180349737</v>
      </c>
      <c r="B318" s="1">
        <v>2.73469387755102</v>
      </c>
      <c r="C318" s="1">
        <v>-0.295133842277787</v>
      </c>
    </row>
    <row r="319">
      <c r="A319" s="1">
        <v>417.480107973605</v>
      </c>
      <c r="B319" s="1">
        <v>2.73469387755102</v>
      </c>
      <c r="C319" s="1">
        <v>-0.259934472175047</v>
      </c>
    </row>
    <row r="320">
      <c r="A320" s="1">
        <v>417.508807848341</v>
      </c>
      <c r="B320" s="1">
        <v>2.73469387755102</v>
      </c>
      <c r="C320" s="1">
        <v>-0.262514225035061</v>
      </c>
    </row>
    <row r="321">
      <c r="A321" s="1">
        <v>418.1478473107</v>
      </c>
      <c r="B321" s="1">
        <v>2.73469387755102</v>
      </c>
      <c r="C321" s="1">
        <v>-0.250456444719511</v>
      </c>
    </row>
    <row r="322">
      <c r="A322" s="1">
        <v>418.171310885233</v>
      </c>
      <c r="B322" s="1">
        <v>2.73469387755102</v>
      </c>
      <c r="C322" s="1">
        <v>-0.260274854314408</v>
      </c>
    </row>
    <row r="323">
      <c r="A323" s="1">
        <v>418.236708035871</v>
      </c>
      <c r="B323" s="1">
        <v>2.73469387755102</v>
      </c>
      <c r="C323" s="1">
        <v>-0.292706424905342</v>
      </c>
    </row>
    <row r="324">
      <c r="A324" s="1">
        <v>418.245105725659</v>
      </c>
      <c r="B324" s="1">
        <v>2.73469387755102</v>
      </c>
      <c r="C324" s="1">
        <v>-0.319645050171242</v>
      </c>
    </row>
    <row r="325">
      <c r="A325" s="1">
        <v>418.265613059069</v>
      </c>
      <c r="B325" s="1">
        <v>2.73469387755102</v>
      </c>
      <c r="C325" s="1">
        <v>-0.243275452139547</v>
      </c>
    </row>
    <row r="326">
      <c r="A326" s="1">
        <v>418.268201996968</v>
      </c>
      <c r="B326" s="1">
        <v>2.73469387755102</v>
      </c>
      <c r="C326" s="1">
        <v>-0.289820253036195</v>
      </c>
    </row>
    <row r="327">
      <c r="A327" s="1">
        <v>418.320684933751</v>
      </c>
      <c r="B327" s="1">
        <v>2.73469387755102</v>
      </c>
      <c r="C327" s="1">
        <v>-0.286614478853134</v>
      </c>
    </row>
    <row r="328">
      <c r="A328" s="1">
        <v>418.334942247673</v>
      </c>
      <c r="B328" s="1">
        <v>2.73469387755102</v>
      </c>
      <c r="C328" s="1">
        <v>-0.313547912094434</v>
      </c>
    </row>
    <row r="329">
      <c r="A329" s="1">
        <v>418.358077574831</v>
      </c>
      <c r="B329" s="1">
        <v>2.73469387755102</v>
      </c>
      <c r="C329" s="1">
        <v>-0.284254415982007</v>
      </c>
    </row>
    <row r="330">
      <c r="A330" s="1">
        <v>418.498735524361</v>
      </c>
      <c r="B330" s="1">
        <v>2.73469387755102</v>
      </c>
      <c r="C330" s="1">
        <v>-0.311735707178428</v>
      </c>
    </row>
    <row r="331">
      <c r="A331" s="1">
        <v>418.503912692486</v>
      </c>
      <c r="B331" s="1">
        <v>2.73469387755102</v>
      </c>
      <c r="C331" s="1">
        <v>-0.282233587192654</v>
      </c>
    </row>
    <row r="332">
      <c r="A332" s="1">
        <v>419.211061745681</v>
      </c>
      <c r="B332" s="1">
        <v>2.73469387755102</v>
      </c>
      <c r="C332" s="1">
        <v>-0.248903206214304</v>
      </c>
    </row>
    <row r="333">
      <c r="A333" s="1">
        <v>419.440024486627</v>
      </c>
      <c r="B333" s="1">
        <v>2.73469387755102</v>
      </c>
      <c r="C333" s="1">
        <v>-0.275439899418634</v>
      </c>
    </row>
    <row r="334">
      <c r="A334" s="1">
        <v>419.641023833582</v>
      </c>
      <c r="B334" s="1">
        <v>2.73469387755102</v>
      </c>
      <c r="C334" s="1">
        <v>-0.285197326225968</v>
      </c>
    </row>
    <row r="335">
      <c r="A335" s="1">
        <v>420.578905442598</v>
      </c>
      <c r="B335" s="1">
        <v>2.73469387755102</v>
      </c>
      <c r="C335" s="1">
        <v>-0.310567543508076</v>
      </c>
    </row>
    <row r="336">
      <c r="A336" s="1">
        <v>420.743819807329</v>
      </c>
      <c r="B336" s="1">
        <v>2.73469387755102</v>
      </c>
      <c r="C336" s="1">
        <v>-0.293080160177603</v>
      </c>
    </row>
    <row r="337">
      <c r="A337" s="1">
        <v>420.780748521747</v>
      </c>
      <c r="B337" s="1">
        <v>2.73469387755102</v>
      </c>
      <c r="C337" s="1">
        <v>-0.284961406678784</v>
      </c>
    </row>
    <row r="338">
      <c r="A338" s="1">
        <v>423.847591842229</v>
      </c>
      <c r="B338" s="1">
        <v>2.73469387755102</v>
      </c>
      <c r="C338" s="1">
        <v>-0.299461827445363</v>
      </c>
    </row>
    <row r="339">
      <c r="A339" s="1">
        <v>423.872121086329</v>
      </c>
      <c r="B339" s="1">
        <v>2.73469387755102</v>
      </c>
      <c r="C339" s="1">
        <v>-0.289727356357058</v>
      </c>
    </row>
    <row r="340">
      <c r="A340" s="1">
        <v>426.259365481857</v>
      </c>
      <c r="B340" s="1">
        <v>2.73469387755102</v>
      </c>
      <c r="C340" s="1">
        <v>-0.272882170733042</v>
      </c>
    </row>
    <row r="341">
      <c r="A341" s="1">
        <v>434.376298451301</v>
      </c>
      <c r="B341" s="1">
        <v>2.73469387755102</v>
      </c>
      <c r="C341" s="1">
        <v>-0.315886074547785</v>
      </c>
    </row>
    <row r="342">
      <c r="A342" s="1">
        <v>398.736708035871</v>
      </c>
      <c r="B342" s="1">
        <v>2.81632653061224</v>
      </c>
      <c r="C342" s="1">
        <v>-0.261995674004585</v>
      </c>
    </row>
    <row r="343">
      <c r="A343" s="1">
        <v>409.352794016234</v>
      </c>
      <c r="B343" s="1">
        <v>2.81632653061224</v>
      </c>
      <c r="C343" s="1">
        <v>-0.273511824693191</v>
      </c>
    </row>
    <row r="344">
      <c r="A344" s="1">
        <v>410.580366223675</v>
      </c>
      <c r="B344" s="1">
        <v>2.81632653061224</v>
      </c>
      <c r="C344" s="1">
        <v>-0.302974465633043</v>
      </c>
    </row>
    <row r="345">
      <c r="A345" s="1">
        <v>410.793932859758</v>
      </c>
      <c r="B345" s="1">
        <v>2.81632653061224</v>
      </c>
      <c r="C345" s="1">
        <v>-0.25130966296691</v>
      </c>
    </row>
    <row r="346">
      <c r="A346" s="1">
        <v>412.601294985413</v>
      </c>
      <c r="B346" s="1">
        <v>2.81632653061224</v>
      </c>
      <c r="C346" s="1">
        <v>-0.27521563099062</v>
      </c>
    </row>
    <row r="347">
      <c r="A347" s="1">
        <v>412.625824229513</v>
      </c>
      <c r="B347" s="1">
        <v>2.81632653061224</v>
      </c>
      <c r="C347" s="1">
        <v>-0.274285923064456</v>
      </c>
    </row>
    <row r="348">
      <c r="A348" s="1">
        <v>414.876298451301</v>
      </c>
      <c r="B348" s="1">
        <v>2.81632653061224</v>
      </c>
      <c r="C348" s="1">
        <v>-0.259406770818079</v>
      </c>
    </row>
    <row r="349">
      <c r="A349" s="1">
        <v>415.461841294666</v>
      </c>
      <c r="B349" s="1">
        <v>2.81632653061224</v>
      </c>
      <c r="C349" s="1">
        <v>-0.281016275400573</v>
      </c>
    </row>
    <row r="350">
      <c r="A350" s="1">
        <v>415.894510629143</v>
      </c>
      <c r="B350" s="1">
        <v>2.81632653061224</v>
      </c>
      <c r="C350" s="1">
        <v>-0.298949985782729</v>
      </c>
    </row>
    <row r="351">
      <c r="A351" s="1">
        <v>416.83239223816</v>
      </c>
      <c r="B351" s="1">
        <v>2.81632653061224</v>
      </c>
      <c r="C351" s="1">
        <v>-0.293197978408723</v>
      </c>
    </row>
    <row r="352">
      <c r="A352" s="1">
        <v>417.45180349737</v>
      </c>
      <c r="B352" s="1">
        <v>2.81632653061224</v>
      </c>
      <c r="C352" s="1">
        <v>-0.309031208246521</v>
      </c>
    </row>
    <row r="353">
      <c r="A353" s="1">
        <v>417.480107973605</v>
      </c>
      <c r="B353" s="1">
        <v>2.81632653061224</v>
      </c>
      <c r="C353" s="1">
        <v>-0.272022919638692</v>
      </c>
    </row>
    <row r="354">
      <c r="A354" s="1">
        <v>417.508807848341</v>
      </c>
      <c r="B354" s="1">
        <v>2.81632653061224</v>
      </c>
      <c r="C354" s="1">
        <v>-0.274650796176456</v>
      </c>
    </row>
    <row r="355">
      <c r="A355" s="1">
        <v>418.1478473107</v>
      </c>
      <c r="B355" s="1">
        <v>2.81632653061224</v>
      </c>
      <c r="C355" s="1">
        <v>-0.262006235104057</v>
      </c>
    </row>
    <row r="356">
      <c r="A356" s="1">
        <v>418.171310885233</v>
      </c>
      <c r="B356" s="1">
        <v>2.81632653061224</v>
      </c>
      <c r="C356" s="1">
        <v>-0.272256999284865</v>
      </c>
    </row>
    <row r="357">
      <c r="A357" s="1">
        <v>418.236708035871</v>
      </c>
      <c r="B357" s="1">
        <v>2.81632653061224</v>
      </c>
      <c r="C357" s="1">
        <v>-0.306135683615491</v>
      </c>
    </row>
    <row r="358">
      <c r="A358" s="1">
        <v>418.245105725659</v>
      </c>
      <c r="B358" s="1">
        <v>2.81632653061224</v>
      </c>
      <c r="C358" s="1">
        <v>-0.334461061352808</v>
      </c>
    </row>
    <row r="359">
      <c r="A359" s="1">
        <v>418.265613059069</v>
      </c>
      <c r="B359" s="1">
        <v>2.81632653061224</v>
      </c>
      <c r="C359" s="1">
        <v>-0.254410152397671</v>
      </c>
    </row>
    <row r="360">
      <c r="A360" s="1">
        <v>418.268201996968</v>
      </c>
      <c r="B360" s="1">
        <v>2.81632653061224</v>
      </c>
      <c r="C360" s="1">
        <v>-0.303286938137408</v>
      </c>
    </row>
    <row r="361">
      <c r="A361" s="1">
        <v>418.320684933751</v>
      </c>
      <c r="B361" s="1">
        <v>2.81632653061224</v>
      </c>
      <c r="C361" s="1">
        <v>-0.299915696495639</v>
      </c>
    </row>
    <row r="362">
      <c r="A362" s="1">
        <v>418.334942247673</v>
      </c>
      <c r="B362" s="1">
        <v>2.81632653061224</v>
      </c>
      <c r="C362" s="1">
        <v>-0.328129952015223</v>
      </c>
    </row>
    <row r="363">
      <c r="A363" s="1">
        <v>418.358077574831</v>
      </c>
      <c r="B363" s="1">
        <v>2.81632653061224</v>
      </c>
      <c r="C363" s="1">
        <v>-0.297575247743833</v>
      </c>
    </row>
    <row r="364">
      <c r="A364" s="1">
        <v>418.498735524361</v>
      </c>
      <c r="B364" s="1">
        <v>2.81632653061224</v>
      </c>
      <c r="C364" s="1">
        <v>-0.326287258583926</v>
      </c>
    </row>
    <row r="365">
      <c r="A365" s="1">
        <v>418.503912692486</v>
      </c>
      <c r="B365" s="1">
        <v>2.81632653061224</v>
      </c>
      <c r="C365" s="1">
        <v>-0.295228704691914</v>
      </c>
    </row>
    <row r="366">
      <c r="A366" s="1">
        <v>419.211061745681</v>
      </c>
      <c r="B366" s="1">
        <v>2.81632653061224</v>
      </c>
      <c r="C366" s="1">
        <v>-0.260365180399048</v>
      </c>
    </row>
    <row r="367">
      <c r="A367" s="1">
        <v>419.440024486627</v>
      </c>
      <c r="B367" s="1">
        <v>2.81632653061224</v>
      </c>
      <c r="C367" s="1">
        <v>-0.288275559461588</v>
      </c>
    </row>
    <row r="368">
      <c r="A368" s="1">
        <v>419.641023833582</v>
      </c>
      <c r="B368" s="1">
        <v>2.81632653061224</v>
      </c>
      <c r="C368" s="1">
        <v>-0.298427985849859</v>
      </c>
    </row>
    <row r="369">
      <c r="A369" s="1">
        <v>420.578905442598</v>
      </c>
      <c r="B369" s="1">
        <v>2.81632653061224</v>
      </c>
      <c r="C369" s="1">
        <v>-0.325025328417392</v>
      </c>
    </row>
    <row r="370">
      <c r="A370" s="1">
        <v>420.743819807329</v>
      </c>
      <c r="B370" s="1">
        <v>2.81632653061224</v>
      </c>
      <c r="C370" s="1">
        <v>-0.306844857960355</v>
      </c>
    </row>
    <row r="371">
      <c r="A371" s="1">
        <v>420.780748521747</v>
      </c>
      <c r="B371" s="1">
        <v>2.81632653061224</v>
      </c>
      <c r="C371" s="1">
        <v>-0.298073584017854</v>
      </c>
    </row>
    <row r="372">
      <c r="A372" s="1">
        <v>423.847591842229</v>
      </c>
      <c r="B372" s="1">
        <v>2.81632653061224</v>
      </c>
      <c r="C372" s="1">
        <v>-0.313469379605018</v>
      </c>
    </row>
    <row r="373">
      <c r="A373" s="1">
        <v>423.872121086329</v>
      </c>
      <c r="B373" s="1">
        <v>2.81632653061224</v>
      </c>
      <c r="C373" s="1">
        <v>-0.303273004657851</v>
      </c>
    </row>
    <row r="374">
      <c r="A374" s="1">
        <v>426.259365481857</v>
      </c>
      <c r="B374" s="1">
        <v>2.81632653061224</v>
      </c>
      <c r="C374" s="1">
        <v>-0.285600898749376</v>
      </c>
    </row>
    <row r="375">
      <c r="A375" s="1">
        <v>434.376298451301</v>
      </c>
      <c r="B375" s="1">
        <v>2.81632653061224</v>
      </c>
      <c r="C375" s="1">
        <v>-0.33064148371583</v>
      </c>
    </row>
    <row r="376">
      <c r="A376" s="1">
        <v>398.736708035871</v>
      </c>
      <c r="B376" s="1">
        <v>2.89795918367347</v>
      </c>
      <c r="C376" s="1">
        <v>-0.273485640333913</v>
      </c>
    </row>
    <row r="377">
      <c r="A377" s="1">
        <v>409.352794016234</v>
      </c>
      <c r="B377" s="1">
        <v>2.89795918367347</v>
      </c>
      <c r="C377" s="1">
        <v>-0.285737924044732</v>
      </c>
    </row>
    <row r="378">
      <c r="A378" s="1">
        <v>410.580366223675</v>
      </c>
      <c r="B378" s="1">
        <v>2.89795918367347</v>
      </c>
      <c r="C378" s="1">
        <v>-0.316483164996605</v>
      </c>
    </row>
    <row r="379">
      <c r="A379" s="1">
        <v>410.793932859758</v>
      </c>
      <c r="B379" s="1">
        <v>2.89795918367347</v>
      </c>
      <c r="C379" s="1">
        <v>-0.262339936587139</v>
      </c>
    </row>
    <row r="380">
      <c r="A380" s="1">
        <v>412.601294985413</v>
      </c>
      <c r="B380" s="1">
        <v>2.89795918367347</v>
      </c>
      <c r="C380" s="1">
        <v>-0.287574179740895</v>
      </c>
    </row>
    <row r="381">
      <c r="A381" s="1">
        <v>412.625824229513</v>
      </c>
      <c r="B381" s="1">
        <v>2.89795918367347</v>
      </c>
      <c r="C381" s="1">
        <v>-0.286495944076193</v>
      </c>
    </row>
    <row r="382">
      <c r="A382" s="1">
        <v>414.876298451301</v>
      </c>
      <c r="B382" s="1">
        <v>2.89795918367347</v>
      </c>
      <c r="C382" s="1">
        <v>-0.270843814883644</v>
      </c>
    </row>
    <row r="383">
      <c r="A383" s="1">
        <v>415.461841294666</v>
      </c>
      <c r="B383" s="1">
        <v>2.89795918367347</v>
      </c>
      <c r="C383" s="1">
        <v>-0.293475679610286</v>
      </c>
    </row>
    <row r="384">
      <c r="A384" s="1">
        <v>415.894510629143</v>
      </c>
      <c r="B384" s="1">
        <v>2.89795918367347</v>
      </c>
      <c r="C384" s="1">
        <v>-0.312312527906594</v>
      </c>
    </row>
    <row r="385">
      <c r="A385" s="1">
        <v>416.83239223816</v>
      </c>
      <c r="B385" s="1">
        <v>2.89795918367347</v>
      </c>
      <c r="C385" s="1">
        <v>-0.306360004002622</v>
      </c>
    </row>
    <row r="386">
      <c r="A386" s="1">
        <v>417.45180349737</v>
      </c>
      <c r="B386" s="1">
        <v>2.89795918367347</v>
      </c>
      <c r="C386" s="1">
        <v>-0.323056625756895</v>
      </c>
    </row>
    <row r="387">
      <c r="A387" s="1">
        <v>417.480107973605</v>
      </c>
      <c r="B387" s="1">
        <v>2.89795918367347</v>
      </c>
      <c r="C387" s="1">
        <v>-0.284213060327911</v>
      </c>
    </row>
    <row r="388">
      <c r="A388" s="1">
        <v>417.508807848341</v>
      </c>
      <c r="B388" s="1">
        <v>2.89795918367347</v>
      </c>
      <c r="C388" s="1">
        <v>-0.286886549017648</v>
      </c>
    </row>
    <row r="389">
      <c r="A389" s="1">
        <v>418.1478473107</v>
      </c>
      <c r="B389" s="1">
        <v>2.89795918367347</v>
      </c>
      <c r="C389" s="1">
        <v>-0.273648650873069</v>
      </c>
    </row>
    <row r="390">
      <c r="A390" s="1">
        <v>418.171310885233</v>
      </c>
      <c r="B390" s="1">
        <v>2.89795918367347</v>
      </c>
      <c r="C390" s="1">
        <v>-0.284274448078855</v>
      </c>
    </row>
    <row r="391">
      <c r="A391" s="1">
        <v>418.236708035871</v>
      </c>
      <c r="B391" s="1">
        <v>2.89795918367347</v>
      </c>
      <c r="C391" s="1">
        <v>-0.319649222032056</v>
      </c>
    </row>
    <row r="392">
      <c r="A392" s="1">
        <v>418.245105725659</v>
      </c>
      <c r="B392" s="1">
        <v>2.89795918367347</v>
      </c>
      <c r="C392" s="1">
        <v>-0.349372028037998</v>
      </c>
    </row>
    <row r="393">
      <c r="A393" s="1">
        <v>418.265613059069</v>
      </c>
      <c r="B393" s="1">
        <v>2.89795918367347</v>
      </c>
      <c r="C393" s="1">
        <v>-0.26562757458636</v>
      </c>
    </row>
    <row r="394">
      <c r="A394" s="1">
        <v>418.268201996968</v>
      </c>
      <c r="B394" s="1">
        <v>2.89795918367347</v>
      </c>
      <c r="C394" s="1">
        <v>-0.316857716973364</v>
      </c>
    </row>
    <row r="395">
      <c r="A395" s="1">
        <v>418.320684933751</v>
      </c>
      <c r="B395" s="1">
        <v>2.89795918367347</v>
      </c>
      <c r="C395" s="1">
        <v>-0.313321233749934</v>
      </c>
    </row>
    <row r="396">
      <c r="A396" s="1">
        <v>418.334942247673</v>
      </c>
      <c r="B396" s="1">
        <v>2.89795918367347</v>
      </c>
      <c r="C396" s="1">
        <v>-0.342816104212545</v>
      </c>
    </row>
    <row r="397">
      <c r="A397" s="1">
        <v>418.358077574831</v>
      </c>
      <c r="B397" s="1">
        <v>2.89795918367347</v>
      </c>
      <c r="C397" s="1">
        <v>-0.311017278635654</v>
      </c>
    </row>
    <row r="398">
      <c r="A398" s="1">
        <v>418.498735524361</v>
      </c>
      <c r="B398" s="1">
        <v>2.89795918367347</v>
      </c>
      <c r="C398" s="1">
        <v>-0.340945529785299</v>
      </c>
    </row>
    <row r="399">
      <c r="A399" s="1">
        <v>418.503912692486</v>
      </c>
      <c r="B399" s="1">
        <v>2.89795918367347</v>
      </c>
      <c r="C399" s="1">
        <v>-0.30830901594199</v>
      </c>
    </row>
    <row r="400">
      <c r="A400" s="1">
        <v>419.211061745681</v>
      </c>
      <c r="B400" s="1">
        <v>2.89795918367347</v>
      </c>
      <c r="C400" s="1">
        <v>-0.271918550894459</v>
      </c>
    </row>
    <row r="401">
      <c r="A401" s="1">
        <v>419.440024486627</v>
      </c>
      <c r="B401" s="1">
        <v>2.89795918367347</v>
      </c>
      <c r="C401" s="1">
        <v>-0.301226020874701</v>
      </c>
    </row>
    <row r="402">
      <c r="A402" s="1">
        <v>419.641023833582</v>
      </c>
      <c r="B402" s="1">
        <v>2.89795918367347</v>
      </c>
      <c r="C402" s="1">
        <v>-0.311758462677591</v>
      </c>
    </row>
    <row r="403">
      <c r="A403" s="1">
        <v>420.578905442598</v>
      </c>
      <c r="B403" s="1">
        <v>2.89795918367347</v>
      </c>
      <c r="C403" s="1">
        <v>-0.339587685051173</v>
      </c>
    </row>
    <row r="404">
      <c r="A404" s="1">
        <v>420.743819807329</v>
      </c>
      <c r="B404" s="1">
        <v>2.89795918367347</v>
      </c>
      <c r="C404" s="1">
        <v>-0.320718698686456</v>
      </c>
    </row>
    <row r="405">
      <c r="A405" s="1">
        <v>420.780748521747</v>
      </c>
      <c r="B405" s="1">
        <v>2.89795918367347</v>
      </c>
      <c r="C405" s="1">
        <v>-0.311268820714481</v>
      </c>
    </row>
    <row r="406">
      <c r="A406" s="1">
        <v>423.847591842229</v>
      </c>
      <c r="B406" s="1">
        <v>2.89795918367347</v>
      </c>
      <c r="C406" s="1">
        <v>-0.327590365353561</v>
      </c>
    </row>
    <row r="407">
      <c r="A407" s="1">
        <v>423.872121086329</v>
      </c>
      <c r="B407" s="1">
        <v>2.89795918367347</v>
      </c>
      <c r="C407" s="1">
        <v>-0.316927427719176</v>
      </c>
    </row>
    <row r="408">
      <c r="A408" s="1">
        <v>426.259365481857</v>
      </c>
      <c r="B408" s="1">
        <v>2.89795918367347</v>
      </c>
      <c r="C408" s="1">
        <v>-0.298425704689364</v>
      </c>
    </row>
    <row r="409">
      <c r="A409" s="1">
        <v>434.376298451301</v>
      </c>
      <c r="B409" s="1">
        <v>2.89795918367347</v>
      </c>
      <c r="C409" s="1">
        <v>-0.345514770107359</v>
      </c>
    </row>
    <row r="410">
      <c r="A410" s="1">
        <v>398.736708035871</v>
      </c>
      <c r="B410" s="1">
        <v>2.97959183673469</v>
      </c>
      <c r="C410" s="1">
        <v>-0.2850420113139</v>
      </c>
    </row>
    <row r="411">
      <c r="A411" s="1">
        <v>409.352794016234</v>
      </c>
      <c r="B411" s="1">
        <v>2.97959183673469</v>
      </c>
      <c r="C411" s="1">
        <v>-0.298051288756897</v>
      </c>
    </row>
    <row r="412">
      <c r="A412" s="1">
        <v>410.580366223675</v>
      </c>
      <c r="B412" s="1">
        <v>2.97959183673469</v>
      </c>
      <c r="C412" s="1">
        <v>-0.330070211645154</v>
      </c>
    </row>
    <row r="413">
      <c r="A413" s="1">
        <v>410.793932859758</v>
      </c>
      <c r="B413" s="1">
        <v>2.97959183673469</v>
      </c>
      <c r="C413" s="1">
        <v>-0.273432402115542</v>
      </c>
    </row>
    <row r="414">
      <c r="A414" s="1">
        <v>412.601294985413</v>
      </c>
      <c r="B414" s="1">
        <v>2.97959183673469</v>
      </c>
      <c r="C414" s="1">
        <v>-0.30002584923917</v>
      </c>
    </row>
    <row r="415">
      <c r="A415" s="1">
        <v>412.625824229513</v>
      </c>
      <c r="B415" s="1">
        <v>2.97959183673469</v>
      </c>
      <c r="C415" s="1">
        <v>-0.298787078673746</v>
      </c>
    </row>
    <row r="416">
      <c r="A416" s="1">
        <v>414.876298451301</v>
      </c>
      <c r="B416" s="1">
        <v>2.97959183673469</v>
      </c>
      <c r="C416" s="1">
        <v>-0.282347672212328</v>
      </c>
    </row>
    <row r="417">
      <c r="A417" s="1">
        <v>415.461841294666</v>
      </c>
      <c r="B417" s="1">
        <v>2.97959183673469</v>
      </c>
      <c r="C417" s="1">
        <v>-0.306002668134276</v>
      </c>
    </row>
    <row r="418">
      <c r="A418" s="1">
        <v>415.894510629143</v>
      </c>
      <c r="B418" s="1">
        <v>2.97959183673469</v>
      </c>
      <c r="C418" s="1">
        <v>-0.325758333778556</v>
      </c>
    </row>
    <row r="419">
      <c r="A419" s="1">
        <v>416.83239223816</v>
      </c>
      <c r="B419" s="1">
        <v>2.97959183673469</v>
      </c>
      <c r="C419" s="1">
        <v>-0.319606365134499</v>
      </c>
    </row>
    <row r="420">
      <c r="A420" s="1">
        <v>417.45180349737</v>
      </c>
      <c r="B420" s="1">
        <v>2.97959183673469</v>
      </c>
      <c r="C420" s="1">
        <v>-0.337192210693783</v>
      </c>
    </row>
    <row r="421">
      <c r="A421" s="1">
        <v>417.480107973605</v>
      </c>
      <c r="B421" s="1">
        <v>2.97959183673469</v>
      </c>
      <c r="C421" s="1">
        <v>-0.296488723652107</v>
      </c>
    </row>
    <row r="422">
      <c r="A422" s="1">
        <v>417.508807848341</v>
      </c>
      <c r="B422" s="1">
        <v>2.97959183673469</v>
      </c>
      <c r="C422" s="1">
        <v>-0.299205288004325</v>
      </c>
    </row>
    <row r="423">
      <c r="A423" s="1">
        <v>418.1478473107</v>
      </c>
      <c r="B423" s="1">
        <v>2.97959183673469</v>
      </c>
      <c r="C423" s="1">
        <v>-0.285368038756521</v>
      </c>
    </row>
    <row r="424">
      <c r="A424" s="1">
        <v>418.171310885233</v>
      </c>
      <c r="B424" s="1">
        <v>2.97959183673469</v>
      </c>
      <c r="C424" s="1">
        <v>-0.2962728577715</v>
      </c>
    </row>
    <row r="425">
      <c r="A425" s="1">
        <v>418.236708035871</v>
      </c>
      <c r="B425" s="1">
        <v>2.97959183673469</v>
      </c>
      <c r="C425" s="1">
        <v>-0.333226030504942</v>
      </c>
    </row>
    <row r="426">
      <c r="A426" s="1">
        <v>418.245105725659</v>
      </c>
      <c r="B426" s="1">
        <v>2.97959183673469</v>
      </c>
      <c r="C426" s="1">
        <v>-0.364356321776671</v>
      </c>
    </row>
    <row r="427">
      <c r="A427" s="1">
        <v>418.265613059069</v>
      </c>
      <c r="B427" s="1">
        <v>2.97959183673469</v>
      </c>
      <c r="C427" s="1">
        <v>-0.276912201914363</v>
      </c>
    </row>
    <row r="428">
      <c r="A428" s="1">
        <v>418.268201996968</v>
      </c>
      <c r="B428" s="1">
        <v>2.97959183673469</v>
      </c>
      <c r="C428" s="1">
        <v>-0.330514096885618</v>
      </c>
    </row>
    <row r="429">
      <c r="A429" s="1">
        <v>418.320684933751</v>
      </c>
      <c r="B429" s="1">
        <v>2.97959183673469</v>
      </c>
      <c r="C429" s="1">
        <v>-0.326812981457021</v>
      </c>
    </row>
    <row r="430">
      <c r="A430" s="1">
        <v>418.334942247673</v>
      </c>
      <c r="B430" s="1">
        <v>2.97959183673469</v>
      </c>
      <c r="C430" s="1">
        <v>-0.357586288808895</v>
      </c>
    </row>
    <row r="431">
      <c r="A431" s="1">
        <v>418.358077574831</v>
      </c>
      <c r="B431" s="1">
        <v>2.97959183673469</v>
      </c>
      <c r="C431" s="1">
        <v>-0.324563036409722</v>
      </c>
    </row>
    <row r="432">
      <c r="A432" s="1">
        <v>418.498735524361</v>
      </c>
      <c r="B432" s="1">
        <v>2.97959183673469</v>
      </c>
      <c r="C432" s="1">
        <v>-0.355690168645452</v>
      </c>
    </row>
    <row r="433">
      <c r="A433" s="1">
        <v>418.503912692486</v>
      </c>
      <c r="B433" s="1">
        <v>2.97959183673469</v>
      </c>
      <c r="C433" s="1">
        <v>-0.321455735580477</v>
      </c>
    </row>
    <row r="434">
      <c r="A434" s="1">
        <v>419.211061745681</v>
      </c>
      <c r="B434" s="1">
        <v>2.97959183673469</v>
      </c>
      <c r="C434" s="1">
        <v>-0.28354785589241</v>
      </c>
    </row>
    <row r="435">
      <c r="A435" s="1">
        <v>419.440024486627</v>
      </c>
      <c r="B435" s="1">
        <v>2.97959183673469</v>
      </c>
      <c r="C435" s="1">
        <v>-0.314275223154455</v>
      </c>
    </row>
    <row r="436">
      <c r="A436" s="1">
        <v>419.641023833582</v>
      </c>
      <c r="B436" s="1">
        <v>2.97959183673469</v>
      </c>
      <c r="C436" s="1">
        <v>-0.325170660911041</v>
      </c>
    </row>
    <row r="437">
      <c r="A437" s="1">
        <v>420.578905442598</v>
      </c>
      <c r="B437" s="1">
        <v>2.97959183673469</v>
      </c>
      <c r="C437" s="1">
        <v>-0.354234310716215</v>
      </c>
    </row>
    <row r="438">
      <c r="A438" s="1">
        <v>420.743819807329</v>
      </c>
      <c r="B438" s="1">
        <v>2.97959183673469</v>
      </c>
      <c r="C438" s="1">
        <v>-0.334687187774765</v>
      </c>
    </row>
    <row r="439">
      <c r="A439" s="1">
        <v>420.780748521747</v>
      </c>
      <c r="B439" s="1">
        <v>2.97959183673469</v>
      </c>
      <c r="C439" s="1">
        <v>-0.324527919388746</v>
      </c>
    </row>
    <row r="440">
      <c r="A440" s="1">
        <v>423.847591842229</v>
      </c>
      <c r="B440" s="1">
        <v>2.97959183673469</v>
      </c>
      <c r="C440" s="1">
        <v>-0.341805852014869</v>
      </c>
    </row>
    <row r="441">
      <c r="A441" s="1">
        <v>423.872121086329</v>
      </c>
      <c r="B441" s="1">
        <v>2.97959183673469</v>
      </c>
      <c r="C441" s="1">
        <v>-0.330672189101358</v>
      </c>
    </row>
    <row r="442">
      <c r="A442" s="1">
        <v>426.259365481857</v>
      </c>
      <c r="B442" s="1">
        <v>2.97959183673469</v>
      </c>
      <c r="C442" s="1">
        <v>-0.311339572673514</v>
      </c>
    </row>
    <row r="443">
      <c r="A443" s="1">
        <v>434.376298451301</v>
      </c>
      <c r="B443" s="1">
        <v>2.97959183673469</v>
      </c>
      <c r="C443" s="1">
        <v>-0.360500817144482</v>
      </c>
    </row>
    <row r="444">
      <c r="A444" s="1">
        <v>398.736708035871</v>
      </c>
      <c r="B444" s="1">
        <v>3.06122448979592</v>
      </c>
      <c r="C444" s="1">
        <v>-0.296648919228113</v>
      </c>
    </row>
    <row r="445">
      <c r="A445" s="1">
        <v>409.352794016234</v>
      </c>
      <c r="B445" s="1">
        <v>3.06122448979592</v>
      </c>
      <c r="C445" s="1">
        <v>-0.310435855708925</v>
      </c>
    </row>
    <row r="446">
      <c r="A446" s="1">
        <v>410.580366223675</v>
      </c>
      <c r="B446" s="1">
        <v>3.06122448979592</v>
      </c>
      <c r="C446" s="1">
        <v>-0.343716305733652</v>
      </c>
    </row>
    <row r="447">
      <c r="A447" s="1">
        <v>410.793932859758</v>
      </c>
      <c r="B447" s="1">
        <v>3.06122448979592</v>
      </c>
      <c r="C447" s="1">
        <v>-0.284571655510743</v>
      </c>
    </row>
    <row r="448">
      <c r="A448" s="1">
        <v>412.601294985413</v>
      </c>
      <c r="B448" s="1">
        <v>3.06122448979592</v>
      </c>
      <c r="C448" s="1">
        <v>-0.312554700587028</v>
      </c>
    </row>
    <row r="449">
      <c r="A449" s="1">
        <v>412.625824229513</v>
      </c>
      <c r="B449" s="1">
        <v>3.06122448979592</v>
      </c>
      <c r="C449" s="1">
        <v>-0.311142952754074</v>
      </c>
    </row>
    <row r="450">
      <c r="A450" s="1">
        <v>414.876298451301</v>
      </c>
      <c r="B450" s="1">
        <v>3.06122448979592</v>
      </c>
      <c r="C450" s="1">
        <v>-0.293903465643735</v>
      </c>
    </row>
    <row r="451">
      <c r="A451" s="1">
        <v>415.461841294666</v>
      </c>
      <c r="B451" s="1">
        <v>3.06122448979592</v>
      </c>
      <c r="C451" s="1">
        <v>-0.318581921533056</v>
      </c>
    </row>
    <row r="452">
      <c r="A452" s="1">
        <v>415.894510629143</v>
      </c>
      <c r="B452" s="1">
        <v>3.06122448979592</v>
      </c>
      <c r="C452" s="1">
        <v>-0.339269175088494</v>
      </c>
    </row>
    <row r="453">
      <c r="A453" s="1">
        <v>416.83239223816</v>
      </c>
      <c r="B453" s="1">
        <v>3.06122448979592</v>
      </c>
      <c r="C453" s="1">
        <v>-0.332921494298142</v>
      </c>
    </row>
    <row r="454">
      <c r="A454" s="1">
        <v>417.45180349737</v>
      </c>
      <c r="B454" s="1">
        <v>3.06122448979592</v>
      </c>
      <c r="C454" s="1">
        <v>-0.351420065214347</v>
      </c>
    </row>
    <row r="455">
      <c r="A455" s="1">
        <v>417.480107973605</v>
      </c>
      <c r="B455" s="1">
        <v>3.06122448979592</v>
      </c>
      <c r="C455" s="1">
        <v>-0.308833707619507</v>
      </c>
    </row>
    <row r="456">
      <c r="A456" s="1">
        <v>417.508807848341</v>
      </c>
      <c r="B456" s="1">
        <v>3.06122448979592</v>
      </c>
      <c r="C456" s="1">
        <v>-0.311590794022526</v>
      </c>
    </row>
    <row r="457">
      <c r="A457" s="1">
        <v>418.1478473107</v>
      </c>
      <c r="B457" s="1">
        <v>3.06122448979592</v>
      </c>
      <c r="C457" s="1">
        <v>-0.297148726161274</v>
      </c>
    </row>
    <row r="458">
      <c r="A458" s="1">
        <v>418.171310885233</v>
      </c>
      <c r="B458" s="1">
        <v>3.06122448979592</v>
      </c>
      <c r="C458" s="1">
        <v>-0.308641742366923</v>
      </c>
    </row>
    <row r="459">
      <c r="A459" s="1">
        <v>418.236708035871</v>
      </c>
      <c r="B459" s="1">
        <v>3.06122448979592</v>
      </c>
      <c r="C459" s="1">
        <v>-0.346845733740316</v>
      </c>
    </row>
    <row r="460">
      <c r="A460" s="1">
        <v>418.245105725659</v>
      </c>
      <c r="B460" s="1">
        <v>3.06122448979592</v>
      </c>
      <c r="C460" s="1">
        <v>-0.379392629073676</v>
      </c>
    </row>
    <row r="461">
      <c r="A461" s="1">
        <v>418.265613059069</v>
      </c>
      <c r="B461" s="1">
        <v>3.06122448979592</v>
      </c>
      <c r="C461" s="1">
        <v>-0.288248521276433</v>
      </c>
    </row>
    <row r="462">
      <c r="A462" s="1">
        <v>418.268201996968</v>
      </c>
      <c r="B462" s="1">
        <v>3.06122448979592</v>
      </c>
      <c r="C462" s="1">
        <v>-0.344237599116637</v>
      </c>
    </row>
    <row r="463">
      <c r="A463" s="1">
        <v>418.320684933751</v>
      </c>
      <c r="B463" s="1">
        <v>3.06122448979592</v>
      </c>
      <c r="C463" s="1">
        <v>-0.340372871117548</v>
      </c>
    </row>
    <row r="464">
      <c r="A464" s="1">
        <v>418.334942247673</v>
      </c>
      <c r="B464" s="1">
        <v>3.06122448979592</v>
      </c>
      <c r="C464" s="1">
        <v>-0.372420540731836</v>
      </c>
    </row>
    <row r="465">
      <c r="A465" s="1">
        <v>418.358077574831</v>
      </c>
      <c r="B465" s="1">
        <v>3.06122448979592</v>
      </c>
      <c r="C465" s="1">
        <v>-0.338193585359112</v>
      </c>
    </row>
    <row r="466">
      <c r="A466" s="1">
        <v>418.498735524361</v>
      </c>
      <c r="B466" s="1">
        <v>3.06122448979592</v>
      </c>
      <c r="C466" s="1">
        <v>-0.370500859947402</v>
      </c>
    </row>
    <row r="467">
      <c r="A467" s="1">
        <v>418.503912692486</v>
      </c>
      <c r="B467" s="1">
        <v>3.06122448979592</v>
      </c>
      <c r="C467" s="1">
        <v>-0.334650097304182</v>
      </c>
    </row>
    <row r="468">
      <c r="A468" s="1">
        <v>419.211061745681</v>
      </c>
      <c r="B468" s="1">
        <v>3.06122448979592</v>
      </c>
      <c r="C468" s="1">
        <v>-0.295237608907489</v>
      </c>
    </row>
    <row r="469">
      <c r="A469" s="1">
        <v>419.440024486627</v>
      </c>
      <c r="B469" s="1">
        <v>3.06122448979592</v>
      </c>
      <c r="C469" s="1">
        <v>-0.327405130651827</v>
      </c>
    </row>
    <row r="470">
      <c r="A470" s="1">
        <v>419.641023833582</v>
      </c>
      <c r="B470" s="1">
        <v>3.06122448979592</v>
      </c>
      <c r="C470" s="1">
        <v>-0.338646691348395</v>
      </c>
    </row>
    <row r="471">
      <c r="A471" s="1">
        <v>420.578905442598</v>
      </c>
      <c r="B471" s="1">
        <v>3.06122448979592</v>
      </c>
      <c r="C471" s="1">
        <v>-0.36894495958247</v>
      </c>
    </row>
    <row r="472">
      <c r="A472" s="1">
        <v>420.743819807329</v>
      </c>
      <c r="B472" s="1">
        <v>3.06122448979592</v>
      </c>
      <c r="C472" s="1">
        <v>-0.348733309754274</v>
      </c>
    </row>
    <row r="473">
      <c r="A473" s="1">
        <v>420.780748521747</v>
      </c>
      <c r="B473" s="1">
        <v>3.06122448979592</v>
      </c>
      <c r="C473" s="1">
        <v>-0.337831719103276</v>
      </c>
    </row>
    <row r="474">
      <c r="A474" s="1">
        <v>423.847591842229</v>
      </c>
      <c r="B474" s="1">
        <v>3.06122448979592</v>
      </c>
      <c r="C474" s="1">
        <v>-0.356096922823963</v>
      </c>
    </row>
    <row r="475">
      <c r="A475" s="1">
        <v>423.872121086329</v>
      </c>
      <c r="B475" s="1">
        <v>3.06122448979592</v>
      </c>
      <c r="C475" s="1">
        <v>-0.344488852200044</v>
      </c>
    </row>
    <row r="476">
      <c r="A476" s="1">
        <v>426.259365481857</v>
      </c>
      <c r="B476" s="1">
        <v>3.06122448979592</v>
      </c>
      <c r="C476" s="1">
        <v>-0.32432547662225</v>
      </c>
    </row>
    <row r="477">
      <c r="A477" s="1">
        <v>434.376298451301</v>
      </c>
      <c r="B477" s="1">
        <v>3.06122448979592</v>
      </c>
      <c r="C477" s="1">
        <v>-0.375638223104901</v>
      </c>
    </row>
    <row r="478">
      <c r="A478" s="1">
        <v>398.736708035871</v>
      </c>
      <c r="B478" s="1">
        <v>3.14285714285714</v>
      </c>
      <c r="C478" s="1">
        <v>-0.308290478211067</v>
      </c>
    </row>
    <row r="479">
      <c r="A479" s="1">
        <v>409.352794016234</v>
      </c>
      <c r="B479" s="1">
        <v>3.14285714285714</v>
      </c>
      <c r="C479" s="1">
        <v>-0.322875568242107</v>
      </c>
    </row>
    <row r="480">
      <c r="A480" s="1">
        <v>410.580366223675</v>
      </c>
      <c r="B480" s="1">
        <v>3.14285714285714</v>
      </c>
      <c r="C480" s="1">
        <v>-0.357401887750002</v>
      </c>
    </row>
    <row r="481">
      <c r="A481" s="1">
        <v>410.793932859758</v>
      </c>
      <c r="B481" s="1">
        <v>3.14285714285714</v>
      </c>
      <c r="C481" s="1">
        <v>-0.295742308748894</v>
      </c>
    </row>
    <row r="482">
      <c r="A482" s="1">
        <v>412.601294985413</v>
      </c>
      <c r="B482" s="1">
        <v>3.14285714285714</v>
      </c>
      <c r="C482" s="1">
        <v>-0.325144795548725</v>
      </c>
    </row>
    <row r="483">
      <c r="A483" s="1">
        <v>412.625824229513</v>
      </c>
      <c r="B483" s="1">
        <v>3.14285714285714</v>
      </c>
      <c r="C483" s="1">
        <v>-0.323547205090854</v>
      </c>
    </row>
    <row r="484">
      <c r="A484" s="1">
        <v>414.876298451301</v>
      </c>
      <c r="B484" s="1">
        <v>3.14285714285714</v>
      </c>
      <c r="C484" s="1">
        <v>-0.305496018088499</v>
      </c>
    </row>
    <row r="485">
      <c r="A485" s="1">
        <v>415.461841294666</v>
      </c>
      <c r="B485" s="1">
        <v>3.14285714285714</v>
      </c>
      <c r="C485" s="1">
        <v>-0.331197088592413</v>
      </c>
    </row>
    <row r="486">
      <c r="A486" s="1">
        <v>415.894510629143</v>
      </c>
      <c r="B486" s="1">
        <v>3.14285714285714</v>
      </c>
      <c r="C486" s="1">
        <v>-0.352826850925941</v>
      </c>
    </row>
    <row r="487">
      <c r="A487" s="1">
        <v>416.83239223816</v>
      </c>
      <c r="B487" s="1">
        <v>3.14285714285714</v>
      </c>
      <c r="C487" s="1">
        <v>-0.346288640923771</v>
      </c>
    </row>
    <row r="488">
      <c r="A488" s="1">
        <v>417.45180349737</v>
      </c>
      <c r="B488" s="1">
        <v>3.14285714285714</v>
      </c>
      <c r="C488" s="1">
        <v>-0.365722314034357</v>
      </c>
    </row>
    <row r="489">
      <c r="A489" s="1">
        <v>417.480107973605</v>
      </c>
      <c r="B489" s="1">
        <v>3.14285714285714</v>
      </c>
      <c r="C489" s="1">
        <v>-0.321231810974821</v>
      </c>
    </row>
    <row r="490">
      <c r="A490" s="1">
        <v>417.508807848341</v>
      </c>
      <c r="B490" s="1">
        <v>3.14285714285714</v>
      </c>
      <c r="C490" s="1">
        <v>-0.32402684508691</v>
      </c>
    </row>
    <row r="491">
      <c r="A491" s="1">
        <v>418.1478473107</v>
      </c>
      <c r="B491" s="1">
        <v>3.14285714285714</v>
      </c>
      <c r="C491" s="1">
        <v>-0.308975048649718</v>
      </c>
    </row>
    <row r="492">
      <c r="A492" s="1">
        <v>418.171310885233</v>
      </c>
      <c r="B492" s="1">
        <v>3.14285714285714</v>
      </c>
      <c r="C492" s="1">
        <v>-0.32097830981315</v>
      </c>
    </row>
    <row r="493">
      <c r="A493" s="1">
        <v>418.236708035871</v>
      </c>
      <c r="B493" s="1">
        <v>3.14285714285714</v>
      </c>
      <c r="C493" s="1">
        <v>-0.360488385357026</v>
      </c>
    </row>
    <row r="494">
      <c r="A494" s="1">
        <v>418.245105725659</v>
      </c>
      <c r="B494" s="1">
        <v>3.14285714285714</v>
      </c>
      <c r="C494" s="1">
        <v>-0.394459900081213</v>
      </c>
    </row>
    <row r="495">
      <c r="A495" s="1">
        <v>418.265613059069</v>
      </c>
      <c r="B495" s="1">
        <v>3.14285714285714</v>
      </c>
      <c r="C495" s="1">
        <v>-0.299621073747809</v>
      </c>
    </row>
    <row r="496">
      <c r="A496" s="1">
        <v>418.268201996968</v>
      </c>
      <c r="B496" s="1">
        <v>3.14285714285714</v>
      </c>
      <c r="C496" s="1">
        <v>-0.358009790550601</v>
      </c>
    </row>
    <row r="497">
      <c r="A497" s="1">
        <v>418.320684933751</v>
      </c>
      <c r="B497" s="1">
        <v>3.14285714285714</v>
      </c>
      <c r="C497" s="1">
        <v>-0.35398290652285</v>
      </c>
    </row>
    <row r="498">
      <c r="A498" s="1">
        <v>418.334942247673</v>
      </c>
      <c r="B498" s="1">
        <v>3.14285714285714</v>
      </c>
      <c r="C498" s="1">
        <v>-0.387299011409957</v>
      </c>
    </row>
    <row r="499">
      <c r="A499" s="1">
        <v>418.358077574831</v>
      </c>
      <c r="B499" s="1">
        <v>3.14285714285714</v>
      </c>
      <c r="C499" s="1">
        <v>-0.351886527780486</v>
      </c>
    </row>
    <row r="500">
      <c r="A500" s="1">
        <v>418.498735524361</v>
      </c>
      <c r="B500" s="1">
        <v>3.14285714285714</v>
      </c>
      <c r="C500" s="1">
        <v>-0.385357359610795</v>
      </c>
    </row>
    <row r="501">
      <c r="A501" s="1">
        <v>418.503912692486</v>
      </c>
      <c r="B501" s="1">
        <v>3.14285714285714</v>
      </c>
      <c r="C501" s="1">
        <v>-0.347873390925812</v>
      </c>
    </row>
    <row r="502">
      <c r="A502" s="1">
        <v>419.211061745681</v>
      </c>
      <c r="B502" s="1">
        <v>3.14285714285714</v>
      </c>
      <c r="C502" s="1">
        <v>-0.306972320764535</v>
      </c>
    </row>
    <row r="503">
      <c r="A503" s="1">
        <v>419.440024486627</v>
      </c>
      <c r="B503" s="1">
        <v>3.14285714285714</v>
      </c>
      <c r="C503" s="1">
        <v>-0.340597330818447</v>
      </c>
    </row>
    <row r="504">
      <c r="A504" s="1">
        <v>419.641023833582</v>
      </c>
      <c r="B504" s="1">
        <v>3.14285714285714</v>
      </c>
      <c r="C504" s="1">
        <v>-0.352169090858554</v>
      </c>
    </row>
    <row r="505">
      <c r="A505" s="1">
        <v>420.578905442598</v>
      </c>
      <c r="B505" s="1">
        <v>3.14285714285714</v>
      </c>
      <c r="C505" s="1">
        <v>-0.383699485530066</v>
      </c>
    </row>
    <row r="506">
      <c r="A506" s="1">
        <v>420.743819807329</v>
      </c>
      <c r="B506" s="1">
        <v>3.14285714285714</v>
      </c>
      <c r="C506" s="1">
        <v>-0.362839290653533</v>
      </c>
    </row>
    <row r="507">
      <c r="A507" s="1">
        <v>420.780748521747</v>
      </c>
      <c r="B507" s="1">
        <v>3.14285714285714</v>
      </c>
      <c r="C507" s="1">
        <v>-0.351161137879911</v>
      </c>
    </row>
    <row r="508">
      <c r="A508" s="1">
        <v>423.847591842229</v>
      </c>
      <c r="B508" s="1">
        <v>3.14285714285714</v>
      </c>
      <c r="C508" s="1">
        <v>-0.370444708977891</v>
      </c>
    </row>
    <row r="509">
      <c r="A509" s="1">
        <v>423.872121086329</v>
      </c>
      <c r="B509" s="1">
        <v>3.14285714285714</v>
      </c>
      <c r="C509" s="1">
        <v>-0.35835901725555</v>
      </c>
    </row>
    <row r="510">
      <c r="A510" s="1">
        <v>426.259365481857</v>
      </c>
      <c r="B510" s="1">
        <v>3.14285714285714</v>
      </c>
      <c r="C510" s="1">
        <v>-0.337366409442868</v>
      </c>
    </row>
    <row r="511">
      <c r="A511" s="1">
        <v>434.376298451301</v>
      </c>
      <c r="B511" s="1">
        <v>3.14285714285714</v>
      </c>
      <c r="C511" s="1">
        <v>-0.391394103902437</v>
      </c>
    </row>
    <row r="512">
      <c r="A512" s="1">
        <v>398.736708035871</v>
      </c>
      <c r="B512" s="1">
        <v>3.22448979591837</v>
      </c>
      <c r="C512" s="1">
        <v>-0.319950817536165</v>
      </c>
    </row>
    <row r="513">
      <c r="A513" s="1">
        <v>409.352794016234</v>
      </c>
      <c r="B513" s="1">
        <v>3.22448979591837</v>
      </c>
      <c r="C513" s="1">
        <v>-0.335354403043293</v>
      </c>
    </row>
    <row r="514">
      <c r="A514" s="1">
        <v>410.580366223675</v>
      </c>
      <c r="B514" s="1">
        <v>3.22448979591837</v>
      </c>
      <c r="C514" s="1">
        <v>-0.371106681404294</v>
      </c>
    </row>
    <row r="515">
      <c r="A515" s="1">
        <v>410.793932859758</v>
      </c>
      <c r="B515" s="1">
        <v>3.22448979591837</v>
      </c>
      <c r="C515" s="1">
        <v>-0.30692900631464</v>
      </c>
    </row>
    <row r="516">
      <c r="A516" s="1">
        <v>412.601294985413</v>
      </c>
      <c r="B516" s="1">
        <v>3.22448979591837</v>
      </c>
      <c r="C516" s="1">
        <v>-0.337780222117994</v>
      </c>
    </row>
    <row r="517">
      <c r="A517" s="1">
        <v>412.625824229513</v>
      </c>
      <c r="B517" s="1">
        <v>3.22448979591837</v>
      </c>
      <c r="C517" s="1">
        <v>-0.335983515125401</v>
      </c>
    </row>
    <row r="518">
      <c r="A518" s="1">
        <v>414.876298451301</v>
      </c>
      <c r="B518" s="1">
        <v>3.22448979591837</v>
      </c>
      <c r="C518" s="1">
        <v>-0.317110035256135</v>
      </c>
    </row>
    <row r="519">
      <c r="A519" s="1">
        <v>415.461841294666</v>
      </c>
      <c r="B519" s="1">
        <v>3.22448979591837</v>
      </c>
      <c r="C519" s="1">
        <v>-0.343831450237883</v>
      </c>
    </row>
    <row r="520">
      <c r="A520" s="1">
        <v>415.894510629143</v>
      </c>
      <c r="B520" s="1">
        <v>3.22448979591837</v>
      </c>
      <c r="C520" s="1">
        <v>-0.366413221005755</v>
      </c>
    </row>
    <row r="521">
      <c r="A521" s="1">
        <v>416.83239223816</v>
      </c>
      <c r="B521" s="1">
        <v>3.22448979591837</v>
      </c>
      <c r="C521" s="1">
        <v>-0.359690623399157</v>
      </c>
    </row>
    <row r="522">
      <c r="A522" s="1">
        <v>417.45180349737</v>
      </c>
      <c r="B522" s="1">
        <v>3.22448979591837</v>
      </c>
      <c r="C522" s="1">
        <v>-0.380081138887302</v>
      </c>
    </row>
    <row r="523">
      <c r="A523" s="1">
        <v>417.480107973605</v>
      </c>
      <c r="B523" s="1">
        <v>3.22448979591837</v>
      </c>
      <c r="C523" s="1">
        <v>-0.333666863491322</v>
      </c>
    </row>
    <row r="524">
      <c r="A524" s="1">
        <v>417.508807848341</v>
      </c>
      <c r="B524" s="1">
        <v>3.22448979591837</v>
      </c>
      <c r="C524" s="1">
        <v>-0.336497238859494</v>
      </c>
    </row>
    <row r="525">
      <c r="A525" s="1">
        <v>418.1478473107</v>
      </c>
      <c r="B525" s="1">
        <v>3.22448979591837</v>
      </c>
      <c r="C525" s="1">
        <v>-0.3208313764369</v>
      </c>
    </row>
    <row r="526">
      <c r="A526" s="1">
        <v>418.171310885233</v>
      </c>
      <c r="B526" s="1">
        <v>3.22448979591837</v>
      </c>
      <c r="C526" s="1">
        <v>-0.333295475399636</v>
      </c>
    </row>
    <row r="527">
      <c r="A527" s="1">
        <v>418.236708035871</v>
      </c>
      <c r="B527" s="1">
        <v>3.22448979591837</v>
      </c>
      <c r="C527" s="1">
        <v>-0.374134326267199</v>
      </c>
    </row>
    <row r="528">
      <c r="A528" s="1">
        <v>418.245105725659</v>
      </c>
      <c r="B528" s="1">
        <v>3.22448979591837</v>
      </c>
      <c r="C528" s="1">
        <v>-0.409537326327547</v>
      </c>
    </row>
    <row r="529">
      <c r="A529" s="1">
        <v>418.265613059069</v>
      </c>
      <c r="B529" s="1">
        <v>3.22448979591837</v>
      </c>
      <c r="C529" s="1">
        <v>-0.311014519337438</v>
      </c>
    </row>
    <row r="530">
      <c r="A530" s="1">
        <v>418.268201996968</v>
      </c>
      <c r="B530" s="1">
        <v>3.22448979591837</v>
      </c>
      <c r="C530" s="1">
        <v>-0.371812313993572</v>
      </c>
    </row>
    <row r="531">
      <c r="A531" s="1">
        <v>418.320684933751</v>
      </c>
      <c r="B531" s="1">
        <v>3.22448979591837</v>
      </c>
      <c r="C531" s="1">
        <v>-0.367625191991223</v>
      </c>
    </row>
    <row r="532">
      <c r="A532" s="1">
        <v>418.334942247673</v>
      </c>
      <c r="B532" s="1">
        <v>3.22448979591837</v>
      </c>
      <c r="C532" s="1">
        <v>-0.402201957534372</v>
      </c>
    </row>
    <row r="533">
      <c r="A533" s="1">
        <v>418.358077574831</v>
      </c>
      <c r="B533" s="1">
        <v>3.22448979591837</v>
      </c>
      <c r="C533" s="1">
        <v>-0.365616714011363</v>
      </c>
    </row>
    <row r="534">
      <c r="A534" s="1">
        <v>418.498735524361</v>
      </c>
      <c r="B534" s="1">
        <v>3.22448979591837</v>
      </c>
      <c r="C534" s="1">
        <v>-0.400239527840617</v>
      </c>
    </row>
    <row r="535">
      <c r="A535" s="1">
        <v>418.503912692486</v>
      </c>
      <c r="B535" s="1">
        <v>3.22448979591837</v>
      </c>
      <c r="C535" s="1">
        <v>-0.361106997152477</v>
      </c>
    </row>
    <row r="536">
      <c r="A536" s="1">
        <v>419.211061745681</v>
      </c>
      <c r="B536" s="1">
        <v>3.22448979591837</v>
      </c>
      <c r="C536" s="1">
        <v>-0.318736522706898</v>
      </c>
    </row>
    <row r="537">
      <c r="A537" s="1">
        <v>419.440024486627</v>
      </c>
      <c r="B537" s="1">
        <v>3.22448979591837</v>
      </c>
      <c r="C537" s="1">
        <v>-0.353833593767641</v>
      </c>
    </row>
    <row r="538">
      <c r="A538" s="1">
        <v>419.641023833582</v>
      </c>
      <c r="B538" s="1">
        <v>3.22448979591837</v>
      </c>
      <c r="C538" s="1">
        <v>-0.365721231635989</v>
      </c>
    </row>
    <row r="539">
      <c r="A539" s="1">
        <v>420.578905442598</v>
      </c>
      <c r="B539" s="1">
        <v>3.22448979591837</v>
      </c>
      <c r="C539" s="1">
        <v>-0.398477880159368</v>
      </c>
    </row>
    <row r="540">
      <c r="A540" s="1">
        <v>420.743819807329</v>
      </c>
      <c r="B540" s="1">
        <v>3.22448979591837</v>
      </c>
      <c r="C540" s="1">
        <v>-0.376987127705794</v>
      </c>
    </row>
    <row r="541">
      <c r="A541" s="1">
        <v>420.780748521747</v>
      </c>
      <c r="B541" s="1">
        <v>3.22448979591837</v>
      </c>
      <c r="C541" s="1">
        <v>-0.364497210523417</v>
      </c>
    </row>
    <row r="542">
      <c r="A542" s="1">
        <v>423.847591842229</v>
      </c>
      <c r="B542" s="1">
        <v>3.22448979591837</v>
      </c>
      <c r="C542" s="1">
        <v>-0.384830420467038</v>
      </c>
    </row>
    <row r="543">
      <c r="A543" s="1">
        <v>423.872121086329</v>
      </c>
      <c r="B543" s="1">
        <v>3.22448979591837</v>
      </c>
      <c r="C543" s="1">
        <v>-0.372264357075147</v>
      </c>
    </row>
    <row r="544">
      <c r="A544" s="1">
        <v>426.259365481857</v>
      </c>
      <c r="B544" s="1">
        <v>3.22448979591837</v>
      </c>
      <c r="C544" s="1">
        <v>-0.350445411369685</v>
      </c>
    </row>
    <row r="545">
      <c r="A545" s="1">
        <v>434.376298451301</v>
      </c>
      <c r="B545" s="1">
        <v>3.22448979591837</v>
      </c>
      <c r="C545" s="1">
        <v>-0.405595072140647</v>
      </c>
    </row>
    <row r="546">
      <c r="A546" s="1">
        <v>398.736708035871</v>
      </c>
      <c r="B546" s="1">
        <v>3.30612244897959</v>
      </c>
      <c r="C546" s="1">
        <v>-0.331614113726632</v>
      </c>
    </row>
    <row r="547">
      <c r="A547" s="1">
        <v>409.352794016234</v>
      </c>
      <c r="B547" s="1">
        <v>3.30612244897959</v>
      </c>
      <c r="C547" s="1">
        <v>-0.347856396028886</v>
      </c>
    </row>
    <row r="548">
      <c r="A548" s="1">
        <v>410.580366223675</v>
      </c>
      <c r="B548" s="1">
        <v>3.30612244897959</v>
      </c>
      <c r="C548" s="1">
        <v>-0.384808437153494</v>
      </c>
    </row>
    <row r="549">
      <c r="A549" s="1">
        <v>410.793932859758</v>
      </c>
      <c r="B549" s="1">
        <v>3.30612244897959</v>
      </c>
      <c r="C549" s="1">
        <v>-0.318116443399817</v>
      </c>
    </row>
    <row r="550">
      <c r="A550" s="1">
        <v>412.601294985413</v>
      </c>
      <c r="B550" s="1">
        <v>3.30612244897959</v>
      </c>
      <c r="C550" s="1">
        <v>-0.350445119459072</v>
      </c>
    </row>
    <row r="551">
      <c r="A551" s="1">
        <v>412.625824229513</v>
      </c>
      <c r="B551" s="1">
        <v>3.30612244897959</v>
      </c>
      <c r="C551" s="1">
        <v>-0.348435629674973</v>
      </c>
    </row>
    <row r="552">
      <c r="A552" s="1">
        <v>414.876298451301</v>
      </c>
      <c r="B552" s="1">
        <v>3.30612244897959</v>
      </c>
      <c r="C552" s="1">
        <v>-0.328730194029766</v>
      </c>
    </row>
    <row r="553">
      <c r="A553" s="1">
        <v>415.461841294666</v>
      </c>
      <c r="B553" s="1">
        <v>3.30612244897959</v>
      </c>
      <c r="C553" s="1">
        <v>-0.356468183229438</v>
      </c>
    </row>
    <row r="554">
      <c r="A554" s="1">
        <v>415.894510629143</v>
      </c>
      <c r="B554" s="1">
        <v>3.30612244897959</v>
      </c>
      <c r="C554" s="1">
        <v>-0.380010237366134</v>
      </c>
    </row>
    <row r="555">
      <c r="A555" s="1">
        <v>416.83239223816</v>
      </c>
      <c r="B555" s="1">
        <v>3.30612244897959</v>
      </c>
      <c r="C555" s="1">
        <v>-0.373110141968031</v>
      </c>
    </row>
    <row r="556">
      <c r="A556" s="1">
        <v>417.45180349737</v>
      </c>
      <c r="B556" s="1">
        <v>3.30612244897959</v>
      </c>
      <c r="C556" s="1">
        <v>-0.394478811419773</v>
      </c>
    </row>
    <row r="557">
      <c r="A557" s="1">
        <v>417.480107973605</v>
      </c>
      <c r="B557" s="1">
        <v>3.30612244897959</v>
      </c>
      <c r="C557" s="1">
        <v>-0.346122754496662</v>
      </c>
    </row>
    <row r="558">
      <c r="A558" s="1">
        <v>417.508807848341</v>
      </c>
      <c r="B558" s="1">
        <v>3.30612244897959</v>
      </c>
      <c r="C558" s="1">
        <v>-0.348985816507029</v>
      </c>
    </row>
    <row r="559">
      <c r="A559" s="1">
        <v>418.1478473107</v>
      </c>
      <c r="B559" s="1">
        <v>3.30612244897959</v>
      </c>
      <c r="C559" s="1">
        <v>-0.332702139903275</v>
      </c>
    </row>
    <row r="560">
      <c r="A560" s="1">
        <v>418.171310885233</v>
      </c>
      <c r="B560" s="1">
        <v>3.30612244897959</v>
      </c>
      <c r="C560" s="1">
        <v>-0.34560857186308</v>
      </c>
    </row>
    <row r="561">
      <c r="A561" s="1">
        <v>418.236708035871</v>
      </c>
      <c r="B561" s="1">
        <v>3.30612244897959</v>
      </c>
      <c r="C561" s="1">
        <v>-0.387764128381175</v>
      </c>
    </row>
    <row r="562">
      <c r="A562" s="1">
        <v>418.245105725659</v>
      </c>
      <c r="B562" s="1">
        <v>3.30612244897959</v>
      </c>
      <c r="C562" s="1">
        <v>-0.424604335489158</v>
      </c>
    </row>
    <row r="563">
      <c r="A563" s="1">
        <v>418.265613059069</v>
      </c>
      <c r="B563" s="1">
        <v>3.30612244897959</v>
      </c>
      <c r="C563" s="1">
        <v>-0.32241372840559</v>
      </c>
    </row>
    <row r="564">
      <c r="A564" s="1">
        <v>418.268201996968</v>
      </c>
      <c r="B564" s="1">
        <v>3.30612244897959</v>
      </c>
      <c r="C564" s="1">
        <v>-0.385626917056181</v>
      </c>
    </row>
    <row r="565">
      <c r="A565" s="1">
        <v>418.320684933751</v>
      </c>
      <c r="B565" s="1">
        <v>3.30612244897959</v>
      </c>
      <c r="C565" s="1">
        <v>-0.381281957444594</v>
      </c>
    </row>
    <row r="566">
      <c r="A566" s="1">
        <v>418.334942247673</v>
      </c>
      <c r="B566" s="1">
        <v>3.30612244897959</v>
      </c>
      <c r="C566" s="1">
        <v>-0.417109712428236</v>
      </c>
    </row>
    <row r="567">
      <c r="A567" s="1">
        <v>418.358077574831</v>
      </c>
      <c r="B567" s="1">
        <v>3.30612244897959</v>
      </c>
      <c r="C567" s="1">
        <v>-0.379367033009729</v>
      </c>
    </row>
    <row r="568">
      <c r="A568" s="1">
        <v>418.498735524361</v>
      </c>
      <c r="B568" s="1">
        <v>3.30612244897959</v>
      </c>
      <c r="C568" s="1">
        <v>-0.415127361108078</v>
      </c>
    </row>
    <row r="569">
      <c r="A569" s="1">
        <v>418.503912692486</v>
      </c>
      <c r="B569" s="1">
        <v>3.30612244897959</v>
      </c>
      <c r="C569" s="1">
        <v>-0.374332420159043</v>
      </c>
    </row>
    <row r="570">
      <c r="A570" s="1">
        <v>419.211061745681</v>
      </c>
      <c r="B570" s="1">
        <v>3.30612244897959</v>
      </c>
      <c r="C570" s="1">
        <v>-0.330514790222598</v>
      </c>
    </row>
    <row r="571">
      <c r="A571" s="1">
        <v>419.440024486627</v>
      </c>
      <c r="B571" s="1">
        <v>3.30612244897959</v>
      </c>
      <c r="C571" s="1">
        <v>-0.36709600701868</v>
      </c>
    </row>
    <row r="572">
      <c r="A572" s="1">
        <v>419.641023833582</v>
      </c>
      <c r="B572" s="1">
        <v>3.30612244897959</v>
      </c>
      <c r="C572" s="1">
        <v>-0.379288097007872</v>
      </c>
    </row>
    <row r="573">
      <c r="A573" s="1">
        <v>420.578905442598</v>
      </c>
      <c r="B573" s="1">
        <v>3.30612244897959</v>
      </c>
      <c r="C573" s="1">
        <v>-0.413260301565885</v>
      </c>
    </row>
    <row r="574">
      <c r="A574" s="1">
        <v>420.743819807329</v>
      </c>
      <c r="B574" s="1">
        <v>3.30612244897959</v>
      </c>
      <c r="C574" s="1">
        <v>-0.391158795035675</v>
      </c>
    </row>
    <row r="575">
      <c r="A575" s="1">
        <v>420.780748521747</v>
      </c>
      <c r="B575" s="1">
        <v>3.30612244897959</v>
      </c>
      <c r="C575" s="1">
        <v>-0.377821122854347</v>
      </c>
    </row>
    <row r="576">
      <c r="A576" s="1">
        <v>423.847591842229</v>
      </c>
      <c r="B576" s="1">
        <v>3.30612244897959</v>
      </c>
      <c r="C576" s="1">
        <v>-0.399235375638016</v>
      </c>
    </row>
    <row r="577">
      <c r="A577" s="1">
        <v>423.872121086329</v>
      </c>
      <c r="B577" s="1">
        <v>3.30612244897959</v>
      </c>
      <c r="C577" s="1">
        <v>-0.386186652965141</v>
      </c>
    </row>
    <row r="578">
      <c r="A578" s="1">
        <v>426.259365481857</v>
      </c>
      <c r="B578" s="1">
        <v>3.30612244897959</v>
      </c>
      <c r="C578" s="1">
        <v>-0.363545597350687</v>
      </c>
    </row>
    <row r="579">
      <c r="A579" s="1">
        <v>434.376298451301</v>
      </c>
      <c r="B579" s="1">
        <v>3.30612244897959</v>
      </c>
      <c r="C579" s="1">
        <v>-0.420129600346042</v>
      </c>
    </row>
    <row r="580">
      <c r="A580" s="1">
        <v>398.736708035871</v>
      </c>
      <c r="B580" s="1">
        <v>3.38775510204082</v>
      </c>
      <c r="C580" s="1">
        <v>-0.343264621317364</v>
      </c>
    </row>
    <row r="581">
      <c r="A581" s="1">
        <v>409.352794016234</v>
      </c>
      <c r="B581" s="1">
        <v>3.38775510204082</v>
      </c>
      <c r="C581" s="1">
        <v>-0.360365667207467</v>
      </c>
    </row>
    <row r="582">
      <c r="A582" s="1">
        <v>410.580366223675</v>
      </c>
      <c r="B582" s="1">
        <v>3.38775510204082</v>
      </c>
      <c r="C582" s="1">
        <v>-0.39847953492497</v>
      </c>
    </row>
    <row r="583">
      <c r="A583" s="1">
        <v>410.793932859758</v>
      </c>
      <c r="B583" s="1">
        <v>3.38775510204082</v>
      </c>
      <c r="C583" s="1">
        <v>-0.32928938639293</v>
      </c>
    </row>
    <row r="584">
      <c r="A584" s="1">
        <v>412.601294985413</v>
      </c>
      <c r="B584" s="1">
        <v>3.38775510204082</v>
      </c>
      <c r="C584" s="1">
        <v>-0.363123702128472</v>
      </c>
    </row>
    <row r="585">
      <c r="A585" s="1">
        <v>412.625824229513</v>
      </c>
      <c r="B585" s="1">
        <v>3.38775510204082</v>
      </c>
      <c r="C585" s="1">
        <v>-0.360887388546371</v>
      </c>
    </row>
    <row r="586">
      <c r="A586" s="1">
        <v>414.876298451301</v>
      </c>
      <c r="B586" s="1">
        <v>3.38775510204082</v>
      </c>
      <c r="C586" s="1">
        <v>-0.340341196100845</v>
      </c>
    </row>
    <row r="587">
      <c r="A587" s="1">
        <v>415.461841294666</v>
      </c>
      <c r="B587" s="1">
        <v>3.38775510204082</v>
      </c>
      <c r="C587" s="1">
        <v>-0.369090487992076</v>
      </c>
    </row>
    <row r="588">
      <c r="A588" s="1">
        <v>415.894510629143</v>
      </c>
      <c r="B588" s="1">
        <v>3.38775510204082</v>
      </c>
      <c r="C588" s="1">
        <v>-0.393599974525402</v>
      </c>
    </row>
    <row r="589">
      <c r="A589" s="1">
        <v>416.83239223816</v>
      </c>
      <c r="B589" s="1">
        <v>3.38775510204082</v>
      </c>
      <c r="C589" s="1">
        <v>-0.386529923227871</v>
      </c>
    </row>
    <row r="590">
      <c r="A590" s="1">
        <v>417.45180349737</v>
      </c>
      <c r="B590" s="1">
        <v>3.38775510204082</v>
      </c>
      <c r="C590" s="1">
        <v>-0.408897724823455</v>
      </c>
    </row>
    <row r="591">
      <c r="A591" s="1">
        <v>417.480107973605</v>
      </c>
      <c r="B591" s="1">
        <v>3.38775510204082</v>
      </c>
      <c r="C591" s="1">
        <v>-0.358583459713813</v>
      </c>
    </row>
    <row r="592">
      <c r="A592" s="1">
        <v>417.508807848341</v>
      </c>
      <c r="B592" s="1">
        <v>3.38775510204082</v>
      </c>
      <c r="C592" s="1">
        <v>-0.361476487419503</v>
      </c>
    </row>
    <row r="593">
      <c r="A593" s="1">
        <v>418.1478473107</v>
      </c>
      <c r="B593" s="1">
        <v>3.38775510204082</v>
      </c>
      <c r="C593" s="1">
        <v>-0.344571854117663</v>
      </c>
    </row>
    <row r="594">
      <c r="A594" s="1">
        <v>418.171310885233</v>
      </c>
      <c r="B594" s="1">
        <v>3.38775510204082</v>
      </c>
      <c r="C594" s="1">
        <v>-0.357909385832801</v>
      </c>
    </row>
    <row r="595">
      <c r="A595" s="1">
        <v>418.236708035871</v>
      </c>
      <c r="B595" s="1">
        <v>3.38775510204082</v>
      </c>
      <c r="C595" s="1">
        <v>-0.401358580683603</v>
      </c>
    </row>
    <row r="596">
      <c r="A596" s="1">
        <v>418.245105725659</v>
      </c>
      <c r="B596" s="1">
        <v>3.38775510204082</v>
      </c>
      <c r="C596" s="1">
        <v>-0.43964059630239</v>
      </c>
    </row>
    <row r="597">
      <c r="A597" s="1">
        <v>418.265613059069</v>
      </c>
      <c r="B597" s="1">
        <v>3.38775510204082</v>
      </c>
      <c r="C597" s="1">
        <v>-0.333803916783186</v>
      </c>
    </row>
    <row r="598">
      <c r="A598" s="1">
        <v>418.268201996968</v>
      </c>
      <c r="B598" s="1">
        <v>3.38775510204082</v>
      </c>
      <c r="C598" s="1">
        <v>-0.399435479686714</v>
      </c>
    </row>
    <row r="599">
      <c r="A599" s="1">
        <v>418.320684933751</v>
      </c>
      <c r="B599" s="1">
        <v>3.38775510204082</v>
      </c>
      <c r="C599" s="1">
        <v>-0.394935580630168</v>
      </c>
    </row>
    <row r="600">
      <c r="A600" s="1">
        <v>418.334942247673</v>
      </c>
      <c r="B600" s="1">
        <v>3.38775510204082</v>
      </c>
      <c r="C600" s="1">
        <v>-0.432002634924974</v>
      </c>
    </row>
    <row r="601">
      <c r="A601" s="1">
        <v>418.358077574831</v>
      </c>
      <c r="B601" s="1">
        <v>3.38775510204082</v>
      </c>
      <c r="C601" s="1">
        <v>-0.393132780524462</v>
      </c>
    </row>
    <row r="602">
      <c r="A602" s="1">
        <v>418.498735524361</v>
      </c>
      <c r="B602" s="1">
        <v>3.38775510204082</v>
      </c>
      <c r="C602" s="1">
        <v>-0.430001022868629</v>
      </c>
    </row>
    <row r="603">
      <c r="A603" s="1">
        <v>418.503912692486</v>
      </c>
      <c r="B603" s="1">
        <v>3.38775510204082</v>
      </c>
      <c r="C603" s="1">
        <v>-0.387531318030769</v>
      </c>
    </row>
    <row r="604">
      <c r="A604" s="1">
        <v>419.211061745681</v>
      </c>
      <c r="B604" s="1">
        <v>3.38775510204082</v>
      </c>
      <c r="C604" s="1">
        <v>-0.342291767215785</v>
      </c>
    </row>
    <row r="605">
      <c r="A605" s="1">
        <v>419.440024486627</v>
      </c>
      <c r="B605" s="1">
        <v>3.38775510204082</v>
      </c>
      <c r="C605" s="1">
        <v>-0.380366981659603</v>
      </c>
    </row>
    <row r="606">
      <c r="A606" s="1">
        <v>419.641023833582</v>
      </c>
      <c r="B606" s="1">
        <v>3.38775510204082</v>
      </c>
      <c r="C606" s="1">
        <v>-0.392857300509043</v>
      </c>
    </row>
    <row r="607">
      <c r="A607" s="1">
        <v>420.578905442598</v>
      </c>
      <c r="B607" s="1">
        <v>3.38775510204082</v>
      </c>
      <c r="C607" s="1">
        <v>-0.428027083518446</v>
      </c>
    </row>
    <row r="608">
      <c r="A608" s="1">
        <v>420.743819807329</v>
      </c>
      <c r="B608" s="1">
        <v>3.38775510204082</v>
      </c>
      <c r="C608" s="1">
        <v>-0.40533634392177</v>
      </c>
    </row>
    <row r="609">
      <c r="A609" s="1">
        <v>420.780748521747</v>
      </c>
      <c r="B609" s="1">
        <v>3.38775510204082</v>
      </c>
      <c r="C609" s="1">
        <v>-0.391114242974948</v>
      </c>
    </row>
    <row r="610">
      <c r="A610" s="1">
        <v>423.847591842229</v>
      </c>
      <c r="B610" s="1">
        <v>3.38775510204082</v>
      </c>
      <c r="C610" s="1">
        <v>-0.413641029451279</v>
      </c>
    </row>
    <row r="611">
      <c r="A611" s="1">
        <v>423.872121086329</v>
      </c>
      <c r="B611" s="1">
        <v>3.38775510204082</v>
      </c>
      <c r="C611" s="1">
        <v>-0.400107834953801</v>
      </c>
    </row>
    <row r="612">
      <c r="A612" s="1">
        <v>426.259365481857</v>
      </c>
      <c r="B612" s="1">
        <v>3.38775510204082</v>
      </c>
      <c r="C612" s="1">
        <v>-0.376650183401193</v>
      </c>
    </row>
    <row r="613">
      <c r="A613" s="1">
        <v>434.376298451301</v>
      </c>
      <c r="B613" s="1">
        <v>3.38775510204082</v>
      </c>
      <c r="C613" s="1">
        <v>-0.435235318589487</v>
      </c>
    </row>
    <row r="614">
      <c r="A614" s="1">
        <v>398.736708035871</v>
      </c>
      <c r="B614" s="1">
        <v>3.46938775510204</v>
      </c>
      <c r="C614" s="1">
        <v>-0.354886702150269</v>
      </c>
    </row>
    <row r="615">
      <c r="A615" s="1">
        <v>409.352794016234</v>
      </c>
      <c r="B615" s="1">
        <v>3.46938775510204</v>
      </c>
      <c r="C615" s="1">
        <v>-0.372866444503863</v>
      </c>
    </row>
    <row r="616">
      <c r="A616" s="1">
        <v>410.580366223675</v>
      </c>
      <c r="B616" s="1">
        <v>3.46938775510204</v>
      </c>
      <c r="C616" s="1">
        <v>-0.412080003083585</v>
      </c>
    </row>
    <row r="617">
      <c r="A617" s="1">
        <v>410.793932859758</v>
      </c>
      <c r="B617" s="1">
        <v>3.46938775510204</v>
      </c>
      <c r="C617" s="1">
        <v>-0.340432695588275</v>
      </c>
    </row>
    <row r="618">
      <c r="A618" s="1">
        <v>412.601294985413</v>
      </c>
      <c r="B618" s="1">
        <v>3.46938775510204</v>
      </c>
      <c r="C618" s="1">
        <v>-0.375800283502186</v>
      </c>
    </row>
    <row r="619">
      <c r="A619" s="1">
        <v>412.625824229513</v>
      </c>
      <c r="B619" s="1">
        <v>3.46938775510204</v>
      </c>
      <c r="C619" s="1">
        <v>-0.373322749046</v>
      </c>
    </row>
    <row r="620">
      <c r="A620" s="1">
        <v>414.876298451301</v>
      </c>
      <c r="B620" s="1">
        <v>3.46938775510204</v>
      </c>
      <c r="C620" s="1">
        <v>-0.351927806832562</v>
      </c>
    </row>
    <row r="621">
      <c r="A621" s="1">
        <v>415.461841294666</v>
      </c>
      <c r="B621" s="1">
        <v>3.46938775510204</v>
      </c>
      <c r="C621" s="1">
        <v>-0.381681662050063</v>
      </c>
    </row>
    <row r="622">
      <c r="A622" s="1">
        <v>415.894510629143</v>
      </c>
      <c r="B622" s="1">
        <v>3.46938775510204</v>
      </c>
      <c r="C622" s="1">
        <v>-0.407164658099367</v>
      </c>
    </row>
    <row r="623">
      <c r="A623" s="1">
        <v>416.83239223816</v>
      </c>
      <c r="B623" s="1">
        <v>3.46938775510204</v>
      </c>
      <c r="C623" s="1">
        <v>-0.399932799147076</v>
      </c>
    </row>
    <row r="624">
      <c r="A624" s="1">
        <v>417.45180349737</v>
      </c>
      <c r="B624" s="1">
        <v>3.46938775510204</v>
      </c>
      <c r="C624" s="1">
        <v>-0.423320424525905</v>
      </c>
    </row>
    <row r="625">
      <c r="A625" s="1">
        <v>417.480107973605</v>
      </c>
      <c r="B625" s="1">
        <v>3.46938775510204</v>
      </c>
      <c r="C625" s="1">
        <v>-0.371033066500553</v>
      </c>
    </row>
    <row r="626">
      <c r="A626" s="1">
        <v>417.508807848341</v>
      </c>
      <c r="B626" s="1">
        <v>3.46938775510204</v>
      </c>
      <c r="C626" s="1">
        <v>-0.373953254344795</v>
      </c>
    </row>
    <row r="627">
      <c r="A627" s="1">
        <v>418.1478473107</v>
      </c>
      <c r="B627" s="1">
        <v>3.46938775510204</v>
      </c>
      <c r="C627" s="1">
        <v>-0.356425142364778</v>
      </c>
    </row>
    <row r="628">
      <c r="A628" s="1">
        <v>418.171310885233</v>
      </c>
      <c r="B628" s="1">
        <v>3.46938775510204</v>
      </c>
      <c r="C628" s="1">
        <v>-0.370184360998838</v>
      </c>
    </row>
    <row r="629">
      <c r="A629" s="1">
        <v>418.236708035871</v>
      </c>
      <c r="B629" s="1">
        <v>3.46938775510204</v>
      </c>
      <c r="C629" s="1">
        <v>-0.414898694790462</v>
      </c>
    </row>
    <row r="630">
      <c r="A630" s="1">
        <v>418.245105725659</v>
      </c>
      <c r="B630" s="1">
        <v>3.46938775510204</v>
      </c>
      <c r="C630" s="1">
        <v>-0.454626029525005</v>
      </c>
    </row>
    <row r="631">
      <c r="A631" s="1">
        <v>418.265613059069</v>
      </c>
      <c r="B631" s="1">
        <v>3.46938775510204</v>
      </c>
      <c r="C631" s="1">
        <v>-0.345170833164741</v>
      </c>
    </row>
    <row r="632">
      <c r="A632" s="1">
        <v>418.268201996968</v>
      </c>
      <c r="B632" s="1">
        <v>3.46938775510204</v>
      </c>
      <c r="C632" s="1">
        <v>-0.413220040392265</v>
      </c>
    </row>
    <row r="633">
      <c r="A633" s="1">
        <v>418.320684933751</v>
      </c>
      <c r="B633" s="1">
        <v>3.46938775510204</v>
      </c>
      <c r="C633" s="1">
        <v>-0.408568606868252</v>
      </c>
    </row>
    <row r="634">
      <c r="A634" s="1">
        <v>418.334942247673</v>
      </c>
      <c r="B634" s="1">
        <v>3.46938775510204</v>
      </c>
      <c r="C634" s="1">
        <v>-0.446861031814232</v>
      </c>
    </row>
    <row r="635">
      <c r="A635" s="1">
        <v>418.358077574831</v>
      </c>
      <c r="B635" s="1">
        <v>3.46938775510204</v>
      </c>
      <c r="C635" s="1">
        <v>-0.406905313988853</v>
      </c>
    </row>
    <row r="636">
      <c r="A636" s="1">
        <v>418.498735524361</v>
      </c>
      <c r="B636" s="1">
        <v>3.46938775510204</v>
      </c>
      <c r="C636" s="1">
        <v>-0.444840872931619</v>
      </c>
    </row>
    <row r="637">
      <c r="A637" s="1">
        <v>418.503912692486</v>
      </c>
      <c r="B637" s="1">
        <v>3.46938775510204</v>
      </c>
      <c r="C637" s="1">
        <v>-0.400685531152135</v>
      </c>
    </row>
    <row r="638">
      <c r="A638" s="1">
        <v>419.211061745681</v>
      </c>
      <c r="B638" s="1">
        <v>3.46938775510204</v>
      </c>
      <c r="C638" s="1">
        <v>-0.354052190189744</v>
      </c>
    </row>
    <row r="639">
      <c r="A639" s="1">
        <v>419.440024486627</v>
      </c>
      <c r="B639" s="1">
        <v>3.46938775510204</v>
      </c>
      <c r="C639" s="1">
        <v>-0.393629232874116</v>
      </c>
    </row>
    <row r="640">
      <c r="A640" s="1">
        <v>419.641023833582</v>
      </c>
      <c r="B640" s="1">
        <v>3.46938775510204</v>
      </c>
      <c r="C640" s="1">
        <v>-0.406415833908631</v>
      </c>
    </row>
    <row r="641">
      <c r="A641" s="1">
        <v>420.578905442598</v>
      </c>
      <c r="B641" s="1">
        <v>3.46938775510204</v>
      </c>
      <c r="C641" s="1">
        <v>-0.442758702591413</v>
      </c>
    </row>
    <row r="642">
      <c r="A642" s="1">
        <v>420.743819807329</v>
      </c>
      <c r="B642" s="1">
        <v>3.46938775510204</v>
      </c>
      <c r="C642" s="1">
        <v>-0.419501962126456</v>
      </c>
    </row>
    <row r="643">
      <c r="A643" s="1">
        <v>420.780748521747</v>
      </c>
      <c r="B643" s="1">
        <v>3.46938775510204</v>
      </c>
      <c r="C643" s="1">
        <v>-0.404358149953073</v>
      </c>
    </row>
    <row r="644">
      <c r="A644" s="1">
        <v>423.847591842229</v>
      </c>
      <c r="B644" s="1">
        <v>3.46938775510204</v>
      </c>
      <c r="C644" s="1">
        <v>-0.428029000407914</v>
      </c>
    </row>
    <row r="645">
      <c r="A645" s="1">
        <v>423.872121086329</v>
      </c>
      <c r="B645" s="1">
        <v>3.46938775510204</v>
      </c>
      <c r="C645" s="1">
        <v>-0.414010038627152</v>
      </c>
    </row>
    <row r="646">
      <c r="A646" s="1">
        <v>426.259365481857</v>
      </c>
      <c r="B646" s="1">
        <v>3.46938775510204</v>
      </c>
      <c r="C646" s="1">
        <v>-0.389742511867444</v>
      </c>
    </row>
    <row r="647">
      <c r="A647" s="1">
        <v>434.376298451301</v>
      </c>
      <c r="B647" s="1">
        <v>3.46938775510204</v>
      </c>
      <c r="C647" s="1">
        <v>-0.450264164321802</v>
      </c>
    </row>
    <row r="648">
      <c r="A648" s="1">
        <v>398.736708035871</v>
      </c>
      <c r="B648" s="1">
        <v>3.55102040816327</v>
      </c>
      <c r="C648" s="1">
        <v>-0.366464853128991</v>
      </c>
    </row>
    <row r="649">
      <c r="A649" s="1">
        <v>409.352794016234</v>
      </c>
      <c r="B649" s="1">
        <v>3.55102040816327</v>
      </c>
      <c r="C649" s="1">
        <v>-0.385343086532848</v>
      </c>
    </row>
    <row r="650">
      <c r="A650" s="1">
        <v>410.580366223675</v>
      </c>
      <c r="B650" s="1">
        <v>3.55102040816327</v>
      </c>
      <c r="C650" s="1">
        <v>-0.425568548593577</v>
      </c>
    </row>
    <row r="651">
      <c r="A651" s="1">
        <v>410.793932859758</v>
      </c>
      <c r="B651" s="1">
        <v>3.55102040816327</v>
      </c>
      <c r="C651" s="1">
        <v>-0.351531349570519</v>
      </c>
    </row>
    <row r="652">
      <c r="A652" s="1">
        <v>412.601294985413</v>
      </c>
      <c r="B652" s="1">
        <v>3.55102040816327</v>
      </c>
      <c r="C652" s="1">
        <v>-0.388459298349011</v>
      </c>
    </row>
    <row r="653">
      <c r="A653" s="1">
        <v>412.625824229513</v>
      </c>
      <c r="B653" s="1">
        <v>3.55102040816327</v>
      </c>
      <c r="C653" s="1">
        <v>-0.385725809381737</v>
      </c>
    </row>
    <row r="654">
      <c r="A654" s="1">
        <v>414.876298451301</v>
      </c>
      <c r="B654" s="1">
        <v>3.55102040816327</v>
      </c>
      <c r="C654" s="1">
        <v>-0.363474886913303</v>
      </c>
    </row>
    <row r="655">
      <c r="A655" s="1">
        <v>415.461841294666</v>
      </c>
      <c r="B655" s="1">
        <v>3.55102040816327</v>
      </c>
      <c r="C655" s="1">
        <v>-0.394225148543698</v>
      </c>
    </row>
    <row r="656">
      <c r="A656" s="1">
        <v>415.894510629143</v>
      </c>
      <c r="B656" s="1">
        <v>3.55102040816327</v>
      </c>
      <c r="C656" s="1">
        <v>-0.420686691892885</v>
      </c>
    </row>
    <row r="657">
      <c r="A657" s="1">
        <v>416.83239223816</v>
      </c>
      <c r="B657" s="1">
        <v>3.55102040816327</v>
      </c>
      <c r="C657" s="1">
        <v>-0.413301757592365</v>
      </c>
    </row>
    <row r="658">
      <c r="A658" s="1">
        <v>417.45180349737</v>
      </c>
      <c r="B658" s="1">
        <v>3.55102040816327</v>
      </c>
      <c r="C658" s="1">
        <v>-0.437729638230077</v>
      </c>
    </row>
    <row r="659">
      <c r="A659" s="1">
        <v>417.480107973605</v>
      </c>
      <c r="B659" s="1">
        <v>3.55102040816327</v>
      </c>
      <c r="C659" s="1">
        <v>-0.383455797573269</v>
      </c>
    </row>
    <row r="660">
      <c r="A660" s="1">
        <v>417.508807848341</v>
      </c>
      <c r="B660" s="1">
        <v>3.55102040816327</v>
      </c>
      <c r="C660" s="1">
        <v>-0.386400238540181</v>
      </c>
    </row>
    <row r="661">
      <c r="A661" s="1">
        <v>418.1478473107</v>
      </c>
      <c r="B661" s="1">
        <v>3.55102040816327</v>
      </c>
      <c r="C661" s="1">
        <v>-0.368246758673427</v>
      </c>
    </row>
    <row r="662">
      <c r="A662" s="1">
        <v>418.171310885233</v>
      </c>
      <c r="B662" s="1">
        <v>3.55102040816327</v>
      </c>
      <c r="C662" s="1">
        <v>-0.382418530542196</v>
      </c>
    </row>
    <row r="663">
      <c r="A663" s="1">
        <v>418.236708035871</v>
      </c>
      <c r="B663" s="1">
        <v>3.55102040816327</v>
      </c>
      <c r="C663" s="1">
        <v>-0.428365719322486</v>
      </c>
    </row>
    <row r="664">
      <c r="A664" s="1">
        <v>418.245105725659</v>
      </c>
      <c r="B664" s="1">
        <v>3.55102040816327</v>
      </c>
      <c r="C664" s="1">
        <v>-0.469540822457838</v>
      </c>
    </row>
    <row r="665">
      <c r="A665" s="1">
        <v>418.265613059069</v>
      </c>
      <c r="B665" s="1">
        <v>3.55102040816327</v>
      </c>
      <c r="C665" s="1">
        <v>-0.356500940140342</v>
      </c>
    </row>
    <row r="666">
      <c r="A666" s="1">
        <v>418.268201996968</v>
      </c>
      <c r="B666" s="1">
        <v>3.55102040816327</v>
      </c>
      <c r="C666" s="1">
        <v>-0.426962821178986</v>
      </c>
    </row>
    <row r="667">
      <c r="A667" s="1">
        <v>418.320684933751</v>
      </c>
      <c r="B667" s="1">
        <v>3.55102040816327</v>
      </c>
      <c r="C667" s="1">
        <v>-0.422163766781254</v>
      </c>
    </row>
    <row r="668">
      <c r="A668" s="1">
        <v>418.334942247673</v>
      </c>
      <c r="B668" s="1">
        <v>3.55102040816327</v>
      </c>
      <c r="C668" s="1">
        <v>-0.461665055584086</v>
      </c>
    </row>
    <row r="669">
      <c r="A669" s="1">
        <v>418.358077574831</v>
      </c>
      <c r="B669" s="1">
        <v>3.55102040816327</v>
      </c>
      <c r="C669" s="1">
        <v>-0.420667295130427</v>
      </c>
    </row>
    <row r="670">
      <c r="A670" s="1">
        <v>418.498735524361</v>
      </c>
      <c r="B670" s="1">
        <v>3.55102040816327</v>
      </c>
      <c r="C670" s="1">
        <v>-0.459627495409389</v>
      </c>
    </row>
    <row r="671">
      <c r="A671" s="1">
        <v>418.503912692486</v>
      </c>
      <c r="B671" s="1">
        <v>3.55102040816327</v>
      </c>
      <c r="C671" s="1">
        <v>-0.413777108624379</v>
      </c>
    </row>
    <row r="672">
      <c r="A672" s="1">
        <v>419.211061745681</v>
      </c>
      <c r="B672" s="1">
        <v>3.55102040816327</v>
      </c>
      <c r="C672" s="1">
        <v>-0.365780912150855</v>
      </c>
    </row>
    <row r="673">
      <c r="A673" s="1">
        <v>419.440024486627</v>
      </c>
      <c r="B673" s="1">
        <v>3.55102040816327</v>
      </c>
      <c r="C673" s="1">
        <v>-0.406865763557508</v>
      </c>
    </row>
    <row r="674">
      <c r="A674" s="1">
        <v>419.641023833582</v>
      </c>
      <c r="B674" s="1">
        <v>3.55102040816327</v>
      </c>
      <c r="C674" s="1">
        <v>-0.419919031122106</v>
      </c>
    </row>
    <row r="675">
      <c r="A675" s="1">
        <v>420.578905442598</v>
      </c>
      <c r="B675" s="1">
        <v>3.55102040816327</v>
      </c>
      <c r="C675" s="1">
        <v>-0.4574356603319</v>
      </c>
    </row>
    <row r="676">
      <c r="A676" s="1">
        <v>420.743819807329</v>
      </c>
      <c r="B676" s="1">
        <v>3.55102040816327</v>
      </c>
      <c r="C676" s="1">
        <v>-0.433638014740017</v>
      </c>
    </row>
    <row r="677">
      <c r="A677" s="1">
        <v>420.780748521747</v>
      </c>
      <c r="B677" s="1">
        <v>3.55102040816327</v>
      </c>
      <c r="C677" s="1">
        <v>-0.417534660182502</v>
      </c>
    </row>
    <row r="678">
      <c r="A678" s="1">
        <v>423.847591842229</v>
      </c>
      <c r="B678" s="1">
        <v>3.55102040816327</v>
      </c>
      <c r="C678" s="1">
        <v>-0.442381096130888</v>
      </c>
    </row>
    <row r="679">
      <c r="A679" s="1">
        <v>423.872121086329</v>
      </c>
      <c r="B679" s="1">
        <v>3.55102040816327</v>
      </c>
      <c r="C679" s="1">
        <v>-0.42787571997039</v>
      </c>
    </row>
    <row r="680">
      <c r="A680" s="1">
        <v>426.259365481857</v>
      </c>
      <c r="B680" s="1">
        <v>3.55102040816327</v>
      </c>
      <c r="C680" s="1">
        <v>-0.402806075561079</v>
      </c>
    </row>
    <row r="681">
      <c r="A681" s="1">
        <v>434.376298451301</v>
      </c>
      <c r="B681" s="1">
        <v>3.55102040816327</v>
      </c>
      <c r="C681" s="1">
        <v>-0.465213742663539</v>
      </c>
    </row>
    <row r="682">
      <c r="A682" s="1">
        <v>398.736708035871</v>
      </c>
      <c r="B682" s="1">
        <v>3.63265306122449</v>
      </c>
      <c r="C682" s="1">
        <v>-0.377983732393324</v>
      </c>
    </row>
    <row r="683">
      <c r="A683" s="1">
        <v>409.352794016234</v>
      </c>
      <c r="B683" s="1">
        <v>3.63265306122449</v>
      </c>
      <c r="C683" s="1">
        <v>-0.39778010431618</v>
      </c>
    </row>
    <row r="684">
      <c r="A684" s="1">
        <v>410.580366223675</v>
      </c>
      <c r="B684" s="1">
        <v>3.63265306122449</v>
      </c>
      <c r="C684" s="1">
        <v>-0.43901476162223</v>
      </c>
    </row>
    <row r="685">
      <c r="A685" s="1">
        <v>410.793932859758</v>
      </c>
      <c r="B685" s="1">
        <v>3.63265306122449</v>
      </c>
      <c r="C685" s="1">
        <v>-0.362570470480442</v>
      </c>
    </row>
    <row r="686">
      <c r="A686" s="1">
        <v>412.601294985413</v>
      </c>
      <c r="B686" s="1">
        <v>3.63265306122449</v>
      </c>
      <c r="C686" s="1">
        <v>-0.401085324504443</v>
      </c>
    </row>
    <row r="687">
      <c r="A687" s="1">
        <v>412.625824229513</v>
      </c>
      <c r="B687" s="1">
        <v>3.63265306122449</v>
      </c>
      <c r="C687" s="1">
        <v>-0.398080830956503</v>
      </c>
    </row>
    <row r="688">
      <c r="A688" s="1">
        <v>414.876298451301</v>
      </c>
      <c r="B688" s="1">
        <v>3.63265306122449</v>
      </c>
      <c r="C688" s="1">
        <v>-0.374967419962353</v>
      </c>
    </row>
    <row r="689">
      <c r="A689" s="1">
        <v>415.461841294666</v>
      </c>
      <c r="B689" s="1">
        <v>3.63265306122449</v>
      </c>
      <c r="C689" s="1">
        <v>-0.406704571886739</v>
      </c>
    </row>
    <row r="690">
      <c r="A690" s="1">
        <v>415.894510629143</v>
      </c>
      <c r="B690" s="1">
        <v>3.63265306122449</v>
      </c>
      <c r="C690" s="1">
        <v>-0.434148683488087</v>
      </c>
    </row>
    <row r="691">
      <c r="A691" s="1">
        <v>416.83239223816</v>
      </c>
      <c r="B691" s="1">
        <v>3.63265306122449</v>
      </c>
      <c r="C691" s="1">
        <v>-0.42661997888099</v>
      </c>
    </row>
    <row r="692">
      <c r="A692" s="1">
        <v>417.45180349737</v>
      </c>
      <c r="B692" s="1">
        <v>3.63265306122449</v>
      </c>
      <c r="C692" s="1">
        <v>-0.4521083054277</v>
      </c>
    </row>
    <row r="693">
      <c r="A693" s="1">
        <v>417.480107973605</v>
      </c>
      <c r="B693" s="1">
        <v>3.63265306122449</v>
      </c>
      <c r="C693" s="1">
        <v>-0.395836033304159</v>
      </c>
    </row>
    <row r="694">
      <c r="A694" s="1">
        <v>417.508807848341</v>
      </c>
      <c r="B694" s="1">
        <v>3.63265306122449</v>
      </c>
      <c r="C694" s="1">
        <v>-0.398801704593385</v>
      </c>
    </row>
    <row r="695">
      <c r="A695" s="1">
        <v>418.1478473107</v>
      </c>
      <c r="B695" s="1">
        <v>3.63265306122449</v>
      </c>
      <c r="C695" s="1">
        <v>-0.380021609343937</v>
      </c>
    </row>
    <row r="696">
      <c r="A696" s="1">
        <v>418.171310885233</v>
      </c>
      <c r="B696" s="1">
        <v>3.63265306122449</v>
      </c>
      <c r="C696" s="1">
        <v>-0.394596558892714</v>
      </c>
    </row>
    <row r="697">
      <c r="A697" s="1">
        <v>418.236708035871</v>
      </c>
      <c r="B697" s="1">
        <v>3.63265306122449</v>
      </c>
      <c r="C697" s="1">
        <v>-0.441741158061337</v>
      </c>
    </row>
    <row r="698">
      <c r="A698" s="1">
        <v>418.245105725659</v>
      </c>
      <c r="B698" s="1">
        <v>3.63265306122449</v>
      </c>
      <c r="C698" s="1">
        <v>-0.484365445471385</v>
      </c>
    </row>
    <row r="699">
      <c r="A699" s="1">
        <v>418.265613059069</v>
      </c>
      <c r="B699" s="1">
        <v>3.63265306122449</v>
      </c>
      <c r="C699" s="1">
        <v>-0.367781307744102</v>
      </c>
    </row>
    <row r="700">
      <c r="A700" s="1">
        <v>418.268201996968</v>
      </c>
      <c r="B700" s="1">
        <v>3.63265306122449</v>
      </c>
      <c r="C700" s="1">
        <v>-0.440646251238528</v>
      </c>
    </row>
    <row r="701">
      <c r="A701" s="1">
        <v>418.320684933751</v>
      </c>
      <c r="B701" s="1">
        <v>3.63265306122449</v>
      </c>
      <c r="C701" s="1">
        <v>-0.435703992517815</v>
      </c>
    </row>
    <row r="702">
      <c r="A702" s="1">
        <v>418.334942247673</v>
      </c>
      <c r="B702" s="1">
        <v>3.63265306122449</v>
      </c>
      <c r="C702" s="1">
        <v>-0.476394593851672</v>
      </c>
    </row>
    <row r="703">
      <c r="A703" s="1">
        <v>418.358077574831</v>
      </c>
      <c r="B703" s="1">
        <v>3.63265306122449</v>
      </c>
      <c r="C703" s="1">
        <v>-0.434399295243434</v>
      </c>
    </row>
    <row r="704">
      <c r="A704" s="1">
        <v>418.498735524361</v>
      </c>
      <c r="B704" s="1">
        <v>3.63265306122449</v>
      </c>
      <c r="C704" s="1">
        <v>-0.474341725188053</v>
      </c>
    </row>
    <row r="705">
      <c r="A705" s="1">
        <v>418.503912692486</v>
      </c>
      <c r="B705" s="1">
        <v>3.63265306122449</v>
      </c>
      <c r="C705" s="1">
        <v>-0.426788332804465</v>
      </c>
    </row>
    <row r="706">
      <c r="A706" s="1">
        <v>419.211061745681</v>
      </c>
      <c r="B706" s="1">
        <v>3.63265306122449</v>
      </c>
      <c r="C706" s="1">
        <v>-0.37746292598746</v>
      </c>
    </row>
    <row r="707">
      <c r="A707" s="1">
        <v>419.440024486627</v>
      </c>
      <c r="B707" s="1">
        <v>3.63265306122449</v>
      </c>
      <c r="C707" s="1">
        <v>-0.420059856130194</v>
      </c>
    </row>
    <row r="708">
      <c r="A708" s="1">
        <v>419.641023833582</v>
      </c>
      <c r="B708" s="1">
        <v>3.63265306122449</v>
      </c>
      <c r="C708" s="1">
        <v>-0.433280408316787</v>
      </c>
    </row>
    <row r="709">
      <c r="A709" s="1">
        <v>420.578905442598</v>
      </c>
      <c r="B709" s="1">
        <v>3.63265306122449</v>
      </c>
      <c r="C709" s="1">
        <v>-0.472038219310436</v>
      </c>
    </row>
    <row r="710">
      <c r="A710" s="1">
        <v>420.743819807329</v>
      </c>
      <c r="B710" s="1">
        <v>3.63265306122449</v>
      </c>
      <c r="C710" s="1">
        <v>-0.447727075433568</v>
      </c>
    </row>
    <row r="711">
      <c r="A711" s="1">
        <v>420.780748521747</v>
      </c>
      <c r="B711" s="1">
        <v>3.63265306122449</v>
      </c>
      <c r="C711" s="1">
        <v>-0.430625851607552</v>
      </c>
    </row>
    <row r="712">
      <c r="A712" s="1">
        <v>423.847591842229</v>
      </c>
      <c r="B712" s="1">
        <v>3.63265306122449</v>
      </c>
      <c r="C712" s="1">
        <v>-0.456679337595709</v>
      </c>
    </row>
    <row r="713">
      <c r="A713" s="1">
        <v>423.872121086329</v>
      </c>
      <c r="B713" s="1">
        <v>3.63265306122449</v>
      </c>
      <c r="C713" s="1">
        <v>-0.44168798357838</v>
      </c>
    </row>
    <row r="714">
      <c r="A714" s="1">
        <v>426.259365481857</v>
      </c>
      <c r="B714" s="1">
        <v>3.63265306122449</v>
      </c>
      <c r="C714" s="1">
        <v>-0.415824540740705</v>
      </c>
    </row>
    <row r="715">
      <c r="A715" s="1">
        <v>434.376298451301</v>
      </c>
      <c r="B715" s="1">
        <v>3.63265306122449</v>
      </c>
      <c r="C715" s="1">
        <v>-0.480072872195764</v>
      </c>
    </row>
    <row r="716">
      <c r="A716" s="1">
        <v>398.736708035871</v>
      </c>
      <c r="B716" s="1">
        <v>3.71428571428571</v>
      </c>
      <c r="C716" s="1">
        <v>-0.389428183900663</v>
      </c>
    </row>
    <row r="717">
      <c r="A717" s="1">
        <v>409.352794016234</v>
      </c>
      <c r="B717" s="1">
        <v>3.71428571428571</v>
      </c>
      <c r="C717" s="1">
        <v>-0.410162181942074</v>
      </c>
    </row>
    <row r="718">
      <c r="A718" s="1">
        <v>410.580366223675</v>
      </c>
      <c r="B718" s="1">
        <v>3.71428571428571</v>
      </c>
      <c r="C718" s="1">
        <v>-0.452507344072206</v>
      </c>
    </row>
    <row r="719">
      <c r="A719" s="1">
        <v>410.793932859758</v>
      </c>
      <c r="B719" s="1">
        <v>3.71428571428571</v>
      </c>
      <c r="C719" s="1">
        <v>-0.373535349319008</v>
      </c>
    </row>
    <row r="720">
      <c r="A720" s="1">
        <v>412.601294985413</v>
      </c>
      <c r="B720" s="1">
        <v>3.71428571428571</v>
      </c>
      <c r="C720" s="1">
        <v>-0.413663103611614</v>
      </c>
    </row>
    <row r="721">
      <c r="A721" s="1">
        <v>412.625824229513</v>
      </c>
      <c r="B721" s="1">
        <v>3.71428571428571</v>
      </c>
      <c r="C721" s="1">
        <v>-0.410372259558084</v>
      </c>
    </row>
    <row r="722">
      <c r="A722" s="1">
        <v>414.876298451301</v>
      </c>
      <c r="B722" s="1">
        <v>3.71428571428571</v>
      </c>
      <c r="C722" s="1">
        <v>-0.386390537526484</v>
      </c>
    </row>
    <row r="723">
      <c r="A723" s="1">
        <v>415.461841294666</v>
      </c>
      <c r="B723" s="1">
        <v>3.71428571428571</v>
      </c>
      <c r="C723" s="1">
        <v>-0.419103766006128</v>
      </c>
    </row>
    <row r="724">
      <c r="A724" s="1">
        <v>415.894510629143</v>
      </c>
      <c r="B724" s="1">
        <v>3.71428571428571</v>
      </c>
      <c r="C724" s="1">
        <v>-0.4475334683589</v>
      </c>
    </row>
    <row r="725">
      <c r="A725" s="1">
        <v>416.83239223816</v>
      </c>
      <c r="B725" s="1">
        <v>3.71428571428571</v>
      </c>
      <c r="C725" s="1">
        <v>-0.439870864610163</v>
      </c>
    </row>
    <row r="726">
      <c r="A726" s="1">
        <v>417.45180349737</v>
      </c>
      <c r="B726" s="1">
        <v>3.71428571428571</v>
      </c>
      <c r="C726" s="1">
        <v>-0.46643960608263</v>
      </c>
    </row>
    <row r="727">
      <c r="A727" s="1">
        <v>417.480107973605</v>
      </c>
      <c r="B727" s="1">
        <v>3.71428571428571</v>
      </c>
      <c r="C727" s="1">
        <v>-0.408158332685028</v>
      </c>
    </row>
    <row r="728">
      <c r="A728" s="1">
        <v>417.508807848341</v>
      </c>
      <c r="B728" s="1">
        <v>3.71428571428571</v>
      </c>
      <c r="C728" s="1">
        <v>-0.411142084621008</v>
      </c>
    </row>
    <row r="729">
      <c r="A729" s="1">
        <v>418.1478473107</v>
      </c>
      <c r="B729" s="1">
        <v>3.71428571428571</v>
      </c>
      <c r="C729" s="1">
        <v>-0.391734773476727</v>
      </c>
    </row>
    <row r="730">
      <c r="A730" s="1">
        <v>418.171310885233</v>
      </c>
      <c r="B730" s="1">
        <v>3.71428571428571</v>
      </c>
      <c r="C730" s="1">
        <v>-0.406703091444504</v>
      </c>
    </row>
    <row r="731">
      <c r="A731" s="1">
        <v>418.236708035871</v>
      </c>
      <c r="B731" s="1">
        <v>3.71428571428571</v>
      </c>
      <c r="C731" s="1">
        <v>-0.455006789422661</v>
      </c>
    </row>
    <row r="732">
      <c r="A732" s="1">
        <v>418.245105725659</v>
      </c>
      <c r="B732" s="1">
        <v>3.71428571428571</v>
      </c>
      <c r="C732" s="1">
        <v>-0.499080669543721</v>
      </c>
    </row>
    <row r="733">
      <c r="A733" s="1">
        <v>418.265613059069</v>
      </c>
      <c r="B733" s="1">
        <v>3.71428571428571</v>
      </c>
      <c r="C733" s="1">
        <v>-0.378998596152592</v>
      </c>
    </row>
    <row r="734">
      <c r="A734" s="1">
        <v>418.268201996968</v>
      </c>
      <c r="B734" s="1">
        <v>3.71428571428571</v>
      </c>
      <c r="C734" s="1">
        <v>-0.454252989406085</v>
      </c>
    </row>
    <row r="735">
      <c r="A735" s="1">
        <v>418.320684933751</v>
      </c>
      <c r="B735" s="1">
        <v>3.71428571428571</v>
      </c>
      <c r="C735" s="1">
        <v>-0.44917243301749</v>
      </c>
    </row>
    <row r="736">
      <c r="A736" s="1">
        <v>418.334942247673</v>
      </c>
      <c r="B736" s="1">
        <v>3.71428571428571</v>
      </c>
      <c r="C736" s="1">
        <v>-0.491029195494866</v>
      </c>
    </row>
    <row r="737">
      <c r="A737" s="1">
        <v>418.358077574831</v>
      </c>
      <c r="B737" s="1">
        <v>3.71428571428571</v>
      </c>
      <c r="C737" s="1">
        <v>-0.448082873755438</v>
      </c>
    </row>
    <row r="738">
      <c r="A738" s="1">
        <v>418.498735524361</v>
      </c>
      <c r="B738" s="1">
        <v>3.71428571428571</v>
      </c>
      <c r="C738" s="1">
        <v>-0.48896467287787</v>
      </c>
    </row>
    <row r="739">
      <c r="A739" s="1">
        <v>418.503912692486</v>
      </c>
      <c r="B739" s="1">
        <v>3.71428571428571</v>
      </c>
      <c r="C739" s="1">
        <v>-0.439701742074834</v>
      </c>
    </row>
    <row r="740">
      <c r="A740" s="1">
        <v>419.211061745681</v>
      </c>
      <c r="B740" s="1">
        <v>3.71428571428571</v>
      </c>
      <c r="C740" s="1">
        <v>-0.389083387121179</v>
      </c>
    </row>
    <row r="741">
      <c r="A741" s="1">
        <v>419.440024486627</v>
      </c>
      <c r="B741" s="1">
        <v>3.71428571428571</v>
      </c>
      <c r="C741" s="1">
        <v>-0.433195071377866</v>
      </c>
    </row>
    <row r="742">
      <c r="A742" s="1">
        <v>419.641023833582</v>
      </c>
      <c r="B742" s="1">
        <v>3.71428571428571</v>
      </c>
      <c r="C742" s="1">
        <v>-0.446529029381475</v>
      </c>
    </row>
    <row r="743">
      <c r="A743" s="1">
        <v>420.578905442598</v>
      </c>
      <c r="B743" s="1">
        <v>3.71428571428571</v>
      </c>
      <c r="C743" s="1">
        <v>-0.486545982530255</v>
      </c>
    </row>
    <row r="744">
      <c r="A744" s="1">
        <v>420.743819807329</v>
      </c>
      <c r="B744" s="1">
        <v>3.71428571428571</v>
      </c>
      <c r="C744" s="1">
        <v>-0.461751952037358</v>
      </c>
    </row>
    <row r="745">
      <c r="A745" s="1">
        <v>420.780748521747</v>
      </c>
      <c r="B745" s="1">
        <v>3.71428571428571</v>
      </c>
      <c r="C745" s="1">
        <v>-0.443614085959095</v>
      </c>
    </row>
    <row r="746">
      <c r="A746" s="1">
        <v>423.847591842229</v>
      </c>
      <c r="B746" s="1">
        <v>3.71428571428571</v>
      </c>
      <c r="C746" s="1">
        <v>-0.470905982014396</v>
      </c>
    </row>
    <row r="747">
      <c r="A747" s="1">
        <v>423.872121086329</v>
      </c>
      <c r="B747" s="1">
        <v>3.71428571428571</v>
      </c>
      <c r="C747" s="1">
        <v>-0.455431745020915</v>
      </c>
    </row>
    <row r="748">
      <c r="A748" s="1">
        <v>426.259365481857</v>
      </c>
      <c r="B748" s="1">
        <v>3.71428571428571</v>
      </c>
      <c r="C748" s="1">
        <v>-0.428781768928949</v>
      </c>
    </row>
    <row r="749">
      <c r="A749" s="1">
        <v>434.376298451301</v>
      </c>
      <c r="B749" s="1">
        <v>3.71428571428571</v>
      </c>
      <c r="C749" s="1">
        <v>-0.494825963248444</v>
      </c>
    </row>
    <row r="750">
      <c r="A750" s="1">
        <v>398.736708035871</v>
      </c>
      <c r="B750" s="1">
        <v>3.79591836734694</v>
      </c>
      <c r="C750" s="1">
        <v>-0.400783260422868</v>
      </c>
    </row>
    <row r="751">
      <c r="A751" s="1">
        <v>409.352794016234</v>
      </c>
      <c r="B751" s="1">
        <v>3.79591836734694</v>
      </c>
      <c r="C751" s="1">
        <v>-0.422474196171451</v>
      </c>
    </row>
    <row r="752">
      <c r="A752" s="1">
        <v>410.580366223675</v>
      </c>
      <c r="B752" s="1">
        <v>3.79591836734694</v>
      </c>
      <c r="C752" s="1">
        <v>-0.465931351754046</v>
      </c>
    </row>
    <row r="753">
      <c r="A753" s="1">
        <v>410.793932859758</v>
      </c>
      <c r="B753" s="1">
        <v>3.79591836734694</v>
      </c>
      <c r="C753" s="1">
        <v>-0.38441147054243</v>
      </c>
    </row>
    <row r="754">
      <c r="A754" s="1">
        <v>412.601294985413</v>
      </c>
      <c r="B754" s="1">
        <v>3.79591836734694</v>
      </c>
      <c r="C754" s="1">
        <v>-0.426177560905976</v>
      </c>
    </row>
    <row r="755">
      <c r="A755" s="1">
        <v>412.625824229513</v>
      </c>
      <c r="B755" s="1">
        <v>3.79591836734694</v>
      </c>
      <c r="C755" s="1">
        <v>-0.42258474545445</v>
      </c>
    </row>
    <row r="756">
      <c r="A756" s="1">
        <v>414.876298451301</v>
      </c>
      <c r="B756" s="1">
        <v>3.79591836734694</v>
      </c>
      <c r="C756" s="1">
        <v>-0.397729542173582</v>
      </c>
    </row>
    <row r="757">
      <c r="A757" s="1">
        <v>415.461841294666</v>
      </c>
      <c r="B757" s="1">
        <v>3.79591836734694</v>
      </c>
      <c r="C757" s="1">
        <v>-0.431406797831758</v>
      </c>
    </row>
    <row r="758">
      <c r="A758" s="1">
        <v>415.894510629143</v>
      </c>
      <c r="B758" s="1">
        <v>3.79591836734694</v>
      </c>
      <c r="C758" s="1">
        <v>-0.460824132546722</v>
      </c>
    </row>
    <row r="759">
      <c r="A759" s="1">
        <v>416.83239223816</v>
      </c>
      <c r="B759" s="1">
        <v>3.79591836734694</v>
      </c>
      <c r="C759" s="1">
        <v>-0.453038061695371</v>
      </c>
    </row>
    <row r="760">
      <c r="A760" s="1">
        <v>417.45180349737</v>
      </c>
      <c r="B760" s="1">
        <v>3.79591836734694</v>
      </c>
      <c r="C760" s="1">
        <v>-0.480706987312333</v>
      </c>
    </row>
    <row r="761">
      <c r="A761" s="1">
        <v>417.480107973605</v>
      </c>
      <c r="B761" s="1">
        <v>3.79591836734694</v>
      </c>
      <c r="C761" s="1">
        <v>-0.420407453055694</v>
      </c>
    </row>
    <row r="762">
      <c r="A762" s="1">
        <v>417.508807848341</v>
      </c>
      <c r="B762" s="1">
        <v>3.79591836734694</v>
      </c>
      <c r="C762" s="1">
        <v>-0.423406001606177</v>
      </c>
    </row>
    <row r="763">
      <c r="A763" s="1">
        <v>418.1478473107</v>
      </c>
      <c r="B763" s="1">
        <v>3.79591836734694</v>
      </c>
      <c r="C763" s="1">
        <v>-0.403371522507267</v>
      </c>
    </row>
    <row r="764">
      <c r="A764" s="1">
        <v>418.171310885233</v>
      </c>
      <c r="B764" s="1">
        <v>3.79591836734694</v>
      </c>
      <c r="C764" s="1">
        <v>-0.418722898438037</v>
      </c>
    </row>
    <row r="765">
      <c r="A765" s="1">
        <v>418.236708035871</v>
      </c>
      <c r="B765" s="1">
        <v>3.79591836734694</v>
      </c>
      <c r="C765" s="1">
        <v>-0.468144685994641</v>
      </c>
    </row>
    <row r="766">
      <c r="A766" s="1">
        <v>418.245105725659</v>
      </c>
      <c r="B766" s="1">
        <v>3.79591836734694</v>
      </c>
      <c r="C766" s="1">
        <v>-0.513667584162955</v>
      </c>
    </row>
    <row r="767">
      <c r="A767" s="1">
        <v>418.265613059069</v>
      </c>
      <c r="B767" s="1">
        <v>3.79591836734694</v>
      </c>
      <c r="C767" s="1">
        <v>-0.390136951465475</v>
      </c>
    </row>
    <row r="768">
      <c r="A768" s="1">
        <v>418.268201996968</v>
      </c>
      <c r="B768" s="1">
        <v>3.79591836734694</v>
      </c>
      <c r="C768" s="1">
        <v>-0.467765945414865</v>
      </c>
    </row>
    <row r="769">
      <c r="A769" s="1">
        <v>418.320684933751</v>
      </c>
      <c r="B769" s="1">
        <v>3.79591836734694</v>
      </c>
      <c r="C769" s="1">
        <v>-0.462552468854421</v>
      </c>
    </row>
    <row r="770">
      <c r="A770" s="1">
        <v>418.334942247673</v>
      </c>
      <c r="B770" s="1">
        <v>3.79591836734694</v>
      </c>
      <c r="C770" s="1">
        <v>-0.505548120285918</v>
      </c>
    </row>
    <row r="771">
      <c r="A771" s="1">
        <v>418.358077574831</v>
      </c>
      <c r="B771" s="1">
        <v>3.79591836734694</v>
      </c>
      <c r="C771" s="1">
        <v>-0.461700735957886</v>
      </c>
    </row>
    <row r="772">
      <c r="A772" s="1">
        <v>418.498735524361</v>
      </c>
      <c r="B772" s="1">
        <v>3.79591836734694</v>
      </c>
      <c r="C772" s="1">
        <v>-0.503477748216301</v>
      </c>
    </row>
    <row r="773">
      <c r="A773" s="1">
        <v>418.503912692486</v>
      </c>
      <c r="B773" s="1">
        <v>3.79591836734694</v>
      </c>
      <c r="C773" s="1">
        <v>-0.452500151979188</v>
      </c>
    </row>
    <row r="774">
      <c r="A774" s="1">
        <v>419.211061745681</v>
      </c>
      <c r="B774" s="1">
        <v>3.79591836734694</v>
      </c>
      <c r="C774" s="1">
        <v>-0.400627635269218</v>
      </c>
    </row>
    <row r="775">
      <c r="A775" s="1">
        <v>419.440024486627</v>
      </c>
      <c r="B775" s="1">
        <v>3.79591836734694</v>
      </c>
      <c r="C775" s="1">
        <v>-0.446255252122363</v>
      </c>
    </row>
    <row r="776">
      <c r="A776" s="1">
        <v>419.641023833582</v>
      </c>
      <c r="B776" s="1">
        <v>3.79591836734694</v>
      </c>
      <c r="C776" s="1">
        <v>-0.459706292299973</v>
      </c>
    </row>
    <row r="777">
      <c r="A777" s="1">
        <v>420.578905442598</v>
      </c>
      <c r="B777" s="1">
        <v>3.79591836734694</v>
      </c>
      <c r="C777" s="1">
        <v>-0.500937608549812</v>
      </c>
    </row>
    <row r="778">
      <c r="A778" s="1">
        <v>420.743819807329</v>
      </c>
      <c r="B778" s="1">
        <v>3.79591836734694</v>
      </c>
      <c r="C778" s="1">
        <v>-0.475695708332526</v>
      </c>
    </row>
    <row r="779">
      <c r="A779" s="1">
        <v>420.780748521747</v>
      </c>
      <c r="B779" s="1">
        <v>3.79591836734694</v>
      </c>
      <c r="C779" s="1">
        <v>-0.456482029124238</v>
      </c>
    </row>
    <row r="780">
      <c r="A780" s="1">
        <v>423.847591842229</v>
      </c>
      <c r="B780" s="1">
        <v>3.79591836734694</v>
      </c>
      <c r="C780" s="1">
        <v>-0.485043544384395</v>
      </c>
    </row>
    <row r="781">
      <c r="A781" s="1">
        <v>423.872121086329</v>
      </c>
      <c r="B781" s="1">
        <v>3.79591836734694</v>
      </c>
      <c r="C781" s="1">
        <v>-0.469097330570024</v>
      </c>
    </row>
    <row r="782">
      <c r="A782" s="1">
        <v>426.259365481857</v>
      </c>
      <c r="B782" s="1">
        <v>3.79591836734694</v>
      </c>
      <c r="C782" s="1">
        <v>-0.441661837563523</v>
      </c>
    </row>
    <row r="783">
      <c r="A783" s="1">
        <v>434.376298451301</v>
      </c>
      <c r="B783" s="1">
        <v>3.79591836734694</v>
      </c>
      <c r="C783" s="1">
        <v>-0.509455825436976</v>
      </c>
    </row>
    <row r="784">
      <c r="A784" s="1">
        <v>398.736708035871</v>
      </c>
      <c r="B784" s="1">
        <v>3.87755102040816</v>
      </c>
      <c r="C784" s="1">
        <v>-0.412034244983078</v>
      </c>
    </row>
    <row r="785">
      <c r="A785" s="1">
        <v>409.352794016234</v>
      </c>
      <c r="B785" s="1">
        <v>3.87755102040816</v>
      </c>
      <c r="C785" s="1">
        <v>-0.434701235000031</v>
      </c>
    </row>
    <row r="786">
      <c r="A786" s="1">
        <v>410.580366223675</v>
      </c>
      <c r="B786" s="1">
        <v>3.87755102040816</v>
      </c>
      <c r="C786" s="1">
        <v>-0.479216264026177</v>
      </c>
    </row>
    <row r="787">
      <c r="A787" s="1">
        <v>410.793932859758</v>
      </c>
      <c r="B787" s="1">
        <v>3.87755102040816</v>
      </c>
      <c r="C787" s="1">
        <v>-0.395184535373889</v>
      </c>
    </row>
    <row r="788">
      <c r="A788" s="1">
        <v>412.601294985413</v>
      </c>
      <c r="B788" s="1">
        <v>3.87755102040816</v>
      </c>
      <c r="C788" s="1">
        <v>-0.438613824029127</v>
      </c>
    </row>
    <row r="789">
      <c r="A789" s="1">
        <v>412.625824229513</v>
      </c>
      <c r="B789" s="1">
        <v>3.87755102040816</v>
      </c>
      <c r="C789" s="1">
        <v>-0.434703162407909</v>
      </c>
    </row>
    <row r="790">
      <c r="A790" s="1">
        <v>414.876298451301</v>
      </c>
      <c r="B790" s="1">
        <v>3.87755102040816</v>
      </c>
      <c r="C790" s="1">
        <v>-0.408969929057138</v>
      </c>
    </row>
    <row r="791">
      <c r="A791" s="1">
        <v>415.461841294666</v>
      </c>
      <c r="B791" s="1">
        <v>3.87755102040816</v>
      </c>
      <c r="C791" s="1">
        <v>-0.443597987444246</v>
      </c>
    </row>
    <row r="792">
      <c r="A792" s="1">
        <v>415.894510629143</v>
      </c>
      <c r="B792" s="1">
        <v>3.87755102040816</v>
      </c>
      <c r="C792" s="1">
        <v>-0.474004033936436</v>
      </c>
    </row>
    <row r="793">
      <c r="A793" s="1">
        <v>416.83239223816</v>
      </c>
      <c r="B793" s="1">
        <v>3.87755102040816</v>
      </c>
      <c r="C793" s="1">
        <v>-0.466105483102702</v>
      </c>
    </row>
    <row r="794">
      <c r="A794" s="1">
        <v>417.45180349737</v>
      </c>
      <c r="B794" s="1">
        <v>3.87755102040816</v>
      </c>
      <c r="C794" s="1">
        <v>-0.494894185468478</v>
      </c>
    </row>
    <row r="795">
      <c r="A795" s="1">
        <v>417.480107973605</v>
      </c>
      <c r="B795" s="1">
        <v>3.87755102040816</v>
      </c>
      <c r="C795" s="1">
        <v>-0.432568368700343</v>
      </c>
    </row>
    <row r="796">
      <c r="A796" s="1">
        <v>417.508807848341</v>
      </c>
      <c r="B796" s="1">
        <v>3.87755102040816</v>
      </c>
      <c r="C796" s="1">
        <v>-0.435578291688579</v>
      </c>
    </row>
    <row r="797">
      <c r="A797" s="1">
        <v>418.1478473107</v>
      </c>
      <c r="B797" s="1">
        <v>3.87755102040816</v>
      </c>
      <c r="C797" s="1">
        <v>-0.41491733875635</v>
      </c>
    </row>
    <row r="798">
      <c r="A798" s="1">
        <v>418.171310885233</v>
      </c>
      <c r="B798" s="1">
        <v>3.87755102040816</v>
      </c>
      <c r="C798" s="1">
        <v>-0.43064094592567</v>
      </c>
    </row>
    <row r="799">
      <c r="A799" s="1">
        <v>418.236708035871</v>
      </c>
      <c r="B799" s="1">
        <v>3.87755102040816</v>
      </c>
      <c r="C799" s="1">
        <v>-0.48113723349174</v>
      </c>
    </row>
    <row r="800">
      <c r="A800" s="1">
        <v>418.245105725659</v>
      </c>
      <c r="B800" s="1">
        <v>3.87755102040816</v>
      </c>
      <c r="C800" s="1">
        <v>-0.528107615167295</v>
      </c>
    </row>
    <row r="801">
      <c r="A801" s="1">
        <v>418.265613059069</v>
      </c>
      <c r="B801" s="1">
        <v>3.87755102040816</v>
      </c>
      <c r="C801" s="1">
        <v>-0.401177130544255</v>
      </c>
    </row>
    <row r="802">
      <c r="A802" s="1">
        <v>418.268201996968</v>
      </c>
      <c r="B802" s="1">
        <v>3.87755102040816</v>
      </c>
      <c r="C802" s="1">
        <v>-0.481168299972531</v>
      </c>
    </row>
    <row r="803">
      <c r="A803" s="1">
        <v>418.320684933751</v>
      </c>
      <c r="B803" s="1">
        <v>3.87755102040816</v>
      </c>
      <c r="C803" s="1">
        <v>-0.475827727145953</v>
      </c>
    </row>
    <row r="804">
      <c r="A804" s="1">
        <v>418.334942247673</v>
      </c>
      <c r="B804" s="1">
        <v>3.87755102040816</v>
      </c>
      <c r="C804" s="1">
        <v>-0.519930633010204</v>
      </c>
    </row>
    <row r="805">
      <c r="A805" s="1">
        <v>418.358077574831</v>
      </c>
      <c r="B805" s="1">
        <v>3.87755102040816</v>
      </c>
      <c r="C805" s="1">
        <v>-0.475236384978845</v>
      </c>
    </row>
    <row r="806">
      <c r="A806" s="1">
        <v>418.498735524361</v>
      </c>
      <c r="B806" s="1">
        <v>3.87755102040816</v>
      </c>
      <c r="C806" s="1">
        <v>-0.517862681911574</v>
      </c>
    </row>
    <row r="807">
      <c r="A807" s="1">
        <v>418.503912692486</v>
      </c>
      <c r="B807" s="1">
        <v>3.87755102040816</v>
      </c>
      <c r="C807" s="1">
        <v>-0.465166674896562</v>
      </c>
    </row>
    <row r="808">
      <c r="A808" s="1">
        <v>419.211061745681</v>
      </c>
      <c r="B808" s="1">
        <v>3.87755102040816</v>
      </c>
      <c r="C808" s="1">
        <v>-0.412081215193856</v>
      </c>
    </row>
    <row r="809">
      <c r="A809" s="1">
        <v>419.440024486627</v>
      </c>
      <c r="B809" s="1">
        <v>3.87755102040816</v>
      </c>
      <c r="C809" s="1">
        <v>-0.459224529853611</v>
      </c>
    </row>
    <row r="810">
      <c r="A810" s="1">
        <v>419.641023833582</v>
      </c>
      <c r="B810" s="1">
        <v>3.87755102040816</v>
      </c>
      <c r="C810" s="1">
        <v>-0.472790037633771</v>
      </c>
    </row>
    <row r="811">
      <c r="A811" s="1">
        <v>420.578905442598</v>
      </c>
      <c r="B811" s="1">
        <v>3.87755102040816</v>
      </c>
      <c r="C811" s="1">
        <v>-0.51519157299404</v>
      </c>
    </row>
    <row r="812">
      <c r="A812" s="1">
        <v>420.743819807329</v>
      </c>
      <c r="B812" s="1">
        <v>3.87755102040816</v>
      </c>
      <c r="C812" s="1">
        <v>-0.489541683044972</v>
      </c>
    </row>
    <row r="813">
      <c r="A813" s="1">
        <v>420.780748521747</v>
      </c>
      <c r="B813" s="1">
        <v>3.87755102040816</v>
      </c>
      <c r="C813" s="1">
        <v>-0.469212669756712</v>
      </c>
    </row>
    <row r="814">
      <c r="A814" s="1">
        <v>423.847591842229</v>
      </c>
      <c r="B814" s="1">
        <v>3.87755102040816</v>
      </c>
      <c r="C814" s="1">
        <v>-0.499074817720991</v>
      </c>
    </row>
    <row r="815">
      <c r="A815" s="1">
        <v>423.872121086329</v>
      </c>
      <c r="B815" s="1">
        <v>3.87755102040816</v>
      </c>
      <c r="C815" s="1">
        <v>-0.482673060404988</v>
      </c>
    </row>
    <row r="816">
      <c r="A816" s="1">
        <v>426.259365481857</v>
      </c>
      <c r="B816" s="1">
        <v>3.87755102040816</v>
      </c>
      <c r="C816" s="1">
        <v>-0.454449059489336</v>
      </c>
    </row>
    <row r="817">
      <c r="A817" s="1">
        <v>434.376298451301</v>
      </c>
      <c r="B817" s="1">
        <v>3.87755102040816</v>
      </c>
      <c r="C817" s="1">
        <v>-0.523944748601453</v>
      </c>
    </row>
    <row r="818">
      <c r="A818" s="1">
        <v>398.736708035871</v>
      </c>
      <c r="B818" s="1">
        <v>3.95918367346939</v>
      </c>
      <c r="C818" s="1">
        <v>-0.423166670769426</v>
      </c>
    </row>
    <row r="819">
      <c r="A819" s="1">
        <v>409.352794016234</v>
      </c>
      <c r="B819" s="1">
        <v>3.95918367346939</v>
      </c>
      <c r="C819" s="1">
        <v>-0.446828615189816</v>
      </c>
    </row>
    <row r="820">
      <c r="A820" s="1">
        <v>410.580366223675</v>
      </c>
      <c r="B820" s="1">
        <v>3.95918367346939</v>
      </c>
      <c r="C820" s="1">
        <v>-0.492346465375341</v>
      </c>
    </row>
    <row r="821">
      <c r="A821" s="1">
        <v>410.793932859758</v>
      </c>
      <c r="B821" s="1">
        <v>3.95918367346939</v>
      </c>
      <c r="C821" s="1">
        <v>-0.405840483452523</v>
      </c>
    </row>
    <row r="822">
      <c r="A822" s="1">
        <v>412.601294985413</v>
      </c>
      <c r="B822" s="1">
        <v>3.95918367346939</v>
      </c>
      <c r="C822" s="1">
        <v>-0.450957240864863</v>
      </c>
    </row>
    <row r="823">
      <c r="A823" s="1">
        <v>412.625824229513</v>
      </c>
      <c r="B823" s="1">
        <v>3.95918367346939</v>
      </c>
      <c r="C823" s="1">
        <v>-0.446712625625797</v>
      </c>
    </row>
    <row r="824">
      <c r="A824" s="1">
        <v>414.876298451301</v>
      </c>
      <c r="B824" s="1">
        <v>3.95918367346939</v>
      </c>
      <c r="C824" s="1">
        <v>-0.420097406165867</v>
      </c>
    </row>
    <row r="825">
      <c r="A825" s="1">
        <v>415.461841294666</v>
      </c>
      <c r="B825" s="1">
        <v>3.95918367346939</v>
      </c>
      <c r="C825" s="1">
        <v>-0.455661925677208</v>
      </c>
    </row>
    <row r="826">
      <c r="A826" s="1">
        <v>415.894510629143</v>
      </c>
      <c r="B826" s="1">
        <v>3.95918367346939</v>
      </c>
      <c r="C826" s="1">
        <v>-0.487056822175219</v>
      </c>
    </row>
    <row r="827">
      <c r="A827" s="1">
        <v>416.83239223816</v>
      </c>
      <c r="B827" s="1">
        <v>3.95918367346939</v>
      </c>
      <c r="C827" s="1">
        <v>-0.479057326084615</v>
      </c>
    </row>
    <row r="828">
      <c r="A828" s="1">
        <v>417.45180349737</v>
      </c>
      <c r="B828" s="1">
        <v>3.95918367346939</v>
      </c>
      <c r="C828" s="1">
        <v>-0.508985239240002</v>
      </c>
    </row>
    <row r="829">
      <c r="A829" s="1">
        <v>417.480107973605</v>
      </c>
      <c r="B829" s="1">
        <v>3.95918367346939</v>
      </c>
      <c r="C829" s="1">
        <v>-0.444626288420178</v>
      </c>
    </row>
    <row r="830">
      <c r="A830" s="1">
        <v>417.508807848341</v>
      </c>
      <c r="B830" s="1">
        <v>3.95918367346939</v>
      </c>
      <c r="C830" s="1">
        <v>-0.447644025267064</v>
      </c>
    </row>
    <row r="831">
      <c r="A831" s="1">
        <v>418.1478473107</v>
      </c>
      <c r="B831" s="1">
        <v>3.95918367346939</v>
      </c>
      <c r="C831" s="1">
        <v>-0.426357933007934</v>
      </c>
    </row>
    <row r="832">
      <c r="A832" s="1">
        <v>418.171310885233</v>
      </c>
      <c r="B832" s="1">
        <v>3.95918367346939</v>
      </c>
      <c r="C832" s="1">
        <v>-0.442442436918039</v>
      </c>
    </row>
    <row r="833">
      <c r="A833" s="1">
        <v>418.236708035871</v>
      </c>
      <c r="B833" s="1">
        <v>3.95918367346939</v>
      </c>
      <c r="C833" s="1">
        <v>-0.49396714878518</v>
      </c>
    </row>
    <row r="834">
      <c r="A834" s="1">
        <v>418.245105725659</v>
      </c>
      <c r="B834" s="1">
        <v>3.95918367346939</v>
      </c>
      <c r="C834" s="1">
        <v>-0.542382542239427</v>
      </c>
    </row>
    <row r="835">
      <c r="A835" s="1">
        <v>418.265613059069</v>
      </c>
      <c r="B835" s="1">
        <v>3.95918367346939</v>
      </c>
      <c r="C835" s="1">
        <v>-0.412099711850047</v>
      </c>
    </row>
    <row r="836">
      <c r="A836" s="1">
        <v>418.268201996968</v>
      </c>
      <c r="B836" s="1">
        <v>3.95918367346939</v>
      </c>
      <c r="C836" s="1">
        <v>-0.494443523686391</v>
      </c>
    </row>
    <row r="837">
      <c r="A837" s="1">
        <v>418.320684933751</v>
      </c>
      <c r="B837" s="1">
        <v>3.95918367346939</v>
      </c>
      <c r="C837" s="1">
        <v>-0.488982096913369</v>
      </c>
    </row>
    <row r="838">
      <c r="A838" s="1">
        <v>418.334942247673</v>
      </c>
      <c r="B838" s="1">
        <v>3.95918367346939</v>
      </c>
      <c r="C838" s="1">
        <v>-0.53415663430402</v>
      </c>
    </row>
    <row r="839">
      <c r="A839" s="1">
        <v>418.358077574831</v>
      </c>
      <c r="B839" s="1">
        <v>3.95918367346939</v>
      </c>
      <c r="C839" s="1">
        <v>-0.488673876247197</v>
      </c>
    </row>
    <row r="840">
      <c r="A840" s="1">
        <v>418.498735524361</v>
      </c>
      <c r="B840" s="1">
        <v>3.95918367346939</v>
      </c>
      <c r="C840" s="1">
        <v>-0.532101545928334</v>
      </c>
    </row>
    <row r="841">
      <c r="A841" s="1">
        <v>418.503912692486</v>
      </c>
      <c r="B841" s="1">
        <v>3.95918367346939</v>
      </c>
      <c r="C841" s="1">
        <v>-0.477684738476273</v>
      </c>
    </row>
    <row r="842">
      <c r="A842" s="1">
        <v>419.211061745681</v>
      </c>
      <c r="B842" s="1">
        <v>3.95918367346939</v>
      </c>
      <c r="C842" s="1">
        <v>-0.423429896348816</v>
      </c>
    </row>
    <row r="843">
      <c r="A843" s="1">
        <v>419.440024486627</v>
      </c>
      <c r="B843" s="1">
        <v>3.95918367346939</v>
      </c>
      <c r="C843" s="1">
        <v>-0.472087332979998</v>
      </c>
    </row>
    <row r="844">
      <c r="A844" s="1">
        <v>419.641023833582</v>
      </c>
      <c r="B844" s="1">
        <v>3.95918367346939</v>
      </c>
      <c r="C844" s="1">
        <v>-0.485753015417621</v>
      </c>
    </row>
    <row r="845">
      <c r="A845" s="1">
        <v>420.578905442598</v>
      </c>
      <c r="B845" s="1">
        <v>3.95918367346939</v>
      </c>
      <c r="C845" s="1">
        <v>-0.529288669958889</v>
      </c>
    </row>
    <row r="846">
      <c r="A846" s="1">
        <v>420.743819807329</v>
      </c>
      <c r="B846" s="1">
        <v>3.95918367346939</v>
      </c>
      <c r="C846" s="1">
        <v>-0.503273506602404</v>
      </c>
    </row>
    <row r="847">
      <c r="A847" s="1">
        <v>420.780748521747</v>
      </c>
      <c r="B847" s="1">
        <v>3.95918367346939</v>
      </c>
      <c r="C847" s="1">
        <v>-0.481789336225232</v>
      </c>
    </row>
    <row r="848">
      <c r="A848" s="1">
        <v>423.847591842229</v>
      </c>
      <c r="B848" s="1">
        <v>3.95918367346939</v>
      </c>
      <c r="C848" s="1">
        <v>-0.512982891997888</v>
      </c>
    </row>
    <row r="849">
      <c r="A849" s="1">
        <v>423.872121086329</v>
      </c>
      <c r="B849" s="1">
        <v>3.95918367346939</v>
      </c>
      <c r="C849" s="1">
        <v>-0.49610158845118</v>
      </c>
    </row>
    <row r="850">
      <c r="A850" s="1">
        <v>426.259365481857</v>
      </c>
      <c r="B850" s="1">
        <v>3.95918367346939</v>
      </c>
      <c r="C850" s="1">
        <v>-0.467128001305457</v>
      </c>
    </row>
    <row r="851">
      <c r="A851" s="1">
        <v>434.376298451301</v>
      </c>
      <c r="B851" s="1">
        <v>3.95918367346939</v>
      </c>
      <c r="C851" s="1">
        <v>-0.538274963597719</v>
      </c>
    </row>
    <row r="852">
      <c r="A852" s="1">
        <v>398.736708035871</v>
      </c>
      <c r="B852" s="1">
        <v>4.04081632653061</v>
      </c>
      <c r="C852" s="1">
        <v>-0.4341663395719</v>
      </c>
    </row>
    <row r="853">
      <c r="A853" s="1">
        <v>409.352794016234</v>
      </c>
      <c r="B853" s="1">
        <v>4.04081632653061</v>
      </c>
      <c r="C853" s="1">
        <v>-0.458841898787357</v>
      </c>
    </row>
    <row r="854">
      <c r="A854" s="1">
        <v>410.580366223675</v>
      </c>
      <c r="B854" s="1">
        <v>4.04081632653061</v>
      </c>
      <c r="C854" s="1">
        <v>-0.505312618213954</v>
      </c>
    </row>
    <row r="855">
      <c r="A855" s="1">
        <v>410.793932859758</v>
      </c>
      <c r="B855" s="1">
        <v>4.04081632653061</v>
      </c>
      <c r="C855" s="1">
        <v>-0.416365512618715</v>
      </c>
    </row>
    <row r="856">
      <c r="A856" s="1">
        <v>412.601294985413</v>
      </c>
      <c r="B856" s="1">
        <v>4.04081632653061</v>
      </c>
      <c r="C856" s="1">
        <v>-0.46319339639666</v>
      </c>
    </row>
    <row r="857">
      <c r="A857" s="1">
        <v>412.625824229513</v>
      </c>
      <c r="B857" s="1">
        <v>4.04081632653061</v>
      </c>
      <c r="C857" s="1">
        <v>-0.45859850866869</v>
      </c>
    </row>
    <row r="858">
      <c r="A858" s="1">
        <v>414.876298451301</v>
      </c>
      <c r="B858" s="1">
        <v>4.04081632653061</v>
      </c>
      <c r="C858" s="1">
        <v>-0.431097913392909</v>
      </c>
    </row>
    <row r="859">
      <c r="A859" s="1">
        <v>415.461841294666</v>
      </c>
      <c r="B859" s="1">
        <v>4.04081632653061</v>
      </c>
      <c r="C859" s="1">
        <v>-0.467583489656569</v>
      </c>
    </row>
    <row r="860">
      <c r="A860" s="1">
        <v>415.894510629143</v>
      </c>
      <c r="B860" s="1">
        <v>4.04081632653061</v>
      </c>
      <c r="C860" s="1">
        <v>-0.499966457279223</v>
      </c>
    </row>
    <row r="861">
      <c r="A861" s="1">
        <v>416.83239223816</v>
      </c>
      <c r="B861" s="1">
        <v>4.04081632653061</v>
      </c>
      <c r="C861" s="1">
        <v>-0.491878088393526</v>
      </c>
    </row>
    <row r="862">
      <c r="A862" s="1">
        <v>417.45180349737</v>
      </c>
      <c r="B862" s="1">
        <v>4.04081632653061</v>
      </c>
      <c r="C862" s="1">
        <v>-0.522964488288586</v>
      </c>
    </row>
    <row r="863">
      <c r="A863" s="1">
        <v>417.480107973605</v>
      </c>
      <c r="B863" s="1">
        <v>4.04081632653061</v>
      </c>
      <c r="C863" s="1">
        <v>-0.456566672194347</v>
      </c>
    </row>
    <row r="864">
      <c r="A864" s="1">
        <v>417.508807848341</v>
      </c>
      <c r="B864" s="1">
        <v>4.04081632653061</v>
      </c>
      <c r="C864" s="1">
        <v>-0.459588526816494</v>
      </c>
    </row>
    <row r="865">
      <c r="A865" s="1">
        <v>418.1478473107</v>
      </c>
      <c r="B865" s="1">
        <v>4.04081632653061</v>
      </c>
      <c r="C865" s="1">
        <v>-0.437679261130171</v>
      </c>
    </row>
    <row r="866">
      <c r="A866" s="1">
        <v>418.171310885233</v>
      </c>
      <c r="B866" s="1">
        <v>4.04081632653061</v>
      </c>
      <c r="C866" s="1">
        <v>-0.45411283869135</v>
      </c>
    </row>
    <row r="867">
      <c r="A867" s="1">
        <v>418.236708035871</v>
      </c>
      <c r="B867" s="1">
        <v>4.04081632653061</v>
      </c>
      <c r="C867" s="1">
        <v>-0.506617496839999</v>
      </c>
    </row>
    <row r="868">
      <c r="A868" s="1">
        <v>418.245105725659</v>
      </c>
      <c r="B868" s="1">
        <v>4.04081632653061</v>
      </c>
      <c r="C868" s="1">
        <v>-0.556474515867583</v>
      </c>
    </row>
    <row r="869">
      <c r="A869" s="1">
        <v>418.265613059069</v>
      </c>
      <c r="B869" s="1">
        <v>4.04081632653061</v>
      </c>
      <c r="C869" s="1">
        <v>-0.422889028374172</v>
      </c>
    </row>
    <row r="870">
      <c r="A870" s="1">
        <v>418.268201996968</v>
      </c>
      <c r="B870" s="1">
        <v>4.04081632653061</v>
      </c>
      <c r="C870" s="1">
        <v>-0.507575394865589</v>
      </c>
    </row>
    <row r="871">
      <c r="A871" s="1">
        <v>418.320684933751</v>
      </c>
      <c r="B871" s="1">
        <v>4.04081632653061</v>
      </c>
      <c r="C871" s="1">
        <v>-0.501999745142692</v>
      </c>
    </row>
    <row r="872">
      <c r="A872" s="1">
        <v>418.334942247673</v>
      </c>
      <c r="B872" s="1">
        <v>4.04081632653061</v>
      </c>
      <c r="C872" s="1">
        <v>-0.548207559861666</v>
      </c>
    </row>
    <row r="873">
      <c r="A873" s="1">
        <v>418.358077574831</v>
      </c>
      <c r="B873" s="1">
        <v>4.04081632653061</v>
      </c>
      <c r="C873" s="1">
        <v>-0.501997692587744</v>
      </c>
    </row>
    <row r="874">
      <c r="A874" s="1">
        <v>418.498735524361</v>
      </c>
      <c r="B874" s="1">
        <v>4.04081632653061</v>
      </c>
      <c r="C874" s="1">
        <v>-0.546176772229421</v>
      </c>
    </row>
    <row r="875">
      <c r="A875" s="1">
        <v>418.503912692486</v>
      </c>
      <c r="B875" s="1">
        <v>4.04081632653061</v>
      </c>
      <c r="C875" s="1">
        <v>-0.490038103119856</v>
      </c>
    </row>
    <row r="876">
      <c r="A876" s="1">
        <v>419.211061745681</v>
      </c>
      <c r="B876" s="1">
        <v>4.04081632653061</v>
      </c>
      <c r="C876" s="1">
        <v>-0.434659691361613</v>
      </c>
    </row>
    <row r="877">
      <c r="A877" s="1">
        <v>419.440024486627</v>
      </c>
      <c r="B877" s="1">
        <v>4.04081632653061</v>
      </c>
      <c r="C877" s="1">
        <v>-0.484828395794487</v>
      </c>
    </row>
    <row r="878">
      <c r="A878" s="1">
        <v>419.641023833582</v>
      </c>
      <c r="B878" s="1">
        <v>4.04081632653061</v>
      </c>
      <c r="C878" s="1">
        <v>-0.49857369357473</v>
      </c>
    </row>
    <row r="879">
      <c r="A879" s="1">
        <v>420.578905442598</v>
      </c>
      <c r="B879" s="1">
        <v>4.04081632653061</v>
      </c>
      <c r="C879" s="1">
        <v>-0.543214156553135</v>
      </c>
    </row>
    <row r="880">
      <c r="A880" s="1">
        <v>420.743819807329</v>
      </c>
      <c r="B880" s="1">
        <v>4.04081632653061</v>
      </c>
      <c r="C880" s="1">
        <v>-0.516875115999842</v>
      </c>
    </row>
    <row r="881">
      <c r="A881" s="1">
        <v>420.780748521747</v>
      </c>
      <c r="B881" s="1">
        <v>4.04081632653061</v>
      </c>
      <c r="C881" s="1">
        <v>-0.494195711990552</v>
      </c>
    </row>
    <row r="882">
      <c r="A882" s="1">
        <v>423.847591842229</v>
      </c>
      <c r="B882" s="1">
        <v>4.04081632653061</v>
      </c>
      <c r="C882" s="1">
        <v>-0.526751171825619</v>
      </c>
    </row>
    <row r="883">
      <c r="A883" s="1">
        <v>423.872121086329</v>
      </c>
      <c r="B883" s="1">
        <v>4.04081632653061</v>
      </c>
      <c r="C883" s="1">
        <v>-0.509374382904137</v>
      </c>
    </row>
    <row r="884">
      <c r="A884" s="1">
        <v>426.259365481857</v>
      </c>
      <c r="B884" s="1">
        <v>4.04081632653061</v>
      </c>
      <c r="C884" s="1">
        <v>-0.47968350058647</v>
      </c>
    </row>
    <row r="885">
      <c r="A885" s="1">
        <v>434.376298451301</v>
      </c>
      <c r="B885" s="1">
        <v>4.04081632653061</v>
      </c>
      <c r="C885" s="1">
        <v>-0.552428864248858</v>
      </c>
    </row>
    <row r="886">
      <c r="A886" s="1">
        <v>398.736708035871</v>
      </c>
      <c r="B886" s="1">
        <v>4.12244897959184</v>
      </c>
      <c r="C886" s="1">
        <v>-0.445019338795363</v>
      </c>
    </row>
    <row r="887">
      <c r="A887" s="1">
        <v>409.352794016234</v>
      </c>
      <c r="B887" s="1">
        <v>4.12244897959184</v>
      </c>
      <c r="C887" s="1">
        <v>-0.470726908649856</v>
      </c>
    </row>
    <row r="888">
      <c r="A888" s="1">
        <v>410.580366223675</v>
      </c>
      <c r="B888" s="1">
        <v>4.12244897959184</v>
      </c>
      <c r="C888" s="1">
        <v>-0.518103457629703</v>
      </c>
    </row>
    <row r="889">
      <c r="A889" s="1">
        <v>410.793932859758</v>
      </c>
      <c r="B889" s="1">
        <v>4.12244897959184</v>
      </c>
      <c r="C889" s="1">
        <v>-0.426746096777648</v>
      </c>
    </row>
    <row r="890">
      <c r="A890" s="1">
        <v>412.601294985413</v>
      </c>
      <c r="B890" s="1">
        <v>4.12244897959184</v>
      </c>
      <c r="C890" s="1">
        <v>-0.475308128591488</v>
      </c>
    </row>
    <row r="891">
      <c r="A891" s="1">
        <v>412.625824229513</v>
      </c>
      <c r="B891" s="1">
        <v>4.12244897959184</v>
      </c>
      <c r="C891" s="1">
        <v>-0.470346459340728</v>
      </c>
    </row>
    <row r="892">
      <c r="A892" s="1">
        <v>414.876298451301</v>
      </c>
      <c r="B892" s="1">
        <v>4.12244897959184</v>
      </c>
      <c r="C892" s="1">
        <v>-0.441957640517452</v>
      </c>
    </row>
    <row r="893">
      <c r="A893" s="1">
        <v>415.461841294666</v>
      </c>
      <c r="B893" s="1">
        <v>4.12244897959184</v>
      </c>
      <c r="C893" s="1">
        <v>-0.479347856590408</v>
      </c>
    </row>
    <row r="894">
      <c r="A894" s="1">
        <v>415.894510629143</v>
      </c>
      <c r="B894" s="1">
        <v>4.12244897959184</v>
      </c>
      <c r="C894" s="1">
        <v>-0.5127172269753</v>
      </c>
    </row>
    <row r="895">
      <c r="A895" s="1">
        <v>416.83239223816</v>
      </c>
      <c r="B895" s="1">
        <v>4.12244897959184</v>
      </c>
      <c r="C895" s="1">
        <v>-0.504552582772626</v>
      </c>
    </row>
    <row r="896">
      <c r="A896" s="1">
        <v>417.45180349737</v>
      </c>
      <c r="B896" s="1">
        <v>4.12244897959184</v>
      </c>
      <c r="C896" s="1">
        <v>-0.536816553615899</v>
      </c>
    </row>
    <row r="897">
      <c r="A897" s="1">
        <v>417.480107973605</v>
      </c>
      <c r="B897" s="1">
        <v>4.12244897959184</v>
      </c>
      <c r="C897" s="1">
        <v>-0.46837524704225</v>
      </c>
    </row>
    <row r="898">
      <c r="A898" s="1">
        <v>417.508807848341</v>
      </c>
      <c r="B898" s="1">
        <v>4.12244897959184</v>
      </c>
      <c r="C898" s="1">
        <v>-0.47139739335696</v>
      </c>
    </row>
    <row r="899">
      <c r="A899" s="1">
        <v>418.1478473107</v>
      </c>
      <c r="B899" s="1">
        <v>4.12244897959184</v>
      </c>
      <c r="C899" s="1">
        <v>-0.448867539758214</v>
      </c>
    </row>
    <row r="900">
      <c r="A900" s="1">
        <v>418.171310885233</v>
      </c>
      <c r="B900" s="1">
        <v>4.12244897959184</v>
      </c>
      <c r="C900" s="1">
        <v>-0.465637902858989</v>
      </c>
    </row>
    <row r="901">
      <c r="A901" s="1">
        <v>418.236708035871</v>
      </c>
      <c r="B901" s="1">
        <v>4.12244897959184</v>
      </c>
      <c r="C901" s="1">
        <v>-0.519071706483505</v>
      </c>
    </row>
    <row r="902">
      <c r="A902" s="1">
        <v>418.245105725659</v>
      </c>
      <c r="B902" s="1">
        <v>4.12244897959184</v>
      </c>
      <c r="C902" s="1">
        <v>-0.570366073651704</v>
      </c>
    </row>
    <row r="903">
      <c r="A903" s="1">
        <v>418.265613059069</v>
      </c>
      <c r="B903" s="1">
        <v>4.12244897959184</v>
      </c>
      <c r="C903" s="1">
        <v>-0.433532974582139</v>
      </c>
    </row>
    <row r="904">
      <c r="A904" s="1">
        <v>418.268201996968</v>
      </c>
      <c r="B904" s="1">
        <v>4.12244897959184</v>
      </c>
      <c r="C904" s="1">
        <v>-0.52054801623058</v>
      </c>
    </row>
    <row r="905">
      <c r="A905" s="1">
        <v>418.320684933751</v>
      </c>
      <c r="B905" s="1">
        <v>4.12244897959184</v>
      </c>
      <c r="C905" s="1">
        <v>-0.514865133627778</v>
      </c>
    </row>
    <row r="906">
      <c r="A906" s="1">
        <v>418.334942247673</v>
      </c>
      <c r="B906" s="1">
        <v>4.12244897959184</v>
      </c>
      <c r="C906" s="1">
        <v>-0.562067205533383</v>
      </c>
    </row>
    <row r="907">
      <c r="A907" s="1">
        <v>418.358077574831</v>
      </c>
      <c r="B907" s="1">
        <v>4.12244897959184</v>
      </c>
      <c r="C907" s="1">
        <v>-0.51519268817665</v>
      </c>
    </row>
    <row r="908">
      <c r="A908" s="1">
        <v>418.498735524361</v>
      </c>
      <c r="B908" s="1">
        <v>4.12244897959184</v>
      </c>
      <c r="C908" s="1">
        <v>-0.560071169999014</v>
      </c>
    </row>
    <row r="909">
      <c r="A909" s="1">
        <v>418.503912692486</v>
      </c>
      <c r="B909" s="1">
        <v>4.12244897959184</v>
      </c>
      <c r="C909" s="1">
        <v>-0.502210878868288</v>
      </c>
    </row>
    <row r="910">
      <c r="A910" s="1">
        <v>419.211061745681</v>
      </c>
      <c r="B910" s="1">
        <v>4.12244897959184</v>
      </c>
      <c r="C910" s="1">
        <v>-0.445756873316219</v>
      </c>
    </row>
    <row r="911">
      <c r="A911" s="1">
        <v>419.440024486627</v>
      </c>
      <c r="B911" s="1">
        <v>4.12244897959184</v>
      </c>
      <c r="C911" s="1">
        <v>-0.4974327675695</v>
      </c>
    </row>
    <row r="912">
      <c r="A912" s="1">
        <v>419.641023833582</v>
      </c>
      <c r="B912" s="1">
        <v>4.12244897959184</v>
      </c>
      <c r="C912" s="1">
        <v>-0.511233862133929</v>
      </c>
    </row>
    <row r="913">
      <c r="A913" s="1">
        <v>420.578905442598</v>
      </c>
      <c r="B913" s="1">
        <v>4.12244897959184</v>
      </c>
      <c r="C913" s="1">
        <v>-0.556956121284535</v>
      </c>
    </row>
    <row r="914">
      <c r="A914" s="1">
        <v>420.743819807329</v>
      </c>
      <c r="B914" s="1">
        <v>4.12244897959184</v>
      </c>
      <c r="C914" s="1">
        <v>-0.530330768004537</v>
      </c>
    </row>
    <row r="915">
      <c r="A915" s="1">
        <v>420.780748521747</v>
      </c>
      <c r="B915" s="1">
        <v>4.12244897959184</v>
      </c>
      <c r="C915" s="1">
        <v>-0.506415849497734</v>
      </c>
    </row>
    <row r="916">
      <c r="A916" s="1">
        <v>423.847591842229</v>
      </c>
      <c r="B916" s="1">
        <v>4.12244897959184</v>
      </c>
      <c r="C916" s="1">
        <v>-0.540363392902064</v>
      </c>
    </row>
    <row r="917">
      <c r="A917" s="1">
        <v>423.872121086329</v>
      </c>
      <c r="B917" s="1">
        <v>4.12244897959184</v>
      </c>
      <c r="C917" s="1">
        <v>-0.522497408130109</v>
      </c>
    </row>
    <row r="918">
      <c r="A918" s="1">
        <v>426.259365481857</v>
      </c>
      <c r="B918" s="1">
        <v>4.12244897959184</v>
      </c>
      <c r="C918" s="1">
        <v>-0.492100682002558</v>
      </c>
    </row>
    <row r="919">
      <c r="A919" s="1">
        <v>434.376298451301</v>
      </c>
      <c r="B919" s="1">
        <v>4.12244897959184</v>
      </c>
      <c r="C919" s="1">
        <v>-0.566389127082004</v>
      </c>
    </row>
    <row r="920">
      <c r="A920" s="1">
        <v>398.736708035871</v>
      </c>
      <c r="B920" s="1">
        <v>4.20408163265306</v>
      </c>
      <c r="C920" s="1">
        <v>-0.455712057106719</v>
      </c>
    </row>
    <row r="921">
      <c r="A921" s="1">
        <v>409.352794016234</v>
      </c>
      <c r="B921" s="1">
        <v>4.20408163265306</v>
      </c>
      <c r="C921" s="1">
        <v>-0.482469743003111</v>
      </c>
    </row>
    <row r="922">
      <c r="A922" s="1">
        <v>410.580366223675</v>
      </c>
      <c r="B922" s="1">
        <v>4.20408163265306</v>
      </c>
      <c r="C922" s="1">
        <v>-0.530706180637661</v>
      </c>
    </row>
    <row r="923">
      <c r="A923" s="1">
        <v>410.793932859758</v>
      </c>
      <c r="B923" s="1">
        <v>4.20408163265306</v>
      </c>
      <c r="C923" s="1">
        <v>-0.436969001885079</v>
      </c>
    </row>
    <row r="924">
      <c r="A924" s="1">
        <v>412.601294985413</v>
      </c>
      <c r="B924" s="1">
        <v>4.20408163265306</v>
      </c>
      <c r="C924" s="1">
        <v>-0.48728754331923</v>
      </c>
    </row>
    <row r="925">
      <c r="A925" s="1">
        <v>412.625824229513</v>
      </c>
      <c r="B925" s="1">
        <v>4.20408163265306</v>
      </c>
      <c r="C925" s="1">
        <v>-0.481942414589323</v>
      </c>
    </row>
    <row r="926">
      <c r="A926" s="1">
        <v>414.876298451301</v>
      </c>
      <c r="B926" s="1">
        <v>4.20408163265306</v>
      </c>
      <c r="C926" s="1">
        <v>-0.452663044169351</v>
      </c>
    </row>
    <row r="927">
      <c r="A927" s="1">
        <v>415.461841294666</v>
      </c>
      <c r="B927" s="1">
        <v>4.20408163265306</v>
      </c>
      <c r="C927" s="1">
        <v>-0.490940516027581</v>
      </c>
    </row>
    <row r="928">
      <c r="A928" s="1">
        <v>415.894510629143</v>
      </c>
      <c r="B928" s="1">
        <v>4.20408163265306</v>
      </c>
      <c r="C928" s="1">
        <v>-0.52529376282628</v>
      </c>
    </row>
    <row r="929">
      <c r="A929" s="1">
        <v>416.83239223816</v>
      </c>
      <c r="B929" s="1">
        <v>4.20408163265306</v>
      </c>
      <c r="C929" s="1">
        <v>-0.517065949927753</v>
      </c>
    </row>
    <row r="930">
      <c r="A930" s="1">
        <v>417.45180349737</v>
      </c>
      <c r="B930" s="1">
        <v>4.20408163265306</v>
      </c>
      <c r="C930" s="1">
        <v>-0.550526302702519</v>
      </c>
    </row>
    <row r="931">
      <c r="A931" s="1">
        <v>417.480107973605</v>
      </c>
      <c r="B931" s="1">
        <v>4.20408163265306</v>
      </c>
      <c r="C931" s="1">
        <v>-0.480038022196363</v>
      </c>
    </row>
    <row r="932">
      <c r="A932" s="1">
        <v>417.508807848341</v>
      </c>
      <c r="B932" s="1">
        <v>4.20408163265306</v>
      </c>
      <c r="C932" s="1">
        <v>-0.483056511544103</v>
      </c>
    </row>
    <row r="933">
      <c r="A933" s="1">
        <v>418.1478473107</v>
      </c>
      <c r="B933" s="1">
        <v>4.20408163265306</v>
      </c>
      <c r="C933" s="1">
        <v>-0.459909261060136</v>
      </c>
    </row>
    <row r="934">
      <c r="A934" s="1">
        <v>418.171310885233</v>
      </c>
      <c r="B934" s="1">
        <v>4.20408163265306</v>
      </c>
      <c r="C934" s="1">
        <v>-0.477003681196745</v>
      </c>
    </row>
    <row r="935">
      <c r="A935" s="1">
        <v>418.236708035871</v>
      </c>
      <c r="B935" s="1">
        <v>4.20408163265306</v>
      </c>
      <c r="C935" s="1">
        <v>-0.531313584984942</v>
      </c>
    </row>
    <row r="936">
      <c r="A936" s="1">
        <v>418.245105725659</v>
      </c>
      <c r="B936" s="1">
        <v>4.20408163265306</v>
      </c>
      <c r="C936" s="1">
        <v>-0.584040155879191</v>
      </c>
    </row>
    <row r="937">
      <c r="A937" s="1">
        <v>418.265613059069</v>
      </c>
      <c r="B937" s="1">
        <v>4.20408163265306</v>
      </c>
      <c r="C937" s="1">
        <v>-0.444020626505613</v>
      </c>
    </row>
    <row r="938">
      <c r="A938" s="1">
        <v>418.268201996968</v>
      </c>
      <c r="B938" s="1">
        <v>4.20408163265306</v>
      </c>
      <c r="C938" s="1">
        <v>-0.533345830561758</v>
      </c>
    </row>
    <row r="939">
      <c r="A939" s="1">
        <v>418.320684933751</v>
      </c>
      <c r="B939" s="1">
        <v>4.20408163265306</v>
      </c>
      <c r="C939" s="1">
        <v>-0.527563036503961</v>
      </c>
    </row>
    <row r="940">
      <c r="A940" s="1">
        <v>418.334942247673</v>
      </c>
      <c r="B940" s="1">
        <v>4.20408163265306</v>
      </c>
      <c r="C940" s="1">
        <v>-0.575721965258653</v>
      </c>
    </row>
    <row r="941">
      <c r="A941" s="1">
        <v>418.358077574831</v>
      </c>
      <c r="B941" s="1">
        <v>4.20408163265306</v>
      </c>
      <c r="C941" s="1">
        <v>-0.52824406660644</v>
      </c>
    </row>
    <row r="942">
      <c r="A942" s="1">
        <v>418.498735524361</v>
      </c>
      <c r="B942" s="1">
        <v>4.20408163265306</v>
      </c>
      <c r="C942" s="1">
        <v>-0.573767941382248</v>
      </c>
    </row>
    <row r="943">
      <c r="A943" s="1">
        <v>418.503912692486</v>
      </c>
      <c r="B943" s="1">
        <v>4.20408163265306</v>
      </c>
      <c r="C943" s="1">
        <v>-0.514187542121865</v>
      </c>
    </row>
    <row r="944">
      <c r="A944" s="1">
        <v>419.211061745681</v>
      </c>
      <c r="B944" s="1">
        <v>4.20408163265306</v>
      </c>
      <c r="C944" s="1">
        <v>-0.456707991821697</v>
      </c>
    </row>
    <row r="945">
      <c r="A945" s="1">
        <v>419.440024486627</v>
      </c>
      <c r="B945" s="1">
        <v>4.20408163265306</v>
      </c>
      <c r="C945" s="1">
        <v>-0.509885821407359</v>
      </c>
    </row>
    <row r="946">
      <c r="A946" s="1">
        <v>419.641023833582</v>
      </c>
      <c r="B946" s="1">
        <v>4.20408163265306</v>
      </c>
      <c r="C946" s="1">
        <v>-0.523716965610136</v>
      </c>
    </row>
    <row r="947">
      <c r="A947" s="1">
        <v>420.578905442598</v>
      </c>
      <c r="B947" s="1">
        <v>4.20408163265306</v>
      </c>
      <c r="C947" s="1">
        <v>-0.570501839635098</v>
      </c>
    </row>
    <row r="948">
      <c r="A948" s="1">
        <v>420.743819807329</v>
      </c>
      <c r="B948" s="1">
        <v>4.20408163265306</v>
      </c>
      <c r="C948" s="1">
        <v>-0.543625050867503</v>
      </c>
    </row>
    <row r="949">
      <c r="A949" s="1">
        <v>420.780748521747</v>
      </c>
      <c r="B949" s="1">
        <v>4.20408163265306</v>
      </c>
      <c r="C949" s="1">
        <v>-0.51843418266695</v>
      </c>
    </row>
    <row r="950">
      <c r="A950" s="1">
        <v>423.847591842229</v>
      </c>
      <c r="B950" s="1">
        <v>4.20408163265306</v>
      </c>
      <c r="C950" s="1">
        <v>-0.553803637272919</v>
      </c>
    </row>
    <row r="951">
      <c r="A951" s="1">
        <v>423.872121086329</v>
      </c>
      <c r="B951" s="1">
        <v>4.20408163265306</v>
      </c>
      <c r="C951" s="1">
        <v>-0.535455246336832</v>
      </c>
    </row>
    <row r="952">
      <c r="A952" s="1">
        <v>426.259365481857</v>
      </c>
      <c r="B952" s="1">
        <v>4.20408163265306</v>
      </c>
      <c r="C952" s="1">
        <v>-0.504364972366315</v>
      </c>
    </row>
    <row r="953">
      <c r="A953" s="1">
        <v>434.376298451301</v>
      </c>
      <c r="B953" s="1">
        <v>4.20408163265306</v>
      </c>
      <c r="C953" s="1">
        <v>-0.580138782908999</v>
      </c>
    </row>
    <row r="954">
      <c r="A954" s="1">
        <v>398.736708035871</v>
      </c>
      <c r="B954" s="1">
        <v>4.28571428571429</v>
      </c>
      <c r="C954" s="1">
        <v>-0.466231198777591</v>
      </c>
    </row>
    <row r="955">
      <c r="A955" s="1">
        <v>409.352794016234</v>
      </c>
      <c r="B955" s="1">
        <v>4.28571428571429</v>
      </c>
      <c r="C955" s="1">
        <v>-0.4940567890581</v>
      </c>
    </row>
    <row r="956">
      <c r="A956" s="1">
        <v>410.580366223675</v>
      </c>
      <c r="B956" s="1">
        <v>4.28571428571429</v>
      </c>
      <c r="C956" s="1">
        <v>-0.543107274876349</v>
      </c>
    </row>
    <row r="957">
      <c r="A957" s="1">
        <v>410.793932859758</v>
      </c>
      <c r="B957" s="1">
        <v>4.28571428571429</v>
      </c>
      <c r="C957" s="1">
        <v>-0.447021300163637</v>
      </c>
    </row>
    <row r="958">
      <c r="A958" s="1">
        <v>412.601294985413</v>
      </c>
      <c r="B958" s="1">
        <v>4.28571428571429</v>
      </c>
      <c r="C958" s="1">
        <v>-0.499118028320986</v>
      </c>
    </row>
    <row r="959">
      <c r="A959" s="1">
        <v>412.625824229513</v>
      </c>
      <c r="B959" s="1">
        <v>4.28571428571429</v>
      </c>
      <c r="C959" s="1">
        <v>-0.493372614444144</v>
      </c>
    </row>
    <row r="960">
      <c r="A960" s="1">
        <v>414.876298451301</v>
      </c>
      <c r="B960" s="1">
        <v>4.28571428571429</v>
      </c>
      <c r="C960" s="1">
        <v>-0.463200863835078</v>
      </c>
    </row>
    <row r="961">
      <c r="A961" s="1">
        <v>415.461841294666</v>
      </c>
      <c r="B961" s="1">
        <v>4.28571428571429</v>
      </c>
      <c r="C961" s="1">
        <v>-0.502347280748007</v>
      </c>
    </row>
    <row r="962">
      <c r="A962" s="1">
        <v>415.894510629143</v>
      </c>
      <c r="B962" s="1">
        <v>4.28571428571429</v>
      </c>
      <c r="C962" s="1">
        <v>-0.537681055189762</v>
      </c>
    </row>
    <row r="963">
      <c r="A963" s="1">
        <v>416.83239223816</v>
      </c>
      <c r="B963" s="1">
        <v>4.28571428571429</v>
      </c>
      <c r="C963" s="1">
        <v>-0.529403670129793</v>
      </c>
    </row>
    <row r="964">
      <c r="A964" s="1">
        <v>417.45180349737</v>
      </c>
      <c r="B964" s="1">
        <v>4.28571428571429</v>
      </c>
      <c r="C964" s="1">
        <v>-0.564078813833232</v>
      </c>
    </row>
    <row r="965">
      <c r="A965" s="1">
        <v>417.480107973605</v>
      </c>
      <c r="B965" s="1">
        <v>4.28571428571429</v>
      </c>
      <c r="C965" s="1">
        <v>-0.491541303683979</v>
      </c>
    </row>
    <row r="966">
      <c r="A966" s="1">
        <v>417.508807848341</v>
      </c>
      <c r="B966" s="1">
        <v>4.28571428571429</v>
      </c>
      <c r="C966" s="1">
        <v>-0.494552073374896</v>
      </c>
    </row>
    <row r="967">
      <c r="A967" s="1">
        <v>418.1478473107</v>
      </c>
      <c r="B967" s="1">
        <v>4.28571428571429</v>
      </c>
      <c r="C967" s="1">
        <v>-0.470791206609781</v>
      </c>
    </row>
    <row r="968">
      <c r="A968" s="1">
        <v>418.171310885233</v>
      </c>
      <c r="B968" s="1">
        <v>4.28571428571429</v>
      </c>
      <c r="C968" s="1">
        <v>-0.488196538688985</v>
      </c>
    </row>
    <row r="969">
      <c r="A969" s="1">
        <v>418.236708035871</v>
      </c>
      <c r="B969" s="1">
        <v>4.28571428571429</v>
      </c>
      <c r="C969" s="1">
        <v>-0.543327331459361</v>
      </c>
    </row>
    <row r="970">
      <c r="A970" s="1">
        <v>418.245105725659</v>
      </c>
      <c r="B970" s="1">
        <v>4.28571428571429</v>
      </c>
      <c r="C970" s="1">
        <v>-0.597480120328003</v>
      </c>
    </row>
    <row r="971">
      <c r="A971" s="1">
        <v>418.265613059069</v>
      </c>
      <c r="B971" s="1">
        <v>4.28571428571429</v>
      </c>
      <c r="C971" s="1">
        <v>-0.454340852380059</v>
      </c>
    </row>
    <row r="972">
      <c r="A972" s="1">
        <v>418.268201996968</v>
      </c>
      <c r="B972" s="1">
        <v>4.28571428571429</v>
      </c>
      <c r="C972" s="1">
        <v>-0.545953635321072</v>
      </c>
    </row>
    <row r="973">
      <c r="A973" s="1">
        <v>418.320684933751</v>
      </c>
      <c r="B973" s="1">
        <v>4.28571428571429</v>
      </c>
      <c r="C973" s="1">
        <v>-0.540078558219727</v>
      </c>
    </row>
    <row r="974">
      <c r="A974" s="1">
        <v>418.334942247673</v>
      </c>
      <c r="B974" s="1">
        <v>4.28571428571429</v>
      </c>
      <c r="C974" s="1">
        <v>-0.589160189245287</v>
      </c>
    </row>
    <row r="975">
      <c r="A975" s="1">
        <v>418.358077574831</v>
      </c>
      <c r="B975" s="1">
        <v>4.28571428571429</v>
      </c>
      <c r="C975" s="1">
        <v>-0.541137375148921</v>
      </c>
    </row>
    <row r="976">
      <c r="A976" s="1">
        <v>418.498735524361</v>
      </c>
      <c r="B976" s="1">
        <v>4.28571428571429</v>
      </c>
      <c r="C976" s="1">
        <v>-0.587250695784764</v>
      </c>
    </row>
    <row r="977">
      <c r="A977" s="1">
        <v>418.503912692486</v>
      </c>
      <c r="B977" s="1">
        <v>4.28571428571429</v>
      </c>
      <c r="C977" s="1">
        <v>-0.525952952661166</v>
      </c>
    </row>
    <row r="978">
      <c r="A978" s="1">
        <v>419.211061745681</v>
      </c>
      <c r="B978" s="1">
        <v>4.28571428571429</v>
      </c>
      <c r="C978" s="1">
        <v>-0.467499887870184</v>
      </c>
    </row>
    <row r="979">
      <c r="A979" s="1">
        <v>419.440024486627</v>
      </c>
      <c r="B979" s="1">
        <v>4.28571428571429</v>
      </c>
      <c r="C979" s="1">
        <v>-0.522173262615132</v>
      </c>
    </row>
    <row r="980">
      <c r="A980" s="1">
        <v>419.641023833582</v>
      </c>
      <c r="B980" s="1">
        <v>4.28571428571429</v>
      </c>
      <c r="C980" s="1">
        <v>-0.53600738964257</v>
      </c>
    </row>
    <row r="981">
      <c r="A981" s="1">
        <v>420.578905442598</v>
      </c>
      <c r="B981" s="1">
        <v>4.28571428571429</v>
      </c>
      <c r="C981" s="1">
        <v>-0.583836408779824</v>
      </c>
    </row>
    <row r="982">
      <c r="A982" s="1">
        <v>420.743819807329</v>
      </c>
      <c r="B982" s="1">
        <v>4.28571428571429</v>
      </c>
      <c r="C982" s="1">
        <v>-0.556742894672386</v>
      </c>
    </row>
    <row r="983">
      <c r="A983" s="1">
        <v>420.780748521747</v>
      </c>
      <c r="B983" s="1">
        <v>4.28571428571429</v>
      </c>
      <c r="C983" s="1">
        <v>-0.530235538064002</v>
      </c>
    </row>
    <row r="984">
      <c r="A984" s="1">
        <v>423.847591842229</v>
      </c>
      <c r="B984" s="1">
        <v>4.28571428571429</v>
      </c>
      <c r="C984" s="1">
        <v>-0.567056347443246</v>
      </c>
    </row>
    <row r="985">
      <c r="A985" s="1">
        <v>423.872121086329</v>
      </c>
      <c r="B985" s="1">
        <v>4.28571428571429</v>
      </c>
      <c r="C985" s="1">
        <v>-0.548231031827424</v>
      </c>
    </row>
    <row r="986">
      <c r="A986" s="1">
        <v>426.259365481857</v>
      </c>
      <c r="B986" s="1">
        <v>4.28571428571429</v>
      </c>
      <c r="C986" s="1">
        <v>-0.516462114637567</v>
      </c>
    </row>
    <row r="987">
      <c r="A987" s="1">
        <v>434.376298451301</v>
      </c>
      <c r="B987" s="1">
        <v>4.28571428571429</v>
      </c>
      <c r="C987" s="1">
        <v>-0.593661263709427</v>
      </c>
    </row>
    <row r="988">
      <c r="A988" s="1">
        <v>398.736708035871</v>
      </c>
      <c r="B988" s="1">
        <v>4.36734693877551</v>
      </c>
      <c r="C988" s="1">
        <v>-0.476563796785996</v>
      </c>
    </row>
    <row r="989">
      <c r="A989" s="1">
        <v>409.352794016234</v>
      </c>
      <c r="B989" s="1">
        <v>4.36734693877551</v>
      </c>
      <c r="C989" s="1">
        <v>-0.505474735715234</v>
      </c>
    </row>
    <row r="990">
      <c r="A990" s="1">
        <v>410.580366223675</v>
      </c>
      <c r="B990" s="1">
        <v>4.36734693877551</v>
      </c>
      <c r="C990" s="1">
        <v>-0.555293016859803</v>
      </c>
    </row>
    <row r="991">
      <c r="A991" s="1">
        <v>410.793932859758</v>
      </c>
      <c r="B991" s="1">
        <v>4.36734693877551</v>
      </c>
      <c r="C991" s="1">
        <v>-0.456890382692353</v>
      </c>
    </row>
    <row r="992">
      <c r="A992" s="1">
        <v>412.601294985413</v>
      </c>
      <c r="B992" s="1">
        <v>4.36734693877551</v>
      </c>
      <c r="C992" s="1">
        <v>-0.510786266242713</v>
      </c>
    </row>
    <row r="993">
      <c r="A993" s="1">
        <v>412.625824229513</v>
      </c>
      <c r="B993" s="1">
        <v>4.36734693877551</v>
      </c>
      <c r="C993" s="1">
        <v>-0.504623615027433</v>
      </c>
    </row>
    <row r="994">
      <c r="A994" s="1">
        <v>414.876298451301</v>
      </c>
      <c r="B994" s="1">
        <v>4.36734693877551</v>
      </c>
      <c r="C994" s="1">
        <v>-0.473558136956503</v>
      </c>
    </row>
    <row r="995">
      <c r="A995" s="1">
        <v>415.461841294666</v>
      </c>
      <c r="B995" s="1">
        <v>4.36734693877551</v>
      </c>
      <c r="C995" s="1">
        <v>-0.513554296413685</v>
      </c>
    </row>
    <row r="996">
      <c r="A996" s="1">
        <v>415.894510629143</v>
      </c>
      <c r="B996" s="1">
        <v>4.36734693877551</v>
      </c>
      <c r="C996" s="1">
        <v>-0.549864467060871</v>
      </c>
    </row>
    <row r="997">
      <c r="A997" s="1">
        <v>416.83239223816</v>
      </c>
      <c r="B997" s="1">
        <v>4.36734693877551</v>
      </c>
      <c r="C997" s="1">
        <v>-0.541551573564946</v>
      </c>
    </row>
    <row r="998">
      <c r="A998" s="1">
        <v>417.45180349737</v>
      </c>
      <c r="B998" s="1">
        <v>4.36734693877551</v>
      </c>
      <c r="C998" s="1">
        <v>-0.577459362835716</v>
      </c>
    </row>
    <row r="999">
      <c r="A999" s="1">
        <v>417.480107973605</v>
      </c>
      <c r="B999" s="1">
        <v>4.36734693877551</v>
      </c>
      <c r="C999" s="1">
        <v>-0.502871708394992</v>
      </c>
    </row>
    <row r="1000">
      <c r="A1000" s="1">
        <v>417.508807848341</v>
      </c>
      <c r="B1000" s="1">
        <v>4.36734693877551</v>
      </c>
      <c r="C1000" s="1">
        <v>-0.505870590524146</v>
      </c>
    </row>
    <row r="1001">
      <c r="A1001" s="1">
        <v>418.1478473107</v>
      </c>
      <c r="B1001" s="1">
        <v>4.36734693877551</v>
      </c>
      <c r="C1001" s="1">
        <v>-0.48150046039248</v>
      </c>
    </row>
    <row r="1002">
      <c r="A1002" s="1">
        <v>418.171310885233</v>
      </c>
      <c r="B1002" s="1">
        <v>4.36734693877551</v>
      </c>
      <c r="C1002" s="1">
        <v>-0.499203164573258</v>
      </c>
    </row>
    <row r="1003">
      <c r="A1003" s="1">
        <v>418.236708035871</v>
      </c>
      <c r="B1003" s="1">
        <v>4.36734693877551</v>
      </c>
      <c r="C1003" s="1">
        <v>-0.555097549128942</v>
      </c>
    </row>
    <row r="1004">
      <c r="A1004" s="1">
        <v>418.245105725659</v>
      </c>
      <c r="B1004" s="1">
        <v>4.36734693877551</v>
      </c>
      <c r="C1004" s="1">
        <v>-0.61066975627905</v>
      </c>
    </row>
    <row r="1005">
      <c r="A1005" s="1">
        <v>418.265613059069</v>
      </c>
      <c r="B1005" s="1">
        <v>4.36734693877551</v>
      </c>
      <c r="C1005" s="1">
        <v>-0.464482110170849</v>
      </c>
    </row>
    <row r="1006">
      <c r="A1006" s="1">
        <v>418.268201996968</v>
      </c>
      <c r="B1006" s="1">
        <v>4.36734693877551</v>
      </c>
      <c r="C1006" s="1">
        <v>-0.5583565962819</v>
      </c>
    </row>
    <row r="1007">
      <c r="A1007" s="1">
        <v>418.320684933751</v>
      </c>
      <c r="B1007" s="1">
        <v>4.36734693877551</v>
      </c>
      <c r="C1007" s="1">
        <v>-0.552397151565781</v>
      </c>
    </row>
    <row r="1008">
      <c r="A1008" s="1">
        <v>418.334942247673</v>
      </c>
      <c r="B1008" s="1">
        <v>4.36734693877551</v>
      </c>
      <c r="C1008" s="1">
        <v>-0.602370927723707</v>
      </c>
    </row>
    <row r="1009">
      <c r="A1009" s="1">
        <v>418.358077574831</v>
      </c>
      <c r="B1009" s="1">
        <v>4.36734693877551</v>
      </c>
      <c r="C1009" s="1">
        <v>-0.553858506524509</v>
      </c>
    </row>
    <row r="1010">
      <c r="A1010" s="1">
        <v>418.498735524361</v>
      </c>
      <c r="B1010" s="1">
        <v>4.36734693877551</v>
      </c>
      <c r="C1010" s="1">
        <v>-0.60050346278288</v>
      </c>
    </row>
    <row r="1011">
      <c r="A1011" s="1">
        <v>418.503912692486</v>
      </c>
      <c r="B1011" s="1">
        <v>4.36734693877551</v>
      </c>
      <c r="C1011" s="1">
        <v>-0.537492371410153</v>
      </c>
    </row>
    <row r="1012">
      <c r="A1012" s="1">
        <v>419.211061745681</v>
      </c>
      <c r="B1012" s="1">
        <v>4.36734693877551</v>
      </c>
      <c r="C1012" s="1">
        <v>-0.478119707502</v>
      </c>
    </row>
    <row r="1013">
      <c r="A1013" s="1">
        <v>419.440024486627</v>
      </c>
      <c r="B1013" s="1">
        <v>4.36734693877551</v>
      </c>
      <c r="C1013" s="1">
        <v>-0.534281136466481</v>
      </c>
    </row>
    <row r="1014">
      <c r="A1014" s="1">
        <v>419.641023833582</v>
      </c>
      <c r="B1014" s="1">
        <v>4.36734693877551</v>
      </c>
      <c r="C1014" s="1">
        <v>-0.54809016740355</v>
      </c>
    </row>
    <row r="1015">
      <c r="A1015" s="1">
        <v>420.578905442598</v>
      </c>
      <c r="B1015" s="1">
        <v>4.36734693877551</v>
      </c>
      <c r="C1015" s="1">
        <v>-0.596943663878706</v>
      </c>
    </row>
    <row r="1016">
      <c r="A1016" s="1">
        <v>420.743819807329</v>
      </c>
      <c r="B1016" s="1">
        <v>4.36734693877551</v>
      </c>
      <c r="C1016" s="1">
        <v>-0.569669580430124</v>
      </c>
    </row>
    <row r="1017">
      <c r="A1017" s="1">
        <v>420.780748521747</v>
      </c>
      <c r="B1017" s="1">
        <v>4.36734693877551</v>
      </c>
      <c r="C1017" s="1">
        <v>-0.541805144829881</v>
      </c>
    </row>
    <row r="1018">
      <c r="A1018" s="1">
        <v>423.847591842229</v>
      </c>
      <c r="B1018" s="1">
        <v>4.36734693877551</v>
      </c>
      <c r="C1018" s="1">
        <v>-0.580106339383515</v>
      </c>
    </row>
    <row r="1019">
      <c r="A1019" s="1">
        <v>423.872121086329</v>
      </c>
      <c r="B1019" s="1">
        <v>4.36734693877551</v>
      </c>
      <c r="C1019" s="1">
        <v>-0.560809055990589</v>
      </c>
    </row>
    <row r="1020">
      <c r="A1020" s="1">
        <v>426.259365481857</v>
      </c>
      <c r="B1020" s="1">
        <v>4.36734693877551</v>
      </c>
      <c r="C1020" s="1">
        <v>-0.528378180919923</v>
      </c>
    </row>
    <row r="1021">
      <c r="A1021" s="1">
        <v>434.376298451301</v>
      </c>
      <c r="B1021" s="1">
        <v>4.36734693877551</v>
      </c>
      <c r="C1021" s="1">
        <v>-0.606940435837298</v>
      </c>
    </row>
    <row r="1022">
      <c r="A1022" s="1">
        <v>398.736708035871</v>
      </c>
      <c r="B1022" s="1">
        <v>4.44897959183673</v>
      </c>
      <c r="C1022" s="1">
        <v>-0.486697224741849</v>
      </c>
    </row>
    <row r="1023">
      <c r="A1023" s="1">
        <v>409.352794016234</v>
      </c>
      <c r="B1023" s="1">
        <v>4.44897959183673</v>
      </c>
      <c r="C1023" s="1">
        <v>-0.516710585387287</v>
      </c>
    </row>
    <row r="1024">
      <c r="A1024" s="1">
        <v>410.580366223675</v>
      </c>
      <c r="B1024" s="1">
        <v>4.44897959183673</v>
      </c>
      <c r="C1024" s="1">
        <v>-0.567249739909688</v>
      </c>
    </row>
    <row r="1025">
      <c r="A1025" s="1">
        <v>410.793932859758</v>
      </c>
      <c r="B1025" s="1">
        <v>4.44897959183673</v>
      </c>
      <c r="C1025" s="1">
        <v>-0.466563970524855</v>
      </c>
    </row>
    <row r="1026">
      <c r="A1026" s="1">
        <v>412.601294985413</v>
      </c>
      <c r="B1026" s="1">
        <v>4.44897959183673</v>
      </c>
      <c r="C1026" s="1">
        <v>-0.522279246753432</v>
      </c>
    </row>
    <row r="1027">
      <c r="A1027" s="1">
        <v>412.625824229513</v>
      </c>
      <c r="B1027" s="1">
        <v>4.44897959183673</v>
      </c>
      <c r="C1027" s="1">
        <v>-0.515682300669471</v>
      </c>
    </row>
    <row r="1028">
      <c r="A1028" s="1">
        <v>414.876298451301</v>
      </c>
      <c r="B1028" s="1">
        <v>4.44897959183673</v>
      </c>
      <c r="C1028" s="1">
        <v>-0.483722213170101</v>
      </c>
    </row>
    <row r="1029">
      <c r="A1029" s="1">
        <v>415.461841294666</v>
      </c>
      <c r="B1029" s="1">
        <v>4.44897959183673</v>
      </c>
      <c r="C1029" s="1">
        <v>-0.524548050088582</v>
      </c>
    </row>
    <row r="1030">
      <c r="A1030" s="1">
        <v>415.894510629143</v>
      </c>
      <c r="B1030" s="1">
        <v>4.44897959183673</v>
      </c>
      <c r="C1030" s="1">
        <v>-0.561829746850184</v>
      </c>
    </row>
    <row r="1031">
      <c r="A1031" s="1">
        <v>416.83239223816</v>
      </c>
      <c r="B1031" s="1">
        <v>4.44897959183673</v>
      </c>
      <c r="C1031" s="1">
        <v>-0.553495849530646</v>
      </c>
    </row>
    <row r="1032">
      <c r="A1032" s="1">
        <v>417.45180349737</v>
      </c>
      <c r="B1032" s="1">
        <v>4.44897959183673</v>
      </c>
      <c r="C1032" s="1">
        <v>-0.590653450865925</v>
      </c>
    </row>
    <row r="1033">
      <c r="A1033" s="1">
        <v>417.480107973605</v>
      </c>
      <c r="B1033" s="1">
        <v>4.44897959183673</v>
      </c>
      <c r="C1033" s="1">
        <v>-0.514016177678863</v>
      </c>
    </row>
    <row r="1034">
      <c r="A1034" s="1">
        <v>417.508807848341</v>
      </c>
      <c r="B1034" s="1">
        <v>4.44897959183673</v>
      </c>
      <c r="C1034" s="1">
        <v>-0.516998907343549</v>
      </c>
    </row>
    <row r="1035">
      <c r="A1035" s="1">
        <v>418.1478473107</v>
      </c>
      <c r="B1035" s="1">
        <v>4.44897959183673</v>
      </c>
      <c r="C1035" s="1">
        <v>-0.492024420971403</v>
      </c>
    </row>
    <row r="1036">
      <c r="A1036" s="1">
        <v>418.171310885233</v>
      </c>
      <c r="B1036" s="1">
        <v>4.44897959183673</v>
      </c>
      <c r="C1036" s="1">
        <v>-0.510010581827907</v>
      </c>
    </row>
    <row r="1037">
      <c r="A1037" s="1">
        <v>418.236708035871</v>
      </c>
      <c r="B1037" s="1">
        <v>4.44897959183673</v>
      </c>
      <c r="C1037" s="1">
        <v>-0.566609256487769</v>
      </c>
    </row>
    <row r="1038">
      <c r="A1038" s="1">
        <v>418.245105725659</v>
      </c>
      <c r="B1038" s="1">
        <v>4.44897959183673</v>
      </c>
      <c r="C1038" s="1">
        <v>-0.623593297737887</v>
      </c>
    </row>
    <row r="1039">
      <c r="A1039" s="1">
        <v>418.265613059069</v>
      </c>
      <c r="B1039" s="1">
        <v>4.44897959183673</v>
      </c>
      <c r="C1039" s="1">
        <v>-0.474432659336401</v>
      </c>
    </row>
    <row r="1040">
      <c r="A1040" s="1">
        <v>418.268201996968</v>
      </c>
      <c r="B1040" s="1">
        <v>4.44897959183673</v>
      </c>
      <c r="C1040" s="1">
        <v>-0.570540260204019</v>
      </c>
    </row>
    <row r="1041">
      <c r="A1041" s="1">
        <v>418.320684933751</v>
      </c>
      <c r="B1041" s="1">
        <v>4.44897959183673</v>
      </c>
      <c r="C1041" s="1">
        <v>-0.564504635300528</v>
      </c>
    </row>
    <row r="1042">
      <c r="A1042" s="1">
        <v>418.334942247673</v>
      </c>
      <c r="B1042" s="1">
        <v>4.44897959183673</v>
      </c>
      <c r="C1042" s="1">
        <v>-0.615342720414906</v>
      </c>
    </row>
    <row r="1043">
      <c r="A1043" s="1">
        <v>418.358077574831</v>
      </c>
      <c r="B1043" s="1">
        <v>4.44897959183673</v>
      </c>
      <c r="C1043" s="1">
        <v>-0.5663937039854</v>
      </c>
    </row>
    <row r="1044">
      <c r="A1044" s="1">
        <v>418.498735524361</v>
      </c>
      <c r="B1044" s="1">
        <v>4.44897959183673</v>
      </c>
      <c r="C1044" s="1">
        <v>-0.613510703700943</v>
      </c>
    </row>
    <row r="1045">
      <c r="A1045" s="1">
        <v>418.503912692486</v>
      </c>
      <c r="B1045" s="1">
        <v>4.44897959183673</v>
      </c>
      <c r="C1045" s="1">
        <v>-0.548791479229905</v>
      </c>
    </row>
    <row r="1046">
      <c r="A1046" s="1">
        <v>419.211061745681</v>
      </c>
      <c r="B1046" s="1">
        <v>4.44897959183673</v>
      </c>
      <c r="C1046" s="1">
        <v>-0.488554914307343</v>
      </c>
    </row>
    <row r="1047">
      <c r="A1047" s="1">
        <v>419.440024486627</v>
      </c>
      <c r="B1047" s="1">
        <v>4.44897959183673</v>
      </c>
      <c r="C1047" s="1">
        <v>-0.546195835275033</v>
      </c>
    </row>
    <row r="1048">
      <c r="A1048" s="1">
        <v>419.641023833582</v>
      </c>
      <c r="B1048" s="1">
        <v>4.44897959183673</v>
      </c>
      <c r="C1048" s="1">
        <v>-0.559950855976673</v>
      </c>
    </row>
    <row r="1049">
      <c r="A1049" s="1">
        <v>420.578905442598</v>
      </c>
      <c r="B1049" s="1">
        <v>4.44897959183673</v>
      </c>
      <c r="C1049" s="1">
        <v>-0.609807326144226</v>
      </c>
    </row>
    <row r="1050">
      <c r="A1050" s="1">
        <v>420.743819807329</v>
      </c>
      <c r="B1050" s="1">
        <v>4.44897959183673</v>
      </c>
      <c r="C1050" s="1">
        <v>-0.582390748014206</v>
      </c>
    </row>
    <row r="1051">
      <c r="A1051" s="1">
        <v>420.780748521747</v>
      </c>
      <c r="B1051" s="1">
        <v>4.44897959183673</v>
      </c>
      <c r="C1051" s="1">
        <v>-0.553128643447254</v>
      </c>
    </row>
    <row r="1052">
      <c r="A1052" s="1">
        <v>423.847591842229</v>
      </c>
      <c r="B1052" s="1">
        <v>4.44897959183673</v>
      </c>
      <c r="C1052" s="1">
        <v>-0.592938814475794</v>
      </c>
    </row>
    <row r="1053">
      <c r="A1053" s="1">
        <v>423.872121086329</v>
      </c>
      <c r="B1053" s="1">
        <v>4.44897959183673</v>
      </c>
      <c r="C1053" s="1">
        <v>-0.573174472195968</v>
      </c>
    </row>
    <row r="1054">
      <c r="A1054" s="1">
        <v>426.259365481857</v>
      </c>
      <c r="B1054" s="1">
        <v>4.44897959183673</v>
      </c>
      <c r="C1054" s="1">
        <v>-0.540099584484818</v>
      </c>
    </row>
    <row r="1055">
      <c r="A1055" s="1">
        <v>434.376298451301</v>
      </c>
      <c r="B1055" s="1">
        <v>4.44897959183673</v>
      </c>
      <c r="C1055" s="1">
        <v>-0.619960625096175</v>
      </c>
    </row>
    <row r="1056">
      <c r="A1056" s="1">
        <v>398.736708035871</v>
      </c>
      <c r="B1056" s="1">
        <v>4.53061224489796</v>
      </c>
      <c r="C1056" s="1">
        <v>-0.496619207701493</v>
      </c>
    </row>
    <row r="1057">
      <c r="A1057" s="1">
        <v>409.352794016234</v>
      </c>
      <c r="B1057" s="1">
        <v>4.53061224489796</v>
      </c>
      <c r="C1057" s="1">
        <v>-0.527751664973563</v>
      </c>
    </row>
    <row r="1058">
      <c r="A1058" s="1">
        <v>410.580366223675</v>
      </c>
      <c r="B1058" s="1">
        <v>4.53061224489796</v>
      </c>
      <c r="C1058" s="1">
        <v>-0.578963979410149</v>
      </c>
    </row>
    <row r="1059">
      <c r="A1059" s="1">
        <v>410.793932859758</v>
      </c>
      <c r="B1059" s="1">
        <v>4.53061224489796</v>
      </c>
      <c r="C1059" s="1">
        <v>-0.476030124490335</v>
      </c>
    </row>
    <row r="1060">
      <c r="A1060" s="1">
        <v>412.601294985413</v>
      </c>
      <c r="B1060" s="1">
        <v>4.53061224489796</v>
      </c>
      <c r="C1060" s="1">
        <v>-0.533584277769409</v>
      </c>
    </row>
    <row r="1061">
      <c r="A1061" s="1">
        <v>412.625824229513</v>
      </c>
      <c r="B1061" s="1">
        <v>4.53061224489796</v>
      </c>
      <c r="C1061" s="1">
        <v>-0.526535895164524</v>
      </c>
    </row>
    <row r="1062">
      <c r="A1062" s="1">
        <v>414.876298451301</v>
      </c>
      <c r="B1062" s="1">
        <v>4.53061224489796</v>
      </c>
      <c r="C1062" s="1">
        <v>-0.493680767731759</v>
      </c>
    </row>
    <row r="1063">
      <c r="A1063" s="1">
        <v>415.461841294666</v>
      </c>
      <c r="B1063" s="1">
        <v>4.53061224489796</v>
      </c>
      <c r="C1063" s="1">
        <v>-0.535315377721733</v>
      </c>
    </row>
    <row r="1064">
      <c r="A1064" s="1">
        <v>415.894510629143</v>
      </c>
      <c r="B1064" s="1">
        <v>4.53061224489796</v>
      </c>
      <c r="C1064" s="1">
        <v>-0.573563040148012</v>
      </c>
    </row>
    <row r="1065">
      <c r="A1065" s="1">
        <v>416.83239223816</v>
      </c>
      <c r="B1065" s="1">
        <v>4.53061224489796</v>
      </c>
      <c r="C1065" s="1">
        <v>-0.565223054562468</v>
      </c>
    </row>
    <row r="1066">
      <c r="A1066" s="1">
        <v>417.45180349737</v>
      </c>
      <c r="B1066" s="1">
        <v>4.53061224489796</v>
      </c>
      <c r="C1066" s="1">
        <v>-0.603646871260391</v>
      </c>
    </row>
    <row r="1067">
      <c r="A1067" s="1">
        <v>417.480107973605</v>
      </c>
      <c r="B1067" s="1">
        <v>4.53061224489796</v>
      </c>
      <c r="C1067" s="1">
        <v>-0.52496199046399</v>
      </c>
    </row>
    <row r="1068">
      <c r="A1068" s="1">
        <v>417.508807848341</v>
      </c>
      <c r="B1068" s="1">
        <v>4.53061224489796</v>
      </c>
      <c r="C1068" s="1">
        <v>-0.527924212568013</v>
      </c>
    </row>
    <row r="1069">
      <c r="A1069" s="1">
        <v>418.1478473107</v>
      </c>
      <c r="B1069" s="1">
        <v>4.53061224489796</v>
      </c>
      <c r="C1069" s="1">
        <v>-0.502350812843894</v>
      </c>
    </row>
    <row r="1070">
      <c r="A1070" s="1">
        <v>418.171310885233</v>
      </c>
      <c r="B1070" s="1">
        <v>4.53061224489796</v>
      </c>
      <c r="C1070" s="1">
        <v>-0.520606155377623</v>
      </c>
    </row>
    <row r="1071">
      <c r="A1071" s="1">
        <v>418.236708035871</v>
      </c>
      <c r="B1071" s="1">
        <v>4.53061224489796</v>
      </c>
      <c r="C1071" s="1">
        <v>-0.577847897424018</v>
      </c>
    </row>
    <row r="1072">
      <c r="A1072" s="1">
        <v>418.245105725659</v>
      </c>
      <c r="B1072" s="1">
        <v>4.53061224489796</v>
      </c>
      <c r="C1072" s="1">
        <v>-0.636235435879256</v>
      </c>
    </row>
    <row r="1073">
      <c r="A1073" s="1">
        <v>418.265613059069</v>
      </c>
      <c r="B1073" s="1">
        <v>4.53061224489796</v>
      </c>
      <c r="C1073" s="1">
        <v>-0.484180784041956</v>
      </c>
    </row>
    <row r="1074">
      <c r="A1074" s="1">
        <v>418.268201996968</v>
      </c>
      <c r="B1074" s="1">
        <v>4.53061224489796</v>
      </c>
      <c r="C1074" s="1">
        <v>-0.5824905665915</v>
      </c>
    </row>
    <row r="1075">
      <c r="A1075" s="1">
        <v>418.320684933751</v>
      </c>
      <c r="B1075" s="1">
        <v>4.53061224489796</v>
      </c>
      <c r="C1075" s="1">
        <v>-0.576387210885228</v>
      </c>
    </row>
    <row r="1076">
      <c r="A1076" s="1">
        <v>418.334942247673</v>
      </c>
      <c r="B1076" s="1">
        <v>4.53061224489796</v>
      </c>
      <c r="C1076" s="1">
        <v>-0.628062953762399</v>
      </c>
    </row>
    <row r="1077">
      <c r="A1077" s="1">
        <v>418.358077574831</v>
      </c>
      <c r="B1077" s="1">
        <v>4.53061224489796</v>
      </c>
      <c r="C1077" s="1">
        <v>-0.578729567668774</v>
      </c>
    </row>
    <row r="1078">
      <c r="A1078" s="1">
        <v>418.498735524361</v>
      </c>
      <c r="B1078" s="1">
        <v>4.53061224489796</v>
      </c>
      <c r="C1078" s="1">
        <v>-0.626257321917177</v>
      </c>
    </row>
    <row r="1079">
      <c r="A1079" s="1">
        <v>418.503912692486</v>
      </c>
      <c r="B1079" s="1">
        <v>4.53061224489796</v>
      </c>
      <c r="C1079" s="1">
        <v>-0.559836396691749</v>
      </c>
    </row>
    <row r="1080">
      <c r="A1080" s="1">
        <v>419.211061745681</v>
      </c>
      <c r="B1080" s="1">
        <v>4.53061224489796</v>
      </c>
      <c r="C1080" s="1">
        <v>-0.498793300803056</v>
      </c>
    </row>
    <row r="1081">
      <c r="A1081" s="1">
        <v>419.440024486627</v>
      </c>
      <c r="B1081" s="1">
        <v>4.53061224489796</v>
      </c>
      <c r="C1081" s="1">
        <v>-0.557904104745042</v>
      </c>
    </row>
    <row r="1082">
      <c r="A1082" s="1">
        <v>419.641023833582</v>
      </c>
      <c r="B1082" s="1">
        <v>4.53061224489796</v>
      </c>
      <c r="C1082" s="1">
        <v>-0.571575483560948</v>
      </c>
    </row>
    <row r="1083">
      <c r="A1083" s="1">
        <v>420.578905442598</v>
      </c>
      <c r="B1083" s="1">
        <v>4.53061224489796</v>
      </c>
      <c r="C1083" s="1">
        <v>-0.622411589742918</v>
      </c>
    </row>
    <row r="1084">
      <c r="A1084" s="1">
        <v>420.743819807329</v>
      </c>
      <c r="B1084" s="1">
        <v>4.53061224489796</v>
      </c>
      <c r="C1084" s="1">
        <v>-0.594892403022209</v>
      </c>
    </row>
    <row r="1085">
      <c r="A1085" s="1">
        <v>420.780748521747</v>
      </c>
      <c r="B1085" s="1">
        <v>4.53061224489796</v>
      </c>
      <c r="C1085" s="1">
        <v>-0.564192093420359</v>
      </c>
    </row>
    <row r="1086">
      <c r="A1086" s="1">
        <v>423.847591842229</v>
      </c>
      <c r="B1086" s="1">
        <v>4.53061224489796</v>
      </c>
      <c r="C1086" s="1">
        <v>-0.605539370447058</v>
      </c>
    </row>
    <row r="1087">
      <c r="A1087" s="1">
        <v>423.872121086329</v>
      </c>
      <c r="B1087" s="1">
        <v>4.53061224489796</v>
      </c>
      <c r="C1087" s="1">
        <v>-0.585313057559514</v>
      </c>
    </row>
    <row r="1088">
      <c r="A1088" s="1">
        <v>426.259365481857</v>
      </c>
      <c r="B1088" s="1">
        <v>4.53061224489796</v>
      </c>
      <c r="C1088" s="1">
        <v>-0.55161309086031</v>
      </c>
    </row>
    <row r="1089">
      <c r="A1089" s="1">
        <v>434.376298451301</v>
      </c>
      <c r="B1089" s="1">
        <v>4.53061224489796</v>
      </c>
      <c r="C1089" s="1">
        <v>-0.632706636645137</v>
      </c>
    </row>
    <row r="1090">
      <c r="A1090" s="1">
        <v>398.736708035871</v>
      </c>
      <c r="B1090" s="1">
        <v>4.61224489795918</v>
      </c>
      <c r="C1090" s="1">
        <v>-0.506317831936509</v>
      </c>
    </row>
    <row r="1091">
      <c r="A1091" s="1">
        <v>409.352794016234</v>
      </c>
      <c r="B1091" s="1">
        <v>4.61224489795918</v>
      </c>
      <c r="C1091" s="1">
        <v>-0.538585636019157</v>
      </c>
    </row>
    <row r="1092">
      <c r="A1092" s="1">
        <v>410.580366223675</v>
      </c>
      <c r="B1092" s="1">
        <v>4.61224489795918</v>
      </c>
      <c r="C1092" s="1">
        <v>-0.590422554504598</v>
      </c>
    </row>
    <row r="1093">
      <c r="A1093" s="1">
        <v>410.793932859758</v>
      </c>
      <c r="B1093" s="1">
        <v>4.61224489795918</v>
      </c>
      <c r="C1093" s="1">
        <v>-0.48527725382179</v>
      </c>
    </row>
    <row r="1094">
      <c r="A1094" s="1">
        <v>412.601294985413</v>
      </c>
      <c r="B1094" s="1">
        <v>4.61224489795918</v>
      </c>
      <c r="C1094" s="1">
        <v>-0.544688995807595</v>
      </c>
    </row>
    <row r="1095">
      <c r="A1095" s="1">
        <v>412.625824229513</v>
      </c>
      <c r="B1095" s="1">
        <v>4.61224489795918</v>
      </c>
      <c r="C1095" s="1">
        <v>-0.537171972203821</v>
      </c>
    </row>
    <row r="1096">
      <c r="A1096" s="1">
        <v>414.876298451301</v>
      </c>
      <c r="B1096" s="1">
        <v>4.61224489795918</v>
      </c>
      <c r="C1096" s="1">
        <v>-0.503421814171061</v>
      </c>
    </row>
    <row r="1097">
      <c r="A1097" s="1">
        <v>415.461841294666</v>
      </c>
      <c r="B1097" s="1">
        <v>4.61224489795918</v>
      </c>
      <c r="C1097" s="1">
        <v>-0.54584347067863</v>
      </c>
    </row>
    <row r="1098">
      <c r="A1098" s="1">
        <v>415.894510629143</v>
      </c>
      <c r="B1098" s="1">
        <v>4.61224489795918</v>
      </c>
      <c r="C1098" s="1">
        <v>-0.585050900526419</v>
      </c>
    </row>
    <row r="1099">
      <c r="A1099" s="1">
        <v>416.83239223816</v>
      </c>
      <c r="B1099" s="1">
        <v>4.61224489795918</v>
      </c>
      <c r="C1099" s="1">
        <v>-0.576720119569146</v>
      </c>
    </row>
    <row r="1100">
      <c r="A1100" s="1">
        <v>417.45180349737</v>
      </c>
      <c r="B1100" s="1">
        <v>4.61224489795918</v>
      </c>
      <c r="C1100" s="1">
        <v>-0.616425790787016</v>
      </c>
    </row>
    <row r="1101">
      <c r="A1101" s="1">
        <v>417.480107973605</v>
      </c>
      <c r="B1101" s="1">
        <v>4.61224489795918</v>
      </c>
      <c r="C1101" s="1">
        <v>-0.535696775825967</v>
      </c>
    </row>
    <row r="1102">
      <c r="A1102" s="1">
        <v>417.508807848341</v>
      </c>
      <c r="B1102" s="1">
        <v>4.61224489795918</v>
      </c>
      <c r="C1102" s="1">
        <v>-0.538634049783845</v>
      </c>
    </row>
    <row r="1103">
      <c r="A1103" s="1">
        <v>418.1478473107</v>
      </c>
      <c r="B1103" s="1">
        <v>4.61224489795918</v>
      </c>
      <c r="C1103" s="1">
        <v>-0.512467697018367</v>
      </c>
    </row>
    <row r="1104">
      <c r="A1104" s="1">
        <v>418.171310885233</v>
      </c>
      <c r="B1104" s="1">
        <v>4.61224489795918</v>
      </c>
      <c r="C1104" s="1">
        <v>-0.530977599201494</v>
      </c>
    </row>
    <row r="1105">
      <c r="A1105" s="1">
        <v>418.236708035871</v>
      </c>
      <c r="B1105" s="1">
        <v>4.61224489795918</v>
      </c>
      <c r="C1105" s="1">
        <v>-0.588799350358536</v>
      </c>
    </row>
    <row r="1106">
      <c r="A1106" s="1">
        <v>418.245105725659</v>
      </c>
      <c r="B1106" s="1">
        <v>4.61224489795918</v>
      </c>
      <c r="C1106" s="1">
        <v>-0.648581330738252</v>
      </c>
    </row>
    <row r="1107">
      <c r="A1107" s="1">
        <v>418.265613059069</v>
      </c>
      <c r="B1107" s="1">
        <v>4.61224489795918</v>
      </c>
      <c r="C1107" s="1">
        <v>-0.493714940873702</v>
      </c>
    </row>
    <row r="1108">
      <c r="A1108" s="1">
        <v>418.268201996968</v>
      </c>
      <c r="B1108" s="1">
        <v>4.61224489795918</v>
      </c>
      <c r="C1108" s="1">
        <v>-0.594193858572401</v>
      </c>
    </row>
    <row r="1109">
      <c r="A1109" s="1">
        <v>418.320684933751</v>
      </c>
      <c r="B1109" s="1">
        <v>4.61224489795918</v>
      </c>
      <c r="C1109" s="1">
        <v>-0.588031477870526</v>
      </c>
    </row>
    <row r="1110">
      <c r="A1110" s="1">
        <v>418.334942247673</v>
      </c>
      <c r="B1110" s="1">
        <v>4.61224489795918</v>
      </c>
      <c r="C1110" s="1">
        <v>-0.640517853779178</v>
      </c>
    </row>
    <row r="1111">
      <c r="A1111" s="1">
        <v>418.358077574831</v>
      </c>
      <c r="B1111" s="1">
        <v>4.61224489795918</v>
      </c>
      <c r="C1111" s="1">
        <v>-0.590853061212427</v>
      </c>
    </row>
    <row r="1112">
      <c r="A1112" s="1">
        <v>418.498735524361</v>
      </c>
      <c r="B1112" s="1">
        <v>4.61224489795918</v>
      </c>
      <c r="C1112" s="1">
        <v>-0.638728671963023</v>
      </c>
    </row>
    <row r="1113">
      <c r="A1113" s="1">
        <v>418.503912692486</v>
      </c>
      <c r="B1113" s="1">
        <v>4.61224489795918</v>
      </c>
      <c r="C1113" s="1">
        <v>-0.570613704213326</v>
      </c>
    </row>
    <row r="1114">
      <c r="A1114" s="1">
        <v>419.211061745681</v>
      </c>
      <c r="B1114" s="1">
        <v>4.61224489795918</v>
      </c>
      <c r="C1114" s="1">
        <v>-0.508822998729968</v>
      </c>
    </row>
    <row r="1115">
      <c r="A1115" s="1">
        <v>419.440024486627</v>
      </c>
      <c r="B1115" s="1">
        <v>4.61224489795918</v>
      </c>
      <c r="C1115" s="1">
        <v>-0.569393049592624</v>
      </c>
    </row>
    <row r="1116">
      <c r="A1116" s="1">
        <v>419.641023833582</v>
      </c>
      <c r="B1116" s="1">
        <v>4.61224489795918</v>
      </c>
      <c r="C1116" s="1">
        <v>-0.582950527626168</v>
      </c>
    </row>
    <row r="1117">
      <c r="A1117" s="1">
        <v>420.578905442598</v>
      </c>
      <c r="B1117" s="1">
        <v>4.61224489795918</v>
      </c>
      <c r="C1117" s="1">
        <v>-0.634741294058368</v>
      </c>
    </row>
    <row r="1118">
      <c r="A1118" s="1">
        <v>420.743819807329</v>
      </c>
      <c r="B1118" s="1">
        <v>4.61224489795918</v>
      </c>
      <c r="C1118" s="1">
        <v>-0.607160922643289</v>
      </c>
    </row>
    <row r="1119">
      <c r="A1119" s="1">
        <v>420.780748521747</v>
      </c>
      <c r="B1119" s="1">
        <v>4.61224489795918</v>
      </c>
      <c r="C1119" s="1">
        <v>-0.57498197994346</v>
      </c>
    </row>
    <row r="1120">
      <c r="A1120" s="1">
        <v>423.847591842229</v>
      </c>
      <c r="B1120" s="1">
        <v>4.61224489795918</v>
      </c>
      <c r="C1120" s="1">
        <v>-0.617894011337811</v>
      </c>
    </row>
    <row r="1121">
      <c r="A1121" s="1">
        <v>423.872121086329</v>
      </c>
      <c r="B1121" s="1">
        <v>4.61224489795918</v>
      </c>
      <c r="C1121" s="1">
        <v>-0.597211104199869</v>
      </c>
    </row>
    <row r="1122">
      <c r="A1122" s="1">
        <v>426.259365481857</v>
      </c>
      <c r="B1122" s="1">
        <v>4.61224489795918</v>
      </c>
      <c r="C1122" s="1">
        <v>-0.562905828023017</v>
      </c>
    </row>
    <row r="1123">
      <c r="A1123" s="1">
        <v>434.376298451301</v>
      </c>
      <c r="B1123" s="1">
        <v>4.61224489795918</v>
      </c>
      <c r="C1123" s="1">
        <v>-0.645163771407502</v>
      </c>
    </row>
    <row r="1124">
      <c r="A1124" s="1">
        <v>398.736708035871</v>
      </c>
      <c r="B1124" s="1">
        <v>4.69387755102041</v>
      </c>
      <c r="C1124" s="1">
        <v>-0.515781553721412</v>
      </c>
    </row>
    <row r="1125">
      <c r="A1125" s="1">
        <v>409.352794016234</v>
      </c>
      <c r="B1125" s="1">
        <v>4.69387755102041</v>
      </c>
      <c r="C1125" s="1">
        <v>-0.549200504094205</v>
      </c>
    </row>
    <row r="1126">
      <c r="A1126" s="1">
        <v>410.580366223675</v>
      </c>
      <c r="B1126" s="1">
        <v>4.69387755102041</v>
      </c>
      <c r="C1126" s="1">
        <v>-0.601612616029909</v>
      </c>
    </row>
    <row r="1127">
      <c r="A1127" s="1">
        <v>410.793932859758</v>
      </c>
      <c r="B1127" s="1">
        <v>4.69387755102041</v>
      </c>
      <c r="C1127" s="1">
        <v>-0.494294123742899</v>
      </c>
    </row>
    <row r="1128">
      <c r="A1128" s="1">
        <v>412.601294985413</v>
      </c>
      <c r="B1128" s="1">
        <v>4.69387755102041</v>
      </c>
      <c r="C1128" s="1">
        <v>-0.555581375493108</v>
      </c>
    </row>
    <row r="1129">
      <c r="A1129" s="1">
        <v>412.625824229513</v>
      </c>
      <c r="B1129" s="1">
        <v>4.69387755102041</v>
      </c>
      <c r="C1129" s="1">
        <v>-0.547578465022923</v>
      </c>
    </row>
    <row r="1130">
      <c r="A1130" s="1">
        <v>414.876298451301</v>
      </c>
      <c r="B1130" s="1">
        <v>4.69387755102041</v>
      </c>
      <c r="C1130" s="1">
        <v>-0.512933716217882</v>
      </c>
    </row>
    <row r="1131">
      <c r="A1131" s="1">
        <v>415.461841294666</v>
      </c>
      <c r="B1131" s="1">
        <v>4.69387755102041</v>
      </c>
      <c r="C1131" s="1">
        <v>-0.55611988139958</v>
      </c>
    </row>
    <row r="1132">
      <c r="A1132" s="1">
        <v>415.894510629143</v>
      </c>
      <c r="B1132" s="1">
        <v>4.69387755102041</v>
      </c>
      <c r="C1132" s="1">
        <v>-0.596280299429939</v>
      </c>
    </row>
    <row r="1133">
      <c r="A1133" s="1">
        <v>416.83239223816</v>
      </c>
      <c r="B1133" s="1">
        <v>4.69387755102041</v>
      </c>
      <c r="C1133" s="1">
        <v>-0.587974356047337</v>
      </c>
    </row>
    <row r="1134">
      <c r="A1134" s="1">
        <v>417.45180349737</v>
      </c>
      <c r="B1134" s="1">
        <v>4.69387755102041</v>
      </c>
      <c r="C1134" s="1">
        <v>-0.62897681463782</v>
      </c>
    </row>
    <row r="1135">
      <c r="A1135" s="1">
        <v>417.480107973605</v>
      </c>
      <c r="B1135" s="1">
        <v>4.69387755102041</v>
      </c>
      <c r="C1135" s="1">
        <v>-0.546208524848686</v>
      </c>
    </row>
    <row r="1136">
      <c r="A1136" s="1">
        <v>417.508807848341</v>
      </c>
      <c r="B1136" s="1">
        <v>4.69387755102041</v>
      </c>
      <c r="C1136" s="1">
        <v>-0.549116326720343</v>
      </c>
    </row>
    <row r="1137">
      <c r="A1137" s="1">
        <v>418.1478473107</v>
      </c>
      <c r="B1137" s="1">
        <v>4.69387755102041</v>
      </c>
      <c r="C1137" s="1">
        <v>-0.522363480843391</v>
      </c>
    </row>
    <row r="1138">
      <c r="A1138" s="1">
        <v>418.171310885233</v>
      </c>
      <c r="B1138" s="1">
        <v>4.69387755102041</v>
      </c>
      <c r="C1138" s="1">
        <v>-0.54111298247742</v>
      </c>
    </row>
    <row r="1139">
      <c r="A1139" s="1">
        <v>418.236708035871</v>
      </c>
      <c r="B1139" s="1">
        <v>4.69387755102041</v>
      </c>
      <c r="C1139" s="1">
        <v>-0.59944993646184</v>
      </c>
    </row>
    <row r="1140">
      <c r="A1140" s="1">
        <v>418.245105725659</v>
      </c>
      <c r="B1140" s="1">
        <v>4.69387755102041</v>
      </c>
      <c r="C1140" s="1">
        <v>-0.660616622179685</v>
      </c>
    </row>
    <row r="1141">
      <c r="A1141" s="1">
        <v>418.265613059069</v>
      </c>
      <c r="B1141" s="1">
        <v>4.69387755102041</v>
      </c>
      <c r="C1141" s="1">
        <v>-0.503023843883781</v>
      </c>
    </row>
    <row r="1142">
      <c r="A1142" s="1">
        <v>418.268201996968</v>
      </c>
      <c r="B1142" s="1">
        <v>4.69387755102041</v>
      </c>
      <c r="C1142" s="1">
        <v>-0.605636892939709</v>
      </c>
    </row>
    <row r="1143">
      <c r="A1143" s="1">
        <v>418.320684933751</v>
      </c>
      <c r="B1143" s="1">
        <v>4.69387755102041</v>
      </c>
      <c r="C1143" s="1">
        <v>-0.599424447549874</v>
      </c>
    </row>
    <row r="1144">
      <c r="A1144" s="1">
        <v>418.334942247673</v>
      </c>
      <c r="B1144" s="1">
        <v>4.69387755102041</v>
      </c>
      <c r="C1144" s="1">
        <v>-0.652692858487475</v>
      </c>
    </row>
    <row r="1145">
      <c r="A1145" s="1">
        <v>418.358077574831</v>
      </c>
      <c r="B1145" s="1">
        <v>4.69387755102041</v>
      </c>
      <c r="C1145" s="1">
        <v>-0.602751518135651</v>
      </c>
    </row>
    <row r="1146">
      <c r="A1146" s="1">
        <v>418.498735524361</v>
      </c>
      <c r="B1146" s="1">
        <v>4.69387755102041</v>
      </c>
      <c r="C1146" s="1">
        <v>-0.650910567483769</v>
      </c>
    </row>
    <row r="1147">
      <c r="A1147" s="1">
        <v>418.503912692486</v>
      </c>
      <c r="B1147" s="1">
        <v>4.69387755102041</v>
      </c>
      <c r="C1147" s="1">
        <v>-0.581110461184165</v>
      </c>
    </row>
    <row r="1148">
      <c r="A1148" s="1">
        <v>419.211061745681</v>
      </c>
      <c r="B1148" s="1">
        <v>4.69387755102041</v>
      </c>
      <c r="C1148" s="1">
        <v>-0.518632488321499</v>
      </c>
    </row>
    <row r="1149">
      <c r="A1149" s="1">
        <v>419.440024486627</v>
      </c>
      <c r="B1149" s="1">
        <v>4.69387755102041</v>
      </c>
      <c r="C1149" s="1">
        <v>-0.580650138449386</v>
      </c>
    </row>
    <row r="1150">
      <c r="A1150" s="1">
        <v>419.641023833582</v>
      </c>
      <c r="B1150" s="1">
        <v>4.69387755102041</v>
      </c>
      <c r="C1150" s="1">
        <v>-0.594062907175975</v>
      </c>
    </row>
    <row r="1151">
      <c r="A1151" s="1">
        <v>420.578905442598</v>
      </c>
      <c r="B1151" s="1">
        <v>4.69387755102041</v>
      </c>
      <c r="C1151" s="1">
        <v>-0.64678192602372</v>
      </c>
    </row>
    <row r="1152">
      <c r="A1152" s="1">
        <v>420.743819807329</v>
      </c>
      <c r="B1152" s="1">
        <v>4.69387755102041</v>
      </c>
      <c r="C1152" s="1">
        <v>-0.619183060606699</v>
      </c>
    </row>
    <row r="1153">
      <c r="A1153" s="1">
        <v>420.780748521747</v>
      </c>
      <c r="B1153" s="1">
        <v>4.69387755102041</v>
      </c>
      <c r="C1153" s="1">
        <v>-0.585485219631746</v>
      </c>
    </row>
    <row r="1154">
      <c r="A1154" s="1">
        <v>423.847591842229</v>
      </c>
      <c r="B1154" s="1">
        <v>4.69387755102041</v>
      </c>
      <c r="C1154" s="1">
        <v>-0.629989156554929</v>
      </c>
    </row>
    <row r="1155">
      <c r="A1155" s="1">
        <v>423.872121086329</v>
      </c>
      <c r="B1155" s="1">
        <v>4.69387755102041</v>
      </c>
      <c r="C1155" s="1">
        <v>-0.608855372358688</v>
      </c>
    </row>
    <row r="1156">
      <c r="A1156" s="1">
        <v>426.259365481857</v>
      </c>
      <c r="B1156" s="1">
        <v>4.69387755102041</v>
      </c>
      <c r="C1156" s="1">
        <v>-0.573965295732476</v>
      </c>
    </row>
    <row r="1157">
      <c r="A1157" s="1">
        <v>434.376298451301</v>
      </c>
      <c r="B1157" s="1">
        <v>4.69387755102041</v>
      </c>
      <c r="C1157" s="1">
        <v>-0.657317839975635</v>
      </c>
    </row>
    <row r="1158">
      <c r="A1158" s="1">
        <v>398.736708035871</v>
      </c>
      <c r="B1158" s="1">
        <v>4.77551020408163</v>
      </c>
      <c r="C1158" s="1">
        <v>-0.524999207204003</v>
      </c>
    </row>
    <row r="1159">
      <c r="A1159" s="1">
        <v>409.352794016234</v>
      </c>
      <c r="B1159" s="1">
        <v>4.77551020408163</v>
      </c>
      <c r="C1159" s="1">
        <v>-0.559584627428626</v>
      </c>
    </row>
    <row r="1160">
      <c r="A1160" s="1">
        <v>410.580366223675</v>
      </c>
      <c r="B1160" s="1">
        <v>4.77551020408163</v>
      </c>
      <c r="C1160" s="1">
        <v>-0.612521675772143</v>
      </c>
    </row>
    <row r="1161">
      <c r="A1161" s="1">
        <v>410.793932859758</v>
      </c>
      <c r="B1161" s="1">
        <v>4.77551020408163</v>
      </c>
      <c r="C1161" s="1">
        <v>-0.503069862130144</v>
      </c>
    </row>
    <row r="1162">
      <c r="A1162" s="1">
        <v>412.601294985413</v>
      </c>
      <c r="B1162" s="1">
        <v>4.77551020408163</v>
      </c>
      <c r="C1162" s="1">
        <v>-0.566249738246607</v>
      </c>
    </row>
    <row r="1163">
      <c r="A1163" s="1">
        <v>412.625824229513</v>
      </c>
      <c r="B1163" s="1">
        <v>4.77551020408163</v>
      </c>
      <c r="C1163" s="1">
        <v>-0.557743675301501</v>
      </c>
    </row>
    <row r="1164">
      <c r="A1164" s="1">
        <v>414.876298451301</v>
      </c>
      <c r="B1164" s="1">
        <v>4.77551020408163</v>
      </c>
      <c r="C1164" s="1">
        <v>-0.522205199043419</v>
      </c>
    </row>
    <row r="1165">
      <c r="A1165" s="1">
        <v>415.461841294666</v>
      </c>
      <c r="B1165" s="1">
        <v>4.77551020408163</v>
      </c>
      <c r="C1165" s="1">
        <v>-0.566132528258625</v>
      </c>
    </row>
    <row r="1166">
      <c r="A1166" s="1">
        <v>415.894510629143</v>
      </c>
      <c r="B1166" s="1">
        <v>4.77551020408163</v>
      </c>
      <c r="C1166" s="1">
        <v>-0.607238635205528</v>
      </c>
    </row>
    <row r="1167">
      <c r="A1167" s="1">
        <v>416.83239223816</v>
      </c>
      <c r="B1167" s="1">
        <v>4.77551020408163</v>
      </c>
      <c r="C1167" s="1">
        <v>-0.598973461443482</v>
      </c>
    </row>
    <row r="1168">
      <c r="A1168" s="1">
        <v>417.45180349737</v>
      </c>
      <c r="B1168" s="1">
        <v>4.77551020408163</v>
      </c>
      <c r="C1168" s="1">
        <v>-0.641287018243777</v>
      </c>
    </row>
    <row r="1169">
      <c r="A1169" s="1">
        <v>417.480107973605</v>
      </c>
      <c r="B1169" s="1">
        <v>4.77551020408163</v>
      </c>
      <c r="C1169" s="1">
        <v>-0.556485601528968</v>
      </c>
    </row>
    <row r="1170">
      <c r="A1170" s="1">
        <v>417.508807848341</v>
      </c>
      <c r="B1170" s="1">
        <v>4.77551020408163</v>
      </c>
      <c r="C1170" s="1">
        <v>-0.559359323431235</v>
      </c>
    </row>
    <row r="1171">
      <c r="A1171" s="1">
        <v>418.1478473107</v>
      </c>
      <c r="B1171" s="1">
        <v>4.77551020408163</v>
      </c>
      <c r="C1171" s="1">
        <v>-0.532026927121238</v>
      </c>
    </row>
    <row r="1172">
      <c r="A1172" s="1">
        <v>418.171310885233</v>
      </c>
      <c r="B1172" s="1">
        <v>4.77551020408163</v>
      </c>
      <c r="C1172" s="1">
        <v>-0.551000734867398</v>
      </c>
    </row>
    <row r="1173">
      <c r="A1173" s="1">
        <v>418.236708035871</v>
      </c>
      <c r="B1173" s="1">
        <v>4.77551020408163</v>
      </c>
      <c r="C1173" s="1">
        <v>-0.609786427013236</v>
      </c>
    </row>
    <row r="1174">
      <c r="A1174" s="1">
        <v>418.245105725659</v>
      </c>
      <c r="B1174" s="1">
        <v>4.77551020408163</v>
      </c>
      <c r="C1174" s="1">
        <v>-0.672327440183054</v>
      </c>
    </row>
    <row r="1175">
      <c r="A1175" s="1">
        <v>418.265613059069</v>
      </c>
      <c r="B1175" s="1">
        <v>4.77551020408163</v>
      </c>
      <c r="C1175" s="1">
        <v>-0.512096511536765</v>
      </c>
    </row>
    <row r="1176">
      <c r="A1176" s="1">
        <v>418.268201996968</v>
      </c>
      <c r="B1176" s="1">
        <v>4.77551020408163</v>
      </c>
      <c r="C1176" s="1">
        <v>-0.616806849393286</v>
      </c>
    </row>
    <row r="1177">
      <c r="A1177" s="1">
        <v>418.320684933751</v>
      </c>
      <c r="B1177" s="1">
        <v>4.77551020408163</v>
      </c>
      <c r="C1177" s="1">
        <v>-0.61055355460074</v>
      </c>
    </row>
    <row r="1178">
      <c r="A1178" s="1">
        <v>418.334942247673</v>
      </c>
      <c r="B1178" s="1">
        <v>4.77551020408163</v>
      </c>
      <c r="C1178" s="1">
        <v>-0.664573078095657</v>
      </c>
    </row>
    <row r="1179">
      <c r="A1179" s="1">
        <v>418.358077574831</v>
      </c>
      <c r="B1179" s="1">
        <v>4.77551020408163</v>
      </c>
      <c r="C1179" s="1">
        <v>-0.614412647745606</v>
      </c>
    </row>
    <row r="1180">
      <c r="A1180" s="1">
        <v>418.498735524361</v>
      </c>
      <c r="B1180" s="1">
        <v>4.77551020408163</v>
      </c>
      <c r="C1180" s="1">
        <v>-0.662789288130089</v>
      </c>
    </row>
    <row r="1181">
      <c r="A1181" s="1">
        <v>418.503912692486</v>
      </c>
      <c r="B1181" s="1">
        <v>4.77551020408163</v>
      </c>
      <c r="C1181" s="1">
        <v>-0.591314221920906</v>
      </c>
    </row>
    <row r="1182">
      <c r="A1182" s="1">
        <v>419.211061745681</v>
      </c>
      <c r="B1182" s="1">
        <v>4.77551020408163</v>
      </c>
      <c r="C1182" s="1">
        <v>-0.528210606597829</v>
      </c>
    </row>
    <row r="1183">
      <c r="A1183" s="1">
        <v>419.440024486627</v>
      </c>
      <c r="B1183" s="1">
        <v>4.77551020408163</v>
      </c>
      <c r="C1183" s="1">
        <v>-0.591663208072641</v>
      </c>
    </row>
    <row r="1184">
      <c r="A1184" s="1">
        <v>419.641023833582</v>
      </c>
      <c r="B1184" s="1">
        <v>4.77551020408163</v>
      </c>
      <c r="C1184" s="1">
        <v>-0.604899981608899</v>
      </c>
    </row>
    <row r="1185">
      <c r="A1185" s="1">
        <v>420.578905442598</v>
      </c>
      <c r="B1185" s="1">
        <v>4.77551020408163</v>
      </c>
      <c r="C1185" s="1">
        <v>-0.658519578969419</v>
      </c>
    </row>
    <row r="1186">
      <c r="A1186" s="1">
        <v>420.743819807329</v>
      </c>
      <c r="B1186" s="1">
        <v>4.77551020408163</v>
      </c>
      <c r="C1186" s="1">
        <v>-0.630945951283015</v>
      </c>
    </row>
    <row r="1187">
      <c r="A1187" s="1">
        <v>420.780748521747</v>
      </c>
      <c r="B1187" s="1">
        <v>4.77551020408163</v>
      </c>
      <c r="C1187" s="1">
        <v>-0.595689165387018</v>
      </c>
    </row>
    <row r="1188">
      <c r="A1188" s="1">
        <v>423.847591842229</v>
      </c>
      <c r="B1188" s="1">
        <v>4.77551020408163</v>
      </c>
      <c r="C1188" s="1">
        <v>-0.641811649057821</v>
      </c>
    </row>
    <row r="1189">
      <c r="A1189" s="1">
        <v>423.872121086329</v>
      </c>
      <c r="B1189" s="1">
        <v>4.77551020408163</v>
      </c>
      <c r="C1189" s="1">
        <v>-0.620233070641639</v>
      </c>
    </row>
    <row r="1190">
      <c r="A1190" s="1">
        <v>426.259365481857</v>
      </c>
      <c r="B1190" s="1">
        <v>4.77551020408163</v>
      </c>
      <c r="C1190" s="1">
        <v>-0.584779374047478</v>
      </c>
    </row>
    <row r="1191">
      <c r="A1191" s="1">
        <v>434.376298451301</v>
      </c>
      <c r="B1191" s="1">
        <v>4.77551020408163</v>
      </c>
      <c r="C1191" s="1">
        <v>-0.66915517463236</v>
      </c>
    </row>
    <row r="1192">
      <c r="A1192" s="1">
        <v>398.736708035871</v>
      </c>
      <c r="B1192" s="1">
        <v>4.85714285714286</v>
      </c>
      <c r="C1192" s="1">
        <v>-0.533960011421041</v>
      </c>
    </row>
    <row r="1193">
      <c r="A1193" s="1">
        <v>409.352794016234</v>
      </c>
      <c r="B1193" s="1">
        <v>4.85714285714286</v>
      </c>
      <c r="C1193" s="1">
        <v>-0.56972672483844</v>
      </c>
    </row>
    <row r="1194">
      <c r="A1194" s="1">
        <v>410.580366223675</v>
      </c>
      <c r="B1194" s="1">
        <v>4.85714285714286</v>
      </c>
      <c r="C1194" s="1">
        <v>-0.623137624909657</v>
      </c>
    </row>
    <row r="1195">
      <c r="A1195" s="1">
        <v>410.793932859758</v>
      </c>
      <c r="B1195" s="1">
        <v>4.85714285714286</v>
      </c>
      <c r="C1195" s="1">
        <v>-0.511593965353081</v>
      </c>
    </row>
    <row r="1196">
      <c r="A1196" s="1">
        <v>412.601294985413</v>
      </c>
      <c r="B1196" s="1">
        <v>4.85714285714286</v>
      </c>
      <c r="C1196" s="1">
        <v>-0.5766827601785</v>
      </c>
    </row>
    <row r="1197">
      <c r="A1197" s="1">
        <v>412.625824229513</v>
      </c>
      <c r="B1197" s="1">
        <v>4.85714285714286</v>
      </c>
      <c r="C1197" s="1">
        <v>-0.567656281354027</v>
      </c>
    </row>
    <row r="1198">
      <c r="A1198" s="1">
        <v>414.876298451301</v>
      </c>
      <c r="B1198" s="1">
        <v>4.85714285714286</v>
      </c>
      <c r="C1198" s="1">
        <v>-0.53122535985718</v>
      </c>
    </row>
    <row r="1199">
      <c r="A1199" s="1">
        <v>415.461841294666</v>
      </c>
      <c r="B1199" s="1">
        <v>4.85714285714286</v>
      </c>
      <c r="C1199" s="1">
        <v>-0.575869699693134</v>
      </c>
    </row>
    <row r="1200">
      <c r="A1200" s="1">
        <v>415.894510629143</v>
      </c>
      <c r="B1200" s="1">
        <v>4.85714285714286</v>
      </c>
      <c r="C1200" s="1">
        <v>-0.617913741321703</v>
      </c>
    </row>
    <row r="1201">
      <c r="A1201" s="1">
        <v>416.83239223816</v>
      </c>
      <c r="B1201" s="1">
        <v>4.85714285714286</v>
      </c>
      <c r="C1201" s="1">
        <v>-0.609705523727252</v>
      </c>
    </row>
    <row r="1202">
      <c r="A1202" s="1">
        <v>417.45180349737</v>
      </c>
      <c r="B1202" s="1">
        <v>4.85714285714286</v>
      </c>
      <c r="C1202" s="1">
        <v>-0.653343948241362</v>
      </c>
    </row>
    <row r="1203">
      <c r="A1203" s="1">
        <v>417.480107973605</v>
      </c>
      <c r="B1203" s="1">
        <v>4.85714285714286</v>
      </c>
      <c r="C1203" s="1">
        <v>-0.566516752381842</v>
      </c>
    </row>
    <row r="1204">
      <c r="A1204" s="1">
        <v>417.508807848341</v>
      </c>
      <c r="B1204" s="1">
        <v>4.85714285714286</v>
      </c>
      <c r="C1204" s="1">
        <v>-0.569351699435559</v>
      </c>
    </row>
    <row r="1205">
      <c r="A1205" s="1">
        <v>418.1478473107</v>
      </c>
      <c r="B1205" s="1">
        <v>4.85714285714286</v>
      </c>
      <c r="C1205" s="1">
        <v>-0.541447162538822</v>
      </c>
    </row>
    <row r="1206">
      <c r="A1206" s="1">
        <v>418.171310885233</v>
      </c>
      <c r="B1206" s="1">
        <v>4.85714285714286</v>
      </c>
      <c r="C1206" s="1">
        <v>-0.560629651030384</v>
      </c>
    </row>
    <row r="1207">
      <c r="A1207" s="1">
        <v>418.236708035871</v>
      </c>
      <c r="B1207" s="1">
        <v>4.85714285714286</v>
      </c>
      <c r="C1207" s="1">
        <v>-0.619796049966587</v>
      </c>
    </row>
    <row r="1208">
      <c r="A1208" s="1">
        <v>418.245105725659</v>
      </c>
      <c r="B1208" s="1">
        <v>4.85714285714286</v>
      </c>
      <c r="C1208" s="1">
        <v>-0.683700414485035</v>
      </c>
    </row>
    <row r="1209">
      <c r="A1209" s="1">
        <v>418.265613059069</v>
      </c>
      <c r="B1209" s="1">
        <v>4.85714285714286</v>
      </c>
      <c r="C1209" s="1">
        <v>-0.520922292737318</v>
      </c>
    </row>
    <row r="1210">
      <c r="A1210" s="1">
        <v>418.268201996968</v>
      </c>
      <c r="B1210" s="1">
        <v>4.85714285714286</v>
      </c>
      <c r="C1210" s="1">
        <v>-0.627691339022826</v>
      </c>
    </row>
    <row r="1211">
      <c r="A1211" s="1">
        <v>418.320684933751</v>
      </c>
      <c r="B1211" s="1">
        <v>4.85714285714286</v>
      </c>
      <c r="C1211" s="1">
        <v>-0.62140666655599</v>
      </c>
    </row>
    <row r="1212">
      <c r="A1212" s="1">
        <v>418.334942247673</v>
      </c>
      <c r="B1212" s="1">
        <v>4.85714285714286</v>
      </c>
      <c r="C1212" s="1">
        <v>-0.676143672543625</v>
      </c>
    </row>
    <row r="1213">
      <c r="A1213" s="1">
        <v>418.358077574831</v>
      </c>
      <c r="B1213" s="1">
        <v>4.85714285714286</v>
      </c>
      <c r="C1213" s="1">
        <v>-0.62582454046269</v>
      </c>
    </row>
    <row r="1214">
      <c r="A1214" s="1">
        <v>418.498735524361</v>
      </c>
      <c r="B1214" s="1">
        <v>4.85714285714286</v>
      </c>
      <c r="C1214" s="1">
        <v>-0.674351585451371</v>
      </c>
    </row>
    <row r="1215">
      <c r="A1215" s="1">
        <v>418.503912692486</v>
      </c>
      <c r="B1215" s="1">
        <v>4.85714285714286</v>
      </c>
      <c r="C1215" s="1">
        <v>-0.601213045791171</v>
      </c>
    </row>
    <row r="1216">
      <c r="A1216" s="1">
        <v>419.211061745681</v>
      </c>
      <c r="B1216" s="1">
        <v>4.85714285714286</v>
      </c>
      <c r="C1216" s="1">
        <v>-0.537546554742416</v>
      </c>
    </row>
    <row r="1217">
      <c r="A1217" s="1">
        <v>419.440024486627</v>
      </c>
      <c r="B1217" s="1">
        <v>4.85714285714286</v>
      </c>
      <c r="C1217" s="1">
        <v>-0.602420466894886</v>
      </c>
    </row>
    <row r="1218">
      <c r="A1218" s="1">
        <v>419.641023833582</v>
      </c>
      <c r="B1218" s="1">
        <v>4.85714285714286</v>
      </c>
      <c r="C1218" s="1">
        <v>-0.615449552659057</v>
      </c>
    </row>
    <row r="1219">
      <c r="A1219" s="1">
        <v>420.578905442598</v>
      </c>
      <c r="B1219" s="1">
        <v>4.85714285714286</v>
      </c>
      <c r="C1219" s="1">
        <v>-0.669940912031172</v>
      </c>
    </row>
    <row r="1220">
      <c r="A1220" s="1">
        <v>420.743819807329</v>
      </c>
      <c r="B1220" s="1">
        <v>4.85714285714286</v>
      </c>
      <c r="C1220" s="1">
        <v>-0.642437113007033</v>
      </c>
    </row>
    <row r="1221">
      <c r="A1221" s="1">
        <v>420.780748521747</v>
      </c>
      <c r="B1221" s="1">
        <v>4.85714285714286</v>
      </c>
      <c r="C1221" s="1">
        <v>-0.605581610469239</v>
      </c>
    </row>
    <row r="1222">
      <c r="A1222" s="1">
        <v>423.847591842229</v>
      </c>
      <c r="B1222" s="1">
        <v>4.85714285714286</v>
      </c>
      <c r="C1222" s="1">
        <v>-0.653348762727357</v>
      </c>
    </row>
    <row r="1223">
      <c r="A1223" s="1">
        <v>423.872121086329</v>
      </c>
      <c r="B1223" s="1">
        <v>4.85714285714286</v>
      </c>
      <c r="C1223" s="1">
        <v>-0.631331848362416</v>
      </c>
    </row>
    <row r="1224">
      <c r="A1224" s="1">
        <v>426.259365481857</v>
      </c>
      <c r="B1224" s="1">
        <v>4.85714285714286</v>
      </c>
      <c r="C1224" s="1">
        <v>-0.595336331064412</v>
      </c>
    </row>
    <row r="1225">
      <c r="A1225" s="1">
        <v>434.376298451301</v>
      </c>
      <c r="B1225" s="1">
        <v>4.85714285714286</v>
      </c>
      <c r="C1225" s="1">
        <v>-0.680662639896561</v>
      </c>
    </row>
    <row r="1226">
      <c r="A1226" s="1">
        <v>398.736708035871</v>
      </c>
      <c r="B1226" s="1">
        <v>4.93877551020408</v>
      </c>
      <c r="C1226" s="1">
        <v>-0.542653576520365</v>
      </c>
    </row>
    <row r="1227">
      <c r="A1227" s="1">
        <v>409.352794016234</v>
      </c>
      <c r="B1227" s="1">
        <v>4.93877551020408</v>
      </c>
      <c r="C1227" s="1">
        <v>-0.57961588297994</v>
      </c>
    </row>
    <row r="1228">
      <c r="A1228" s="1">
        <v>410.580366223675</v>
      </c>
      <c r="B1228" s="1">
        <v>4.93877551020408</v>
      </c>
      <c r="C1228" s="1">
        <v>-0.633448745901433</v>
      </c>
    </row>
    <row r="1229">
      <c r="A1229" s="1">
        <v>410.793932859758</v>
      </c>
      <c r="B1229" s="1">
        <v>4.93877551020408</v>
      </c>
      <c r="C1229" s="1">
        <v>-0.519856303383026</v>
      </c>
    </row>
    <row r="1230">
      <c r="A1230" s="1">
        <v>412.601294985413</v>
      </c>
      <c r="B1230" s="1">
        <v>4.93877551020408</v>
      </c>
      <c r="C1230" s="1">
        <v>-0.586869479217347</v>
      </c>
    </row>
    <row r="1231">
      <c r="A1231" s="1">
        <v>412.625824229513</v>
      </c>
      <c r="B1231" s="1">
        <v>4.93877551020408</v>
      </c>
      <c r="C1231" s="1">
        <v>-0.577305345649793</v>
      </c>
    </row>
    <row r="1232">
      <c r="A1232" s="1">
        <v>414.876298451301</v>
      </c>
      <c r="B1232" s="1">
        <v>4.93877551020408</v>
      </c>
      <c r="C1232" s="1">
        <v>-0.539983677900839</v>
      </c>
    </row>
    <row r="1233">
      <c r="A1233" s="1">
        <v>415.461841294666</v>
      </c>
      <c r="B1233" s="1">
        <v>4.93877551020408</v>
      </c>
      <c r="C1233" s="1">
        <v>-0.58532005767086</v>
      </c>
    </row>
    <row r="1234">
      <c r="A1234" s="1">
        <v>415.894510629143</v>
      </c>
      <c r="B1234" s="1">
        <v>4.93877551020408</v>
      </c>
      <c r="C1234" s="1">
        <v>-0.628293893825854</v>
      </c>
    </row>
    <row r="1235">
      <c r="A1235" s="1">
        <v>416.83239223816</v>
      </c>
      <c r="B1235" s="1">
        <v>4.93877551020408</v>
      </c>
      <c r="C1235" s="1">
        <v>-0.620159025238342</v>
      </c>
    </row>
    <row r="1236">
      <c r="A1236" s="1">
        <v>417.45180349737</v>
      </c>
      <c r="B1236" s="1">
        <v>4.93877551020408</v>
      </c>
      <c r="C1236" s="1">
        <v>-0.665135605703815</v>
      </c>
    </row>
    <row r="1237">
      <c r="A1237" s="1">
        <v>417.480107973605</v>
      </c>
      <c r="B1237" s="1">
        <v>4.93877551020408</v>
      </c>
      <c r="C1237" s="1">
        <v>-0.576291114325348</v>
      </c>
    </row>
    <row r="1238">
      <c r="A1238" s="1">
        <v>417.508807848341</v>
      </c>
      <c r="B1238" s="1">
        <v>4.93877551020408</v>
      </c>
      <c r="C1238" s="1">
        <v>-0.579082499888963</v>
      </c>
    </row>
    <row r="1239">
      <c r="A1239" s="1">
        <v>418.1478473107</v>
      </c>
      <c r="B1239" s="1">
        <v>4.93877551020408</v>
      </c>
      <c r="C1239" s="1">
        <v>-0.550613685449056</v>
      </c>
    </row>
    <row r="1240">
      <c r="A1240" s="1">
        <v>418.171310885233</v>
      </c>
      <c r="B1240" s="1">
        <v>4.93877551020408</v>
      </c>
      <c r="C1240" s="1">
        <v>-0.569988894438017</v>
      </c>
    </row>
    <row r="1241">
      <c r="A1241" s="1">
        <v>418.236708035871</v>
      </c>
      <c r="B1241" s="1">
        <v>4.93877551020408</v>
      </c>
      <c r="C1241" s="1">
        <v>-0.629466495787253</v>
      </c>
    </row>
    <row r="1242">
      <c r="A1242" s="1">
        <v>418.245105725659</v>
      </c>
      <c r="B1242" s="1">
        <v>4.93877551020408</v>
      </c>
      <c r="C1242" s="1">
        <v>-0.694722683624433</v>
      </c>
    </row>
    <row r="1243">
      <c r="A1243" s="1">
        <v>418.265613059069</v>
      </c>
      <c r="B1243" s="1">
        <v>4.93877551020408</v>
      </c>
      <c r="C1243" s="1">
        <v>-0.529490881745639</v>
      </c>
    </row>
    <row r="1244">
      <c r="A1244" s="1">
        <v>418.268201996968</v>
      </c>
      <c r="B1244" s="1">
        <v>4.93877551020408</v>
      </c>
      <c r="C1244" s="1">
        <v>-0.638278412071491</v>
      </c>
    </row>
    <row r="1245">
      <c r="A1245" s="1">
        <v>418.320684933751</v>
      </c>
      <c r="B1245" s="1">
        <v>4.93877551020408</v>
      </c>
      <c r="C1245" s="1">
        <v>-0.631972091068869</v>
      </c>
    </row>
    <row r="1246">
      <c r="A1246" s="1">
        <v>418.334942247673</v>
      </c>
      <c r="B1246" s="1">
        <v>4.93877551020408</v>
      </c>
      <c r="C1246" s="1">
        <v>-0.687390098811187</v>
      </c>
    </row>
    <row r="1247">
      <c r="A1247" s="1">
        <v>418.358077574831</v>
      </c>
      <c r="B1247" s="1">
        <v>4.93877551020408</v>
      </c>
      <c r="C1247" s="1">
        <v>-0.636975672528591</v>
      </c>
    </row>
    <row r="1248">
      <c r="A1248" s="1">
        <v>418.498735524361</v>
      </c>
      <c r="B1248" s="1">
        <v>4.93877551020408</v>
      </c>
      <c r="C1248" s="1">
        <v>-0.685584687862067</v>
      </c>
    </row>
    <row r="1249">
      <c r="A1249" s="1">
        <v>418.503912692486</v>
      </c>
      <c r="B1249" s="1">
        <v>4.93877551020408</v>
      </c>
      <c r="C1249" s="1">
        <v>-0.610795499028773</v>
      </c>
    </row>
    <row r="1250">
      <c r="A1250" s="1">
        <v>419.211061745681</v>
      </c>
      <c r="B1250" s="1">
        <v>4.93877551020408</v>
      </c>
      <c r="C1250" s="1">
        <v>-0.546629904618947</v>
      </c>
    </row>
    <row r="1251">
      <c r="A1251" s="1">
        <v>419.440024486627</v>
      </c>
      <c r="B1251" s="1">
        <v>4.93877551020408</v>
      </c>
      <c r="C1251" s="1">
        <v>-0.612910497950523</v>
      </c>
    </row>
    <row r="1252">
      <c r="A1252" s="1">
        <v>419.641023833582</v>
      </c>
      <c r="B1252" s="1">
        <v>4.93877551020408</v>
      </c>
      <c r="C1252" s="1">
        <v>-0.625699867698164</v>
      </c>
    </row>
    <row r="1253">
      <c r="A1253" s="1">
        <v>420.578905442598</v>
      </c>
      <c r="B1253" s="1">
        <v>4.93877551020408</v>
      </c>
      <c r="C1253" s="1">
        <v>-0.681033120115679</v>
      </c>
    </row>
    <row r="1254">
      <c r="A1254" s="1">
        <v>420.743819807329</v>
      </c>
      <c r="B1254" s="1">
        <v>4.93877551020408</v>
      </c>
      <c r="C1254" s="1">
        <v>-0.653644450688686</v>
      </c>
    </row>
    <row r="1255">
      <c r="A1255" s="1">
        <v>420.780748521747</v>
      </c>
      <c r="B1255" s="1">
        <v>4.93877551020408</v>
      </c>
      <c r="C1255" s="1">
        <v>-0.615150791843261</v>
      </c>
    </row>
    <row r="1256">
      <c r="A1256" s="1">
        <v>423.847591842229</v>
      </c>
      <c r="B1256" s="1">
        <v>4.93877551020408</v>
      </c>
      <c r="C1256" s="1">
        <v>-0.664588208966402</v>
      </c>
    </row>
    <row r="1257">
      <c r="A1257" s="1">
        <v>423.872121086329</v>
      </c>
      <c r="B1257" s="1">
        <v>4.93877551020408</v>
      </c>
      <c r="C1257" s="1">
        <v>-0.642139793421172</v>
      </c>
    </row>
    <row r="1258">
      <c r="A1258" s="1">
        <v>426.259365481857</v>
      </c>
      <c r="B1258" s="1">
        <v>4.93877551020408</v>
      </c>
      <c r="C1258" s="1">
        <v>-0.605624829917308</v>
      </c>
    </row>
    <row r="1259">
      <c r="A1259" s="1">
        <v>434.376298451301</v>
      </c>
      <c r="B1259" s="1">
        <v>4.93877551020408</v>
      </c>
      <c r="C1259" s="1">
        <v>-0.691827641874203</v>
      </c>
    </row>
    <row r="1260">
      <c r="A1260" s="1">
        <v>398.736708035871</v>
      </c>
      <c r="B1260" s="1">
        <v>5.02040816326531</v>
      </c>
      <c r="C1260" s="1">
        <v>-0.55106990924923</v>
      </c>
    </row>
    <row r="1261">
      <c r="A1261" s="1">
        <v>409.352794016234</v>
      </c>
      <c r="B1261" s="1">
        <v>5.02040816326531</v>
      </c>
      <c r="C1261" s="1">
        <v>-0.589241562968065</v>
      </c>
    </row>
    <row r="1262">
      <c r="A1262" s="1">
        <v>410.580366223675</v>
      </c>
      <c r="B1262" s="1">
        <v>5.02040816326531</v>
      </c>
      <c r="C1262" s="1">
        <v>-0.643443720218614</v>
      </c>
    </row>
    <row r="1263">
      <c r="A1263" s="1">
        <v>410.793932859758</v>
      </c>
      <c r="B1263" s="1">
        <v>5.02040816326531</v>
      </c>
      <c r="C1263" s="1">
        <v>-0.527847124249653</v>
      </c>
    </row>
    <row r="1264">
      <c r="A1264" s="1">
        <v>412.601294985413</v>
      </c>
      <c r="B1264" s="1">
        <v>5.02040816326531</v>
      </c>
      <c r="C1264" s="1">
        <v>-0.596799301500522</v>
      </c>
    </row>
    <row r="1265">
      <c r="A1265" s="1">
        <v>412.625824229513</v>
      </c>
      <c r="B1265" s="1">
        <v>5.02040816326531</v>
      </c>
      <c r="C1265" s="1">
        <v>-0.58668032170093</v>
      </c>
    </row>
    <row r="1266">
      <c r="A1266" s="1">
        <v>414.876298451301</v>
      </c>
      <c r="B1266" s="1">
        <v>5.02040816326531</v>
      </c>
      <c r="C1266" s="1">
        <v>-0.548470023879264</v>
      </c>
    </row>
    <row r="1267">
      <c r="A1267" s="1">
        <v>415.461841294666</v>
      </c>
      <c r="B1267" s="1">
        <v>5.02040816326531</v>
      </c>
      <c r="C1267" s="1">
        <v>-0.594472640558725</v>
      </c>
    </row>
    <row r="1268">
      <c r="A1268" s="1">
        <v>415.894510629143</v>
      </c>
      <c r="B1268" s="1">
        <v>5.02040816326531</v>
      </c>
      <c r="C1268" s="1">
        <v>-0.638367818087846</v>
      </c>
    </row>
    <row r="1269">
      <c r="A1269" s="1">
        <v>416.83239223816</v>
      </c>
      <c r="B1269" s="1">
        <v>5.02040816326531</v>
      </c>
      <c r="C1269" s="1">
        <v>-0.630322845866336</v>
      </c>
    </row>
    <row r="1270">
      <c r="A1270" s="1">
        <v>417.45180349737</v>
      </c>
      <c r="B1270" s="1">
        <v>5.02040816326531</v>
      </c>
      <c r="C1270" s="1">
        <v>-0.676650424756271</v>
      </c>
    </row>
    <row r="1271">
      <c r="A1271" s="1">
        <v>417.480107973605</v>
      </c>
      <c r="B1271" s="1">
        <v>5.02040816326531</v>
      </c>
      <c r="C1271" s="1">
        <v>-0.585798220382448</v>
      </c>
    </row>
    <row r="1272">
      <c r="A1272" s="1">
        <v>417.508807848341</v>
      </c>
      <c r="B1272" s="1">
        <v>5.02040816326531</v>
      </c>
      <c r="C1272" s="1">
        <v>-0.588541160857021</v>
      </c>
    </row>
    <row r="1273">
      <c r="A1273" s="1">
        <v>418.1478473107</v>
      </c>
      <c r="B1273" s="1">
        <v>5.02040816326531</v>
      </c>
      <c r="C1273" s="1">
        <v>-0.559516373035893</v>
      </c>
    </row>
    <row r="1274">
      <c r="A1274" s="1">
        <v>418.171310885233</v>
      </c>
      <c r="B1274" s="1">
        <v>5.02040816326531</v>
      </c>
      <c r="C1274" s="1">
        <v>-0.579068000561099</v>
      </c>
    </row>
    <row r="1275">
      <c r="A1275" s="1">
        <v>418.236708035871</v>
      </c>
      <c r="B1275" s="1">
        <v>5.02040816326531</v>
      </c>
      <c r="C1275" s="1">
        <v>-0.638785922624509</v>
      </c>
    </row>
    <row r="1276">
      <c r="A1276" s="1">
        <v>418.245105725659</v>
      </c>
      <c r="B1276" s="1">
        <v>5.02040816326531</v>
      </c>
      <c r="C1276" s="1">
        <v>-0.705381903437039</v>
      </c>
    </row>
    <row r="1277">
      <c r="A1277" s="1">
        <v>418.265613059069</v>
      </c>
      <c r="B1277" s="1">
        <v>5.02040816326531</v>
      </c>
      <c r="C1277" s="1">
        <v>-0.537792327191837</v>
      </c>
    </row>
    <row r="1278">
      <c r="A1278" s="1">
        <v>418.268201996968</v>
      </c>
      <c r="B1278" s="1">
        <v>5.02040816326531</v>
      </c>
      <c r="C1278" s="1">
        <v>-0.648556565019641</v>
      </c>
    </row>
    <row r="1279">
      <c r="A1279" s="1">
        <v>418.320684933751</v>
      </c>
      <c r="B1279" s="1">
        <v>5.02040816326531</v>
      </c>
      <c r="C1279" s="1">
        <v>-0.642238581044034</v>
      </c>
    </row>
    <row r="1280">
      <c r="A1280" s="1">
        <v>418.334942247673</v>
      </c>
      <c r="B1280" s="1">
        <v>5.02040816326531</v>
      </c>
      <c r="C1280" s="1">
        <v>-0.698298246117014</v>
      </c>
    </row>
    <row r="1281">
      <c r="A1281" s="1">
        <v>418.358077574831</v>
      </c>
      <c r="B1281" s="1">
        <v>5.02040816326531</v>
      </c>
      <c r="C1281" s="1">
        <v>-0.647854910098635</v>
      </c>
    </row>
    <row r="1282">
      <c r="A1282" s="1">
        <v>418.498735524361</v>
      </c>
      <c r="B1282" s="1">
        <v>5.02040816326531</v>
      </c>
      <c r="C1282" s="1">
        <v>-0.696476304752369</v>
      </c>
    </row>
    <row r="1283">
      <c r="A1283" s="1">
        <v>418.503912692486</v>
      </c>
      <c r="B1283" s="1">
        <v>5.02040816326531</v>
      </c>
      <c r="C1283" s="1">
        <v>-0.620050646924938</v>
      </c>
    </row>
    <row r="1284">
      <c r="A1284" s="1">
        <v>419.211061745681</v>
      </c>
      <c r="B1284" s="1">
        <v>5.02040816326531</v>
      </c>
      <c r="C1284" s="1">
        <v>-0.555450604487499</v>
      </c>
    </row>
    <row r="1285">
      <c r="A1285" s="1">
        <v>419.440024486627</v>
      </c>
      <c r="B1285" s="1">
        <v>5.02040816326531</v>
      </c>
      <c r="C1285" s="1">
        <v>-0.623122261221628</v>
      </c>
    </row>
    <row r="1286">
      <c r="A1286" s="1">
        <v>419.641023833582</v>
      </c>
      <c r="B1286" s="1">
        <v>5.02040816326531</v>
      </c>
      <c r="C1286" s="1">
        <v>-0.635639623533974</v>
      </c>
    </row>
    <row r="1287">
      <c r="A1287" s="1">
        <v>420.578905442598</v>
      </c>
      <c r="B1287" s="1">
        <v>5.02040816326531</v>
      </c>
      <c r="C1287" s="1">
        <v>-0.691783913831267</v>
      </c>
    </row>
    <row r="1288">
      <c r="A1288" s="1">
        <v>420.743819807329</v>
      </c>
      <c r="B1288" s="1">
        <v>5.02040816326531</v>
      </c>
      <c r="C1288" s="1">
        <v>-0.664556257776299</v>
      </c>
    </row>
    <row r="1289">
      <c r="A1289" s="1">
        <v>420.780748521747</v>
      </c>
      <c r="B1289" s="1">
        <v>5.02040816326531</v>
      </c>
      <c r="C1289" s="1">
        <v>-0.624385392868585</v>
      </c>
    </row>
    <row r="1290">
      <c r="A1290" s="1">
        <v>423.847591842229</v>
      </c>
      <c r="B1290" s="1">
        <v>5.02040816326531</v>
      </c>
      <c r="C1290" s="1">
        <v>-0.675518142580642</v>
      </c>
    </row>
    <row r="1291">
      <c r="A1291" s="1">
        <v>423.872121086329</v>
      </c>
      <c r="B1291" s="1">
        <v>5.02040816326531</v>
      </c>
      <c r="C1291" s="1">
        <v>-0.652645432717017</v>
      </c>
    </row>
    <row r="1292">
      <c r="A1292" s="1">
        <v>426.259365481857</v>
      </c>
      <c r="B1292" s="1">
        <v>5.02040816326531</v>
      </c>
      <c r="C1292" s="1">
        <v>-0.615633935079283</v>
      </c>
    </row>
    <row r="1293">
      <c r="A1293" s="1">
        <v>434.376298451301</v>
      </c>
      <c r="B1293" s="1">
        <v>5.02040816326531</v>
      </c>
      <c r="C1293" s="1">
        <v>-0.702638136618912</v>
      </c>
    </row>
    <row r="1294">
      <c r="A1294" s="1">
        <v>398.736708035871</v>
      </c>
      <c r="B1294" s="1">
        <v>5.10204081632653</v>
      </c>
      <c r="C1294" s="1">
        <v>-0.559199417766873</v>
      </c>
    </row>
    <row r="1295">
      <c r="A1295" s="1">
        <v>409.352794016234</v>
      </c>
      <c r="B1295" s="1">
        <v>5.10204081632653</v>
      </c>
      <c r="C1295" s="1">
        <v>-0.59859360639508</v>
      </c>
    </row>
    <row r="1296">
      <c r="A1296" s="1">
        <v>410.580366223675</v>
      </c>
      <c r="B1296" s="1">
        <v>5.10204081632653</v>
      </c>
      <c r="C1296" s="1">
        <v>-0.653111633325054</v>
      </c>
    </row>
    <row r="1297">
      <c r="A1297" s="1">
        <v>410.793932859758</v>
      </c>
      <c r="B1297" s="1">
        <v>5.10204081632653</v>
      </c>
      <c r="C1297" s="1">
        <v>-0.535557057915977</v>
      </c>
    </row>
    <row r="1298">
      <c r="A1298" s="1">
        <v>412.601294985413</v>
      </c>
      <c r="B1298" s="1">
        <v>5.10204081632653</v>
      </c>
      <c r="C1298" s="1">
        <v>-0.60646200705529</v>
      </c>
    </row>
    <row r="1299">
      <c r="A1299" s="1">
        <v>412.625824229513</v>
      </c>
      <c r="B1299" s="1">
        <v>5.10204081632653</v>
      </c>
      <c r="C1299" s="1">
        <v>-0.595771060356517</v>
      </c>
    </row>
    <row r="1300">
      <c r="A1300" s="1">
        <v>414.876298451301</v>
      </c>
      <c r="B1300" s="1">
        <v>5.10204081632653</v>
      </c>
      <c r="C1300" s="1">
        <v>-0.556674668868275</v>
      </c>
    </row>
    <row r="1301">
      <c r="A1301" s="1">
        <v>415.461841294666</v>
      </c>
      <c r="B1301" s="1">
        <v>5.10204081632653</v>
      </c>
      <c r="C1301" s="1">
        <v>-0.60331686545509</v>
      </c>
    </row>
    <row r="1302">
      <c r="A1302" s="1">
        <v>415.894510629143</v>
      </c>
      <c r="B1302" s="1">
        <v>5.10204081632653</v>
      </c>
      <c r="C1302" s="1">
        <v>-0.648124694876757</v>
      </c>
    </row>
    <row r="1303">
      <c r="A1303" s="1">
        <v>416.83239223816</v>
      </c>
      <c r="B1303" s="1">
        <v>5.10204081632653</v>
      </c>
      <c r="C1303" s="1">
        <v>-0.64018626562133</v>
      </c>
    </row>
    <row r="1304">
      <c r="A1304" s="1">
        <v>417.45180349737</v>
      </c>
      <c r="B1304" s="1">
        <v>5.10204081632653</v>
      </c>
      <c r="C1304" s="1">
        <v>-0.687877254417711</v>
      </c>
    </row>
    <row r="1305">
      <c r="A1305" s="1">
        <v>417.480107973605</v>
      </c>
      <c r="B1305" s="1">
        <v>5.10204081632653</v>
      </c>
      <c r="C1305" s="1">
        <v>-0.595028002756051</v>
      </c>
    </row>
    <row r="1306">
      <c r="A1306" s="1">
        <v>417.508807848341</v>
      </c>
      <c r="B1306" s="1">
        <v>5.10204081632653</v>
      </c>
      <c r="C1306" s="1">
        <v>-0.597717513761497</v>
      </c>
    </row>
    <row r="1307">
      <c r="A1307" s="1">
        <v>418.1478473107</v>
      </c>
      <c r="B1307" s="1">
        <v>5.10204081632653</v>
      </c>
      <c r="C1307" s="1">
        <v>-0.568145487896136</v>
      </c>
    </row>
    <row r="1308">
      <c r="A1308" s="1">
        <v>418.171310885233</v>
      </c>
      <c r="B1308" s="1">
        <v>5.10204081632653</v>
      </c>
      <c r="C1308" s="1">
        <v>-0.587856879489172</v>
      </c>
    </row>
    <row r="1309">
      <c r="A1309" s="1">
        <v>418.236708035871</v>
      </c>
      <c r="B1309" s="1">
        <v>5.10204081632653</v>
      </c>
      <c r="C1309" s="1">
        <v>-0.647742960882795</v>
      </c>
    </row>
    <row r="1310">
      <c r="A1310" s="1">
        <v>418.245105725659</v>
      </c>
      <c r="B1310" s="1">
        <v>5.10204081632653</v>
      </c>
      <c r="C1310" s="1">
        <v>-0.715666255049096</v>
      </c>
    </row>
    <row r="1311">
      <c r="A1311" s="1">
        <v>418.265613059069</v>
      </c>
      <c r="B1311" s="1">
        <v>5.10204081632653</v>
      </c>
      <c r="C1311" s="1">
        <v>-0.545817037891252</v>
      </c>
    </row>
    <row r="1312">
      <c r="A1312" s="1">
        <v>418.268201996968</v>
      </c>
      <c r="B1312" s="1">
        <v>5.10204081632653</v>
      </c>
      <c r="C1312" s="1">
        <v>-0.658514747027336</v>
      </c>
    </row>
    <row r="1313">
      <c r="A1313" s="1">
        <v>418.320684933751</v>
      </c>
      <c r="B1313" s="1">
        <v>5.10204081632653</v>
      </c>
      <c r="C1313" s="1">
        <v>-0.652195337794411</v>
      </c>
    </row>
    <row r="1314">
      <c r="A1314" s="1">
        <v>418.334942247673</v>
      </c>
      <c r="B1314" s="1">
        <v>5.10204081632653</v>
      </c>
      <c r="C1314" s="1">
        <v>-0.708854495508186</v>
      </c>
    </row>
    <row r="1315">
      <c r="A1315" s="1">
        <v>418.358077574831</v>
      </c>
      <c r="B1315" s="1">
        <v>5.10204081632653</v>
      </c>
      <c r="C1315" s="1">
        <v>-0.658451512740319</v>
      </c>
    </row>
    <row r="1316">
      <c r="A1316" s="1">
        <v>418.498735524361</v>
      </c>
      <c r="B1316" s="1">
        <v>5.10204081632653</v>
      </c>
      <c r="C1316" s="1">
        <v>-0.707014629813802</v>
      </c>
    </row>
    <row r="1317">
      <c r="A1317" s="1">
        <v>418.503912692486</v>
      </c>
      <c r="B1317" s="1">
        <v>5.10204081632653</v>
      </c>
      <c r="C1317" s="1">
        <v>-0.628968037145436</v>
      </c>
    </row>
    <row r="1318">
      <c r="A1318" s="1">
        <v>419.211061745681</v>
      </c>
      <c r="B1318" s="1">
        <v>5.10204081632653</v>
      </c>
      <c r="C1318" s="1">
        <v>-0.563998983978421</v>
      </c>
    </row>
    <row r="1319">
      <c r="A1319" s="1">
        <v>419.440024486627</v>
      </c>
      <c r="B1319" s="1">
        <v>5.10204081632653</v>
      </c>
      <c r="C1319" s="1">
        <v>-0.633045095446536</v>
      </c>
    </row>
    <row r="1320">
      <c r="A1320" s="1">
        <v>419.641023833582</v>
      </c>
      <c r="B1320" s="1">
        <v>5.10204081632653</v>
      </c>
      <c r="C1320" s="1">
        <v>-0.645257970262616</v>
      </c>
    </row>
    <row r="1321">
      <c r="A1321" s="1">
        <v>420.578905442598</v>
      </c>
      <c r="B1321" s="1">
        <v>5.10204081632653</v>
      </c>
      <c r="C1321" s="1">
        <v>-0.702181506635065</v>
      </c>
    </row>
    <row r="1322">
      <c r="A1322" s="1">
        <v>420.743819807329</v>
      </c>
      <c r="B1322" s="1">
        <v>5.10204081632653</v>
      </c>
      <c r="C1322" s="1">
        <v>-0.675161217634208</v>
      </c>
    </row>
    <row r="1323">
      <c r="A1323" s="1">
        <v>420.780748521747</v>
      </c>
      <c r="B1323" s="1">
        <v>5.10204081632653</v>
      </c>
      <c r="C1323" s="1">
        <v>-0.633274545398103</v>
      </c>
    </row>
    <row r="1324">
      <c r="A1324" s="1">
        <v>423.847591842229</v>
      </c>
      <c r="B1324" s="1">
        <v>5.10204081632653</v>
      </c>
      <c r="C1324" s="1">
        <v>-0.686127166987447</v>
      </c>
    </row>
    <row r="1325">
      <c r="A1325" s="1">
        <v>423.872121086329</v>
      </c>
      <c r="B1325" s="1">
        <v>5.10204081632653</v>
      </c>
      <c r="C1325" s="1">
        <v>-0.662837733662255</v>
      </c>
    </row>
    <row r="1326">
      <c r="A1326" s="1">
        <v>426.259365481857</v>
      </c>
      <c r="B1326" s="1">
        <v>5.10204081632653</v>
      </c>
      <c r="C1326" s="1">
        <v>-0.625353118004416</v>
      </c>
    </row>
    <row r="1327">
      <c r="A1327" s="1">
        <v>434.376298451301</v>
      </c>
      <c r="B1327" s="1">
        <v>5.10204081632653</v>
      </c>
      <c r="C1327" s="1">
        <v>-0.713082637657178</v>
      </c>
    </row>
    <row r="1328">
      <c r="A1328" s="1">
        <v>398.736708035871</v>
      </c>
      <c r="B1328" s="1">
        <v>5.18367346938775</v>
      </c>
      <c r="C1328" s="1">
        <v>-0.567032915837515</v>
      </c>
    </row>
    <row r="1329">
      <c r="A1329" s="1">
        <v>409.352794016234</v>
      </c>
      <c r="B1329" s="1">
        <v>5.18367346938775</v>
      </c>
      <c r="C1329" s="1">
        <v>-0.607662240785536</v>
      </c>
    </row>
    <row r="1330">
      <c r="A1330" s="1">
        <v>410.580366223675</v>
      </c>
      <c r="B1330" s="1">
        <v>5.18367346938775</v>
      </c>
      <c r="C1330" s="1">
        <v>-0.66244197776545</v>
      </c>
    </row>
    <row r="1331">
      <c r="A1331" s="1">
        <v>410.793932859758</v>
      </c>
      <c r="B1331" s="1">
        <v>5.18367346938775</v>
      </c>
      <c r="C1331" s="1">
        <v>-0.542977119634708</v>
      </c>
    </row>
    <row r="1332">
      <c r="A1332" s="1">
        <v>412.601294985413</v>
      </c>
      <c r="B1332" s="1">
        <v>5.18367346938775</v>
      </c>
      <c r="C1332" s="1">
        <v>-0.615847754798705</v>
      </c>
    </row>
    <row r="1333">
      <c r="A1333" s="1">
        <v>412.625824229513</v>
      </c>
      <c r="B1333" s="1">
        <v>5.18367346938775</v>
      </c>
      <c r="C1333" s="1">
        <v>-0.60456781554079</v>
      </c>
    </row>
    <row r="1334">
      <c r="A1334" s="1">
        <v>414.876298451301</v>
      </c>
      <c r="B1334" s="1">
        <v>5.18367346938775</v>
      </c>
      <c r="C1334" s="1">
        <v>-0.564588292738035</v>
      </c>
    </row>
    <row r="1335">
      <c r="A1335" s="1">
        <v>415.461841294666</v>
      </c>
      <c r="B1335" s="1">
        <v>5.18367346938775</v>
      </c>
      <c r="C1335" s="1">
        <v>-0.61184253004523</v>
      </c>
    </row>
    <row r="1336">
      <c r="A1336" s="1">
        <v>415.894510629143</v>
      </c>
      <c r="B1336" s="1">
        <v>5.18367346938775</v>
      </c>
      <c r="C1336" s="1">
        <v>-0.657554165816465</v>
      </c>
    </row>
    <row r="1337">
      <c r="A1337" s="1">
        <v>416.83239223816</v>
      </c>
      <c r="B1337" s="1">
        <v>5.18367346938775</v>
      </c>
      <c r="C1337" s="1">
        <v>-0.649738966651255</v>
      </c>
    </row>
    <row r="1338">
      <c r="A1338" s="1">
        <v>417.45180349737</v>
      </c>
      <c r="B1338" s="1">
        <v>5.18367346938775</v>
      </c>
      <c r="C1338" s="1">
        <v>-0.69880534630377</v>
      </c>
    </row>
    <row r="1339">
      <c r="A1339" s="1">
        <v>417.480107973605</v>
      </c>
      <c r="B1339" s="1">
        <v>5.18367346938775</v>
      </c>
      <c r="C1339" s="1">
        <v>-0.603970792932204</v>
      </c>
    </row>
    <row r="1340">
      <c r="A1340" s="1">
        <v>417.508807848341</v>
      </c>
      <c r="B1340" s="1">
        <v>5.18367346938775</v>
      </c>
      <c r="C1340" s="1">
        <v>-0.606601789069427</v>
      </c>
    </row>
    <row r="1341">
      <c r="A1341" s="1">
        <v>418.1478473107</v>
      </c>
      <c r="B1341" s="1">
        <v>5.18367346938775</v>
      </c>
      <c r="C1341" s="1">
        <v>-0.576491684070784</v>
      </c>
    </row>
    <row r="1342">
      <c r="A1342" s="1">
        <v>418.171310885233</v>
      </c>
      <c r="B1342" s="1">
        <v>5.18367346938775</v>
      </c>
      <c r="C1342" s="1">
        <v>-0.596345818041836</v>
      </c>
    </row>
    <row r="1343">
      <c r="A1343" s="1">
        <v>418.236708035871</v>
      </c>
      <c r="B1343" s="1">
        <v>5.18367346938775</v>
      </c>
      <c r="C1343" s="1">
        <v>-0.656326717254288</v>
      </c>
    </row>
    <row r="1344">
      <c r="A1344" s="1">
        <v>418.245105725659</v>
      </c>
      <c r="B1344" s="1">
        <v>5.18367346938775</v>
      </c>
      <c r="C1344" s="1">
        <v>-0.725564452419149</v>
      </c>
    </row>
    <row r="1345">
      <c r="A1345" s="1">
        <v>418.265613059069</v>
      </c>
      <c r="B1345" s="1">
        <v>5.18367346938775</v>
      </c>
      <c r="C1345" s="1">
        <v>-0.553555786858374</v>
      </c>
    </row>
    <row r="1346">
      <c r="A1346" s="1">
        <v>418.268201996968</v>
      </c>
      <c r="B1346" s="1">
        <v>5.18367346938775</v>
      </c>
      <c r="C1346" s="1">
        <v>-0.668142365773525</v>
      </c>
    </row>
    <row r="1347">
      <c r="A1347" s="1">
        <v>418.320684933751</v>
      </c>
      <c r="B1347" s="1">
        <v>5.18367346938775</v>
      </c>
      <c r="C1347" s="1">
        <v>-0.66183201244578</v>
      </c>
    </row>
    <row r="1348">
      <c r="A1348" s="1">
        <v>418.334942247673</v>
      </c>
      <c r="B1348" s="1">
        <v>5.18367346938775</v>
      </c>
      <c r="C1348" s="1">
        <v>-0.719045736061696</v>
      </c>
    </row>
    <row r="1349">
      <c r="A1349" s="1">
        <v>418.358077574831</v>
      </c>
      <c r="B1349" s="1">
        <v>5.18367346938775</v>
      </c>
      <c r="C1349" s="1">
        <v>-0.668755136371149</v>
      </c>
    </row>
    <row r="1350">
      <c r="A1350" s="1">
        <v>418.498735524361</v>
      </c>
      <c r="B1350" s="1">
        <v>5.18367346938775</v>
      </c>
      <c r="C1350" s="1">
        <v>-0.717188343649472</v>
      </c>
    </row>
    <row r="1351">
      <c r="A1351" s="1">
        <v>418.503912692486</v>
      </c>
      <c r="B1351" s="1">
        <v>5.18367346938775</v>
      </c>
      <c r="C1351" s="1">
        <v>-0.637537677303943</v>
      </c>
    </row>
    <row r="1352">
      <c r="A1352" s="1">
        <v>419.211061745681</v>
      </c>
      <c r="B1352" s="1">
        <v>5.18367346938775</v>
      </c>
      <c r="C1352" s="1">
        <v>-0.572265758381909</v>
      </c>
    </row>
    <row r="1353">
      <c r="A1353" s="1">
        <v>419.440024486627</v>
      </c>
      <c r="B1353" s="1">
        <v>5.18367346938775</v>
      </c>
      <c r="C1353" s="1">
        <v>-0.64266871943623</v>
      </c>
    </row>
    <row r="1354">
      <c r="A1354" s="1">
        <v>419.641023833582</v>
      </c>
      <c r="B1354" s="1">
        <v>5.18367346938775</v>
      </c>
      <c r="C1354" s="1">
        <v>-0.654544514950414</v>
      </c>
    </row>
    <row r="1355">
      <c r="A1355" s="1">
        <v>420.578905442598</v>
      </c>
      <c r="B1355" s="1">
        <v>5.18367346938775</v>
      </c>
      <c r="C1355" s="1">
        <v>-0.712214606713191</v>
      </c>
    </row>
    <row r="1356">
      <c r="A1356" s="1">
        <v>420.743819807329</v>
      </c>
      <c r="B1356" s="1">
        <v>5.18367346938775</v>
      </c>
      <c r="C1356" s="1">
        <v>-0.685448404394952</v>
      </c>
    </row>
    <row r="1357">
      <c r="A1357" s="1">
        <v>420.780748521747</v>
      </c>
      <c r="B1357" s="1">
        <v>5.18367346938775</v>
      </c>
      <c r="C1357" s="1">
        <v>-0.641807831350165</v>
      </c>
    </row>
    <row r="1358">
      <c r="A1358" s="1">
        <v>423.847591842229</v>
      </c>
      <c r="B1358" s="1">
        <v>5.18367346938775</v>
      </c>
      <c r="C1358" s="1">
        <v>-0.696404338799736</v>
      </c>
    </row>
    <row r="1359">
      <c r="A1359" s="1">
        <v>423.872121086329</v>
      </c>
      <c r="B1359" s="1">
        <v>5.18367346938775</v>
      </c>
      <c r="C1359" s="1">
        <v>-0.672706106090738</v>
      </c>
    </row>
    <row r="1360">
      <c r="A1360" s="1">
        <v>426.259365481857</v>
      </c>
      <c r="B1360" s="1">
        <v>5.18367346938775</v>
      </c>
      <c r="C1360" s="1">
        <v>-0.634772262148635</v>
      </c>
    </row>
    <row r="1361">
      <c r="A1361" s="1">
        <v>434.376298451301</v>
      </c>
      <c r="B1361" s="1">
        <v>5.18367346938775</v>
      </c>
      <c r="C1361" s="1">
        <v>-0.723150222801394</v>
      </c>
    </row>
    <row r="1362">
      <c r="A1362" s="1">
        <v>398.736708035871</v>
      </c>
      <c r="B1362" s="1">
        <v>5.26530612244898</v>
      </c>
      <c r="C1362" s="1">
        <v>-0.574561626458281</v>
      </c>
    </row>
    <row r="1363">
      <c r="A1363" s="1">
        <v>409.352794016234</v>
      </c>
      <c r="B1363" s="1">
        <v>5.26530612244898</v>
      </c>
      <c r="C1363" s="1">
        <v>-0.616438084522782</v>
      </c>
    </row>
    <row r="1364">
      <c r="A1364" s="1">
        <v>410.580366223675</v>
      </c>
      <c r="B1364" s="1">
        <v>5.26530612244898</v>
      </c>
      <c r="C1364" s="1">
        <v>-0.671424654907515</v>
      </c>
    </row>
    <row r="1365">
      <c r="A1365" s="1">
        <v>410.793932859758</v>
      </c>
      <c r="B1365" s="1">
        <v>5.26530612244898</v>
      </c>
      <c r="C1365" s="1">
        <v>-0.550098712843022</v>
      </c>
    </row>
    <row r="1366">
      <c r="A1366" s="1">
        <v>412.601294985413</v>
      </c>
      <c r="B1366" s="1">
        <v>5.26530612244898</v>
      </c>
      <c r="C1366" s="1">
        <v>-0.624947086884665</v>
      </c>
    </row>
    <row r="1367">
      <c r="A1367" s="1">
        <v>412.625824229513</v>
      </c>
      <c r="B1367" s="1">
        <v>5.26530612244898</v>
      </c>
      <c r="C1367" s="1">
        <v>-0.613061249472562</v>
      </c>
    </row>
    <row r="1368">
      <c r="A1368" s="1">
        <v>414.876298451301</v>
      </c>
      <c r="B1368" s="1">
        <v>5.26530612244898</v>
      </c>
      <c r="C1368" s="1">
        <v>-0.572201992130077</v>
      </c>
    </row>
    <row r="1369">
      <c r="A1369" s="1">
        <v>415.461841294666</v>
      </c>
      <c r="B1369" s="1">
        <v>5.26530612244898</v>
      </c>
      <c r="C1369" s="1">
        <v>-0.620039814037377</v>
      </c>
    </row>
    <row r="1370">
      <c r="A1370" s="1">
        <v>415.894510629143</v>
      </c>
      <c r="B1370" s="1">
        <v>5.26530612244898</v>
      </c>
      <c r="C1370" s="1">
        <v>-0.66664633826415</v>
      </c>
    </row>
    <row r="1371">
      <c r="A1371" s="1">
        <v>416.83239223816</v>
      </c>
      <c r="B1371" s="1">
        <v>5.26530612244898</v>
      </c>
      <c r="C1371" s="1">
        <v>-0.658971034759955</v>
      </c>
    </row>
    <row r="1372">
      <c r="A1372" s="1">
        <v>417.45180349737</v>
      </c>
      <c r="B1372" s="1">
        <v>5.26530612244898</v>
      </c>
      <c r="C1372" s="1">
        <v>-0.709424347768831</v>
      </c>
    </row>
    <row r="1373">
      <c r="A1373" s="1">
        <v>417.480107973605</v>
      </c>
      <c r="B1373" s="1">
        <v>5.26530612244898</v>
      </c>
      <c r="C1373" s="1">
        <v>-0.612617318655967</v>
      </c>
    </row>
    <row r="1374">
      <c r="A1374" s="1">
        <v>417.508807848341</v>
      </c>
      <c r="B1374" s="1">
        <v>5.26530612244898</v>
      </c>
      <c r="C1374" s="1">
        <v>-0.615184619293011</v>
      </c>
    </row>
    <row r="1375">
      <c r="A1375" s="1">
        <v>418.1478473107</v>
      </c>
      <c r="B1375" s="1">
        <v>5.26530612244898</v>
      </c>
      <c r="C1375" s="1">
        <v>-0.584546012558278</v>
      </c>
    </row>
    <row r="1376">
      <c r="A1376" s="1">
        <v>418.171310885233</v>
      </c>
      <c r="B1376" s="1">
        <v>5.26530612244898</v>
      </c>
      <c r="C1376" s="1">
        <v>-0.604525481427072</v>
      </c>
    </row>
    <row r="1377">
      <c r="A1377" s="1">
        <v>418.236708035871</v>
      </c>
      <c r="B1377" s="1">
        <v>5.26530612244898</v>
      </c>
      <c r="C1377" s="1">
        <v>-0.664526778273904</v>
      </c>
    </row>
    <row r="1378">
      <c r="A1378" s="1">
        <v>418.245105725659</v>
      </c>
      <c r="B1378" s="1">
        <v>5.26530612244898</v>
      </c>
      <c r="C1378" s="1">
        <v>-0.735065749478113</v>
      </c>
    </row>
    <row r="1379">
      <c r="A1379" s="1">
        <v>418.265613059069</v>
      </c>
      <c r="B1379" s="1">
        <v>5.26530612244898</v>
      </c>
      <c r="C1379" s="1">
        <v>-0.560999714249815</v>
      </c>
    </row>
    <row r="1380">
      <c r="A1380" s="1">
        <v>418.268201996968</v>
      </c>
      <c r="B1380" s="1">
        <v>5.26530612244898</v>
      </c>
      <c r="C1380" s="1">
        <v>-0.677429292728661</v>
      </c>
    </row>
    <row r="1381">
      <c r="A1381" s="1">
        <v>418.320684933751</v>
      </c>
      <c r="B1381" s="1">
        <v>5.26530612244898</v>
      </c>
      <c r="C1381" s="1">
        <v>-0.671138705847099</v>
      </c>
    </row>
    <row r="1382">
      <c r="A1382" s="1">
        <v>418.334942247673</v>
      </c>
      <c r="B1382" s="1">
        <v>5.26530612244898</v>
      </c>
      <c r="C1382" s="1">
        <v>-0.728859359708126</v>
      </c>
    </row>
    <row r="1383">
      <c r="A1383" s="1">
        <v>418.358077574831</v>
      </c>
      <c r="B1383" s="1">
        <v>5.26530612244898</v>
      </c>
      <c r="C1383" s="1">
        <v>-0.678755835674475</v>
      </c>
    </row>
    <row r="1384">
      <c r="A1384" s="1">
        <v>418.498735524361</v>
      </c>
      <c r="B1384" s="1">
        <v>5.26530612244898</v>
      </c>
      <c r="C1384" s="1">
        <v>-0.726986615737236</v>
      </c>
    </row>
    <row r="1385">
      <c r="A1385" s="1">
        <v>418.503912692486</v>
      </c>
      <c r="B1385" s="1">
        <v>5.26530612244898</v>
      </c>
      <c r="C1385" s="1">
        <v>-0.645750011672706</v>
      </c>
    </row>
    <row r="1386">
      <c r="A1386" s="1">
        <v>419.211061745681</v>
      </c>
      <c r="B1386" s="1">
        <v>5.26530612244898</v>
      </c>
      <c r="C1386" s="1">
        <v>-0.580242032310194</v>
      </c>
    </row>
    <row r="1387">
      <c r="A1387" s="1">
        <v>419.440024486627</v>
      </c>
      <c r="B1387" s="1">
        <v>5.26530612244898</v>
      </c>
      <c r="C1387" s="1">
        <v>-0.651983232944019</v>
      </c>
    </row>
    <row r="1388">
      <c r="A1388" s="1">
        <v>419.641023833582</v>
      </c>
      <c r="B1388" s="1">
        <v>5.26530612244898</v>
      </c>
      <c r="C1388" s="1">
        <v>-0.663489325036513</v>
      </c>
    </row>
    <row r="1389">
      <c r="A1389" s="1">
        <v>420.578905442598</v>
      </c>
      <c r="B1389" s="1">
        <v>5.26530612244898</v>
      </c>
      <c r="C1389" s="1">
        <v>-0.721872411814477</v>
      </c>
    </row>
    <row r="1390">
      <c r="A1390" s="1">
        <v>420.743819807329</v>
      </c>
      <c r="B1390" s="1">
        <v>5.26530612244898</v>
      </c>
      <c r="C1390" s="1">
        <v>-0.695407283343995</v>
      </c>
    </row>
    <row r="1391">
      <c r="A1391" s="1">
        <v>420.780748521747</v>
      </c>
      <c r="B1391" s="1">
        <v>5.26530612244898</v>
      </c>
      <c r="C1391" s="1">
        <v>-0.64997528381622</v>
      </c>
    </row>
    <row r="1392">
      <c r="A1392" s="1">
        <v>423.847591842229</v>
      </c>
      <c r="B1392" s="1">
        <v>5.26530612244898</v>
      </c>
      <c r="C1392" s="1">
        <v>-0.706339171830602</v>
      </c>
    </row>
    <row r="1393">
      <c r="A1393" s="1">
        <v>423.872121086329</v>
      </c>
      <c r="B1393" s="1">
        <v>5.26530612244898</v>
      </c>
      <c r="C1393" s="1">
        <v>-0.682240404204638</v>
      </c>
    </row>
    <row r="1394">
      <c r="A1394" s="1">
        <v>426.259365481857</v>
      </c>
      <c r="B1394" s="1">
        <v>5.26530612244898</v>
      </c>
      <c r="C1394" s="1">
        <v>-0.643881667407257</v>
      </c>
    </row>
    <row r="1395">
      <c r="A1395" s="1">
        <v>434.376298451301</v>
      </c>
      <c r="B1395" s="1">
        <v>5.26530612244898</v>
      </c>
      <c r="C1395" s="1">
        <v>-0.732830540352286</v>
      </c>
    </row>
    <row r="1396">
      <c r="A1396" s="1">
        <v>398.736708035871</v>
      </c>
      <c r="B1396" s="1">
        <v>5.3469387755102</v>
      </c>
      <c r="C1396" s="1">
        <v>-0.581777184974506</v>
      </c>
    </row>
    <row r="1397">
      <c r="A1397" s="1">
        <v>409.352794016234</v>
      </c>
      <c r="B1397" s="1">
        <v>5.3469387755102</v>
      </c>
      <c r="C1397" s="1">
        <v>-0.624912151281831</v>
      </c>
    </row>
    <row r="1398">
      <c r="A1398" s="1">
        <v>410.580366223675</v>
      </c>
      <c r="B1398" s="1">
        <v>5.3469387755102</v>
      </c>
      <c r="C1398" s="1">
        <v>-0.680049975701172</v>
      </c>
    </row>
    <row r="1399">
      <c r="A1399" s="1">
        <v>410.793932859758</v>
      </c>
      <c r="B1399" s="1">
        <v>5.3469387755102</v>
      </c>
      <c r="C1399" s="1">
        <v>-0.5569136316477</v>
      </c>
    </row>
    <row r="1400">
      <c r="A1400" s="1">
        <v>412.601294985413</v>
      </c>
      <c r="B1400" s="1">
        <v>5.3469387755102</v>
      </c>
      <c r="C1400" s="1">
        <v>-0.633750932426396</v>
      </c>
    </row>
    <row r="1401">
      <c r="A1401" s="1">
        <v>412.625824229513</v>
      </c>
      <c r="B1401" s="1">
        <v>5.3469387755102</v>
      </c>
      <c r="C1401" s="1">
        <v>-0.621242437402526</v>
      </c>
    </row>
    <row r="1402">
      <c r="A1402" s="1">
        <v>414.876298451301</v>
      </c>
      <c r="B1402" s="1">
        <v>5.3469387755102</v>
      </c>
      <c r="C1402" s="1">
        <v>-0.579507288025074</v>
      </c>
    </row>
    <row r="1403">
      <c r="A1403" s="1">
        <v>415.461841294666</v>
      </c>
      <c r="B1403" s="1">
        <v>5.3469387755102</v>
      </c>
      <c r="C1403" s="1">
        <v>-0.627899280234862</v>
      </c>
    </row>
    <row r="1404">
      <c r="A1404" s="1">
        <v>415.894510629143</v>
      </c>
      <c r="B1404" s="1">
        <v>5.3469387755102</v>
      </c>
      <c r="C1404" s="1">
        <v>-0.675391789654557</v>
      </c>
    </row>
    <row r="1405">
      <c r="A1405" s="1">
        <v>416.83239223816</v>
      </c>
      <c r="B1405" s="1">
        <v>5.3469387755102</v>
      </c>
      <c r="C1405" s="1">
        <v>-0.667872960478438</v>
      </c>
    </row>
    <row r="1406">
      <c r="A1406" s="1">
        <v>417.45180349737</v>
      </c>
      <c r="B1406" s="1">
        <v>5.3469387755102</v>
      </c>
      <c r="C1406" s="1">
        <v>-0.719724298958787</v>
      </c>
    </row>
    <row r="1407">
      <c r="A1407" s="1">
        <v>417.480107973605</v>
      </c>
      <c r="B1407" s="1">
        <v>5.3469387755102</v>
      </c>
      <c r="C1407" s="1">
        <v>-0.620958697897614</v>
      </c>
    </row>
    <row r="1408">
      <c r="A1408" s="1">
        <v>417.508807848341</v>
      </c>
      <c r="B1408" s="1">
        <v>5.3469387755102</v>
      </c>
      <c r="C1408" s="1">
        <v>-0.623457041366347</v>
      </c>
    </row>
    <row r="1409">
      <c r="A1409" s="1">
        <v>418.1478473107</v>
      </c>
      <c r="B1409" s="1">
        <v>5.3469387755102</v>
      </c>
      <c r="C1409" s="1">
        <v>-0.592299926341411</v>
      </c>
    </row>
    <row r="1410">
      <c r="A1410" s="1">
        <v>418.171310885233</v>
      </c>
      <c r="B1410" s="1">
        <v>5.3469387755102</v>
      </c>
      <c r="C1410" s="1">
        <v>-0.612386914499329</v>
      </c>
    </row>
    <row r="1411">
      <c r="A1411" s="1">
        <v>418.236708035871</v>
      </c>
      <c r="B1411" s="1">
        <v>5.3469387755102</v>
      </c>
      <c r="C1411" s="1">
        <v>-0.672333213456466</v>
      </c>
    </row>
    <row r="1412">
      <c r="A1412" s="1">
        <v>418.245105725659</v>
      </c>
      <c r="B1412" s="1">
        <v>5.3469387755102</v>
      </c>
      <c r="C1412" s="1">
        <v>-0.744159946917571</v>
      </c>
    </row>
    <row r="1413">
      <c r="A1413" s="1">
        <v>418.265613059069</v>
      </c>
      <c r="B1413" s="1">
        <v>5.3469387755102</v>
      </c>
      <c r="C1413" s="1">
        <v>-0.568140329626984</v>
      </c>
    </row>
    <row r="1414">
      <c r="A1414" s="1">
        <v>418.268201996968</v>
      </c>
      <c r="B1414" s="1">
        <v>5.3469387755102</v>
      </c>
      <c r="C1414" s="1">
        <v>-0.686365867896409</v>
      </c>
    </row>
    <row r="1415">
      <c r="A1415" s="1">
        <v>418.320684933751</v>
      </c>
      <c r="B1415" s="1">
        <v>5.3469387755102</v>
      </c>
      <c r="C1415" s="1">
        <v>-0.680105967257745</v>
      </c>
    </row>
    <row r="1416">
      <c r="A1416" s="1">
        <v>418.334942247673</v>
      </c>
      <c r="B1416" s="1">
        <v>5.3469387755102</v>
      </c>
      <c r="C1416" s="1">
        <v>-0.73828324765694</v>
      </c>
    </row>
    <row r="1417">
      <c r="A1417" s="1">
        <v>418.358077574831</v>
      </c>
      <c r="B1417" s="1">
        <v>5.3469387755102</v>
      </c>
      <c r="C1417" s="1">
        <v>-0.688444066035032</v>
      </c>
    </row>
    <row r="1418">
      <c r="A1418" s="1">
        <v>418.498735524361</v>
      </c>
      <c r="B1418" s="1">
        <v>5.3469387755102</v>
      </c>
      <c r="C1418" s="1">
        <v>-0.736399105812555</v>
      </c>
    </row>
    <row r="1419">
      <c r="A1419" s="1">
        <v>418.503912692486</v>
      </c>
      <c r="B1419" s="1">
        <v>5.3469387755102</v>
      </c>
      <c r="C1419" s="1">
        <v>-0.653595902209323</v>
      </c>
    </row>
    <row r="1420">
      <c r="A1420" s="1">
        <v>419.211061745681</v>
      </c>
      <c r="B1420" s="1">
        <v>5.3469387755102</v>
      </c>
      <c r="C1420" s="1">
        <v>-0.587919302787754</v>
      </c>
    </row>
    <row r="1421">
      <c r="A1421" s="1">
        <v>419.440024486627</v>
      </c>
      <c r="B1421" s="1">
        <v>5.3469387755102</v>
      </c>
      <c r="C1421" s="1">
        <v>-0.66097911713382</v>
      </c>
    </row>
    <row r="1422">
      <c r="A1422" s="1">
        <v>419.641023833582</v>
      </c>
      <c r="B1422" s="1">
        <v>5.3469387755102</v>
      </c>
      <c r="C1422" s="1">
        <v>-0.672082931411477</v>
      </c>
    </row>
    <row r="1423">
      <c r="A1423" s="1">
        <v>420.578905442598</v>
      </c>
      <c r="B1423" s="1">
        <v>5.3469387755102</v>
      </c>
      <c r="C1423" s="1">
        <v>-0.731144605869012</v>
      </c>
    </row>
    <row r="1424">
      <c r="A1424" s="1">
        <v>420.743819807329</v>
      </c>
      <c r="B1424" s="1">
        <v>5.3469387755102</v>
      </c>
      <c r="C1424" s="1">
        <v>-0.705027710893201</v>
      </c>
    </row>
    <row r="1425">
      <c r="A1425" s="1">
        <v>420.780748521747</v>
      </c>
      <c r="B1425" s="1">
        <v>5.3469387755102</v>
      </c>
      <c r="C1425" s="1">
        <v>-0.657767387764519</v>
      </c>
    </row>
    <row r="1426">
      <c r="A1426" s="1">
        <v>423.847591842229</v>
      </c>
      <c r="B1426" s="1">
        <v>5.3469387755102</v>
      </c>
      <c r="C1426" s="1">
        <v>-0.715921640563346</v>
      </c>
    </row>
    <row r="1427">
      <c r="A1427" s="1">
        <v>423.872121086329</v>
      </c>
      <c r="B1427" s="1">
        <v>5.3469387755102</v>
      </c>
      <c r="C1427" s="1">
        <v>-0.691430928382605</v>
      </c>
    </row>
    <row r="1428">
      <c r="A1428" s="1">
        <v>426.259365481857</v>
      </c>
      <c r="B1428" s="1">
        <v>5.3469387755102</v>
      </c>
      <c r="C1428" s="1">
        <v>-0.652672054006066</v>
      </c>
    </row>
    <row r="1429">
      <c r="A1429" s="1">
        <v>434.376298451301</v>
      </c>
      <c r="B1429" s="1">
        <v>5.3469387755102</v>
      </c>
      <c r="C1429" s="1">
        <v>-0.742113814777174</v>
      </c>
    </row>
    <row r="1430">
      <c r="A1430" s="1">
        <v>398.736708035871</v>
      </c>
      <c r="B1430" s="1">
        <v>5.42857142857143</v>
      </c>
      <c r="C1430" s="1">
        <v>-0.58867164173311</v>
      </c>
    </row>
    <row r="1431">
      <c r="A1431" s="1">
        <v>409.352794016234</v>
      </c>
      <c r="B1431" s="1">
        <v>5.42857142857143</v>
      </c>
      <c r="C1431" s="1">
        <v>-0.633075854002637</v>
      </c>
    </row>
    <row r="1432">
      <c r="A1432" s="1">
        <v>410.580366223675</v>
      </c>
      <c r="B1432" s="1">
        <v>5.42857142857143</v>
      </c>
      <c r="C1432" s="1">
        <v>-0.688308660706687</v>
      </c>
    </row>
    <row r="1433">
      <c r="A1433" s="1">
        <v>410.793932859758</v>
      </c>
      <c r="B1433" s="1">
        <v>5.42857142857143</v>
      </c>
      <c r="C1433" s="1">
        <v>-0.563414062948781</v>
      </c>
    </row>
    <row r="1434">
      <c r="A1434" s="1">
        <v>412.601294985413</v>
      </c>
      <c r="B1434" s="1">
        <v>5.42857142857143</v>
      </c>
      <c r="C1434" s="1">
        <v>-0.642250610622411</v>
      </c>
    </row>
    <row r="1435">
      <c r="A1435" s="1">
        <v>412.625824229513</v>
      </c>
      <c r="B1435" s="1">
        <v>5.42857142857143</v>
      </c>
      <c r="C1435" s="1">
        <v>-0.629102871904041</v>
      </c>
    </row>
    <row r="1436">
      <c r="A1436" s="1">
        <v>414.876298451301</v>
      </c>
      <c r="B1436" s="1">
        <v>5.42857142857143</v>
      </c>
      <c r="C1436" s="1">
        <v>-0.586496132937541</v>
      </c>
    </row>
    <row r="1437">
      <c r="A1437" s="1">
        <v>415.461841294666</v>
      </c>
      <c r="B1437" s="1">
        <v>5.42857142857143</v>
      </c>
      <c r="C1437" s="1">
        <v>-0.635411875297852</v>
      </c>
    </row>
    <row r="1438">
      <c r="A1438" s="1">
        <v>415.894510629143</v>
      </c>
      <c r="B1438" s="1">
        <v>5.42857142857143</v>
      </c>
      <c r="C1438" s="1">
        <v>-0.683781571350934</v>
      </c>
    </row>
    <row r="1439">
      <c r="A1439" s="1">
        <v>416.83239223816</v>
      </c>
      <c r="B1439" s="1">
        <v>5.42857142857143</v>
      </c>
      <c r="C1439" s="1">
        <v>-0.67643563973997</v>
      </c>
    </row>
    <row r="1440">
      <c r="A1440" s="1">
        <v>417.45180349737</v>
      </c>
      <c r="B1440" s="1">
        <v>5.42857142857143</v>
      </c>
      <c r="C1440" s="1">
        <v>-0.729695632224245</v>
      </c>
    </row>
    <row r="1441">
      <c r="A1441" s="1">
        <v>417.480107973605</v>
      </c>
      <c r="B1441" s="1">
        <v>5.42857142857143</v>
      </c>
      <c r="C1441" s="1">
        <v>-0.628986430253478</v>
      </c>
    </row>
    <row r="1442">
      <c r="A1442" s="1">
        <v>417.508807848341</v>
      </c>
      <c r="B1442" s="1">
        <v>5.42857142857143</v>
      </c>
      <c r="C1442" s="1">
        <v>-0.631410498462457</v>
      </c>
    </row>
    <row r="1443">
      <c r="A1443" s="1">
        <v>418.1478473107</v>
      </c>
      <c r="B1443" s="1">
        <v>5.42857142857143</v>
      </c>
      <c r="C1443" s="1">
        <v>-0.599745284958922</v>
      </c>
    </row>
    <row r="1444">
      <c r="A1444" s="1">
        <v>418.171310885233</v>
      </c>
      <c r="B1444" s="1">
        <v>5.42857142857143</v>
      </c>
      <c r="C1444" s="1">
        <v>-0.61992154266779</v>
      </c>
    </row>
    <row r="1445">
      <c r="A1445" s="1">
        <v>418.236708035871</v>
      </c>
      <c r="B1445" s="1">
        <v>5.42857142857143</v>
      </c>
      <c r="C1445" s="1">
        <v>-0.67973657807424</v>
      </c>
    </row>
    <row r="1446">
      <c r="A1446" s="1">
        <v>418.245105725659</v>
      </c>
      <c r="B1446" s="1">
        <v>5.42857142857143</v>
      </c>
      <c r="C1446" s="1">
        <v>-0.752837398675526</v>
      </c>
    </row>
    <row r="1447">
      <c r="A1447" s="1">
        <v>418.265613059069</v>
      </c>
      <c r="B1447" s="1">
        <v>5.42857142857143</v>
      </c>
      <c r="C1447" s="1">
        <v>-0.574969513754912</v>
      </c>
    </row>
    <row r="1448">
      <c r="A1448" s="1">
        <v>418.268201996968</v>
      </c>
      <c r="B1448" s="1">
        <v>5.42857142857143</v>
      </c>
      <c r="C1448" s="1">
        <v>-0.69494290405857</v>
      </c>
    </row>
    <row r="1449">
      <c r="A1449" s="1">
        <v>418.320684933751</v>
      </c>
      <c r="B1449" s="1">
        <v>5.42857142857143</v>
      </c>
      <c r="C1449" s="1">
        <v>-0.688724792077162</v>
      </c>
    </row>
    <row r="1450">
      <c r="A1450" s="1">
        <v>418.334942247673</v>
      </c>
      <c r="B1450" s="1">
        <v>5.42857142857143</v>
      </c>
      <c r="C1450" s="1">
        <v>-0.747305755241528</v>
      </c>
    </row>
    <row r="1451">
      <c r="A1451" s="1">
        <v>418.358077574831</v>
      </c>
      <c r="B1451" s="1">
        <v>5.42857142857143</v>
      </c>
      <c r="C1451" s="1">
        <v>-0.697810685036771</v>
      </c>
    </row>
    <row r="1452">
      <c r="A1452" s="1">
        <v>418.498735524361</v>
      </c>
      <c r="B1452" s="1">
        <v>5.42857142857143</v>
      </c>
      <c r="C1452" s="1">
        <v>-0.745415964735873</v>
      </c>
    </row>
    <row r="1453">
      <c r="A1453" s="1">
        <v>418.503912692486</v>
      </c>
      <c r="B1453" s="1">
        <v>5.42857142857143</v>
      </c>
      <c r="C1453" s="1">
        <v>-0.661066617727435</v>
      </c>
    </row>
    <row r="1454">
      <c r="A1454" s="1">
        <v>419.211061745681</v>
      </c>
      <c r="B1454" s="1">
        <v>5.42857142857143</v>
      </c>
      <c r="C1454" s="1">
        <v>-0.595289461823562</v>
      </c>
    </row>
    <row r="1455">
      <c r="A1455" s="1">
        <v>419.440024486627</v>
      </c>
      <c r="B1455" s="1">
        <v>5.42857142857143</v>
      </c>
      <c r="C1455" s="1">
        <v>-0.669647234691958</v>
      </c>
    </row>
    <row r="1456">
      <c r="A1456" s="1">
        <v>419.641023833582</v>
      </c>
      <c r="B1456" s="1">
        <v>5.42857142857143</v>
      </c>
      <c r="C1456" s="1">
        <v>-0.680316331162501</v>
      </c>
    </row>
    <row r="1457">
      <c r="A1457" s="1">
        <v>420.578905442598</v>
      </c>
      <c r="B1457" s="1">
        <v>5.42857142857143</v>
      </c>
      <c r="C1457" s="1">
        <v>-0.740021356655134</v>
      </c>
    </row>
    <row r="1458">
      <c r="A1458" s="1">
        <v>420.743819807329</v>
      </c>
      <c r="B1458" s="1">
        <v>5.42857142857143</v>
      </c>
      <c r="C1458" s="1">
        <v>-0.71429993419709</v>
      </c>
    </row>
    <row r="1459">
      <c r="A1459" s="1">
        <v>420.780748521747</v>
      </c>
      <c r="B1459" s="1">
        <v>5.42857142857143</v>
      </c>
      <c r="C1459" s="1">
        <v>-0.66517508039826</v>
      </c>
    </row>
    <row r="1460">
      <c r="A1460" s="1">
        <v>423.847591842229</v>
      </c>
      <c r="B1460" s="1">
        <v>5.42857142857143</v>
      </c>
      <c r="C1460" s="1">
        <v>-0.725142183130079</v>
      </c>
    </row>
    <row r="1461">
      <c r="A1461" s="1">
        <v>423.872121086329</v>
      </c>
      <c r="B1461" s="1">
        <v>5.42857142857143</v>
      </c>
      <c r="C1461" s="1">
        <v>-0.700268426766514</v>
      </c>
    </row>
    <row r="1462">
      <c r="A1462" s="1">
        <v>426.259365481857</v>
      </c>
      <c r="B1462" s="1">
        <v>5.42857142857143</v>
      </c>
      <c r="C1462" s="1">
        <v>-0.661134565881609</v>
      </c>
    </row>
    <row r="1463">
      <c r="A1463" s="1">
        <v>434.376298451301</v>
      </c>
      <c r="B1463" s="1">
        <v>5.42857142857143</v>
      </c>
      <c r="C1463" s="1">
        <v>-0.750990851939495</v>
      </c>
    </row>
    <row r="1464">
      <c r="A1464" s="1">
        <v>398.736708035871</v>
      </c>
      <c r="B1464" s="1">
        <v>5.51020408163265</v>
      </c>
      <c r="C1464" s="1">
        <v>-0.595237464322613</v>
      </c>
    </row>
    <row r="1465">
      <c r="A1465" s="1">
        <v>409.352794016234</v>
      </c>
      <c r="B1465" s="1">
        <v>5.51020408163265</v>
      </c>
      <c r="C1465" s="1">
        <v>-0.640921008436895</v>
      </c>
    </row>
    <row r="1466">
      <c r="A1466" s="1">
        <v>410.580366223675</v>
      </c>
      <c r="B1466" s="1">
        <v>5.51020408163265</v>
      </c>
      <c r="C1466" s="1">
        <v>-0.696191839574106</v>
      </c>
    </row>
    <row r="1467">
      <c r="A1467" s="1">
        <v>410.793932859758</v>
      </c>
      <c r="B1467" s="1">
        <v>5.51020408163265</v>
      </c>
      <c r="C1467" s="1">
        <v>-0.569592588246359</v>
      </c>
    </row>
    <row r="1468">
      <c r="A1468" s="1">
        <v>412.601294985413</v>
      </c>
      <c r="B1468" s="1">
        <v>5.51020408163265</v>
      </c>
      <c r="C1468" s="1">
        <v>-0.650437833313666</v>
      </c>
    </row>
    <row r="1469">
      <c r="A1469" s="1">
        <v>412.625824229513</v>
      </c>
      <c r="B1469" s="1">
        <v>5.51020408163265</v>
      </c>
      <c r="C1469" s="1">
        <v>-0.636634466752191</v>
      </c>
    </row>
    <row r="1470">
      <c r="A1470" s="1">
        <v>414.876298451301</v>
      </c>
      <c r="B1470" s="1">
        <v>5.51020408163265</v>
      </c>
      <c r="C1470" s="1">
        <v>-0.593160917772494</v>
      </c>
    </row>
    <row r="1471">
      <c r="A1471" s="1">
        <v>415.461841294666</v>
      </c>
      <c r="B1471" s="1">
        <v>5.51020408163265</v>
      </c>
      <c r="C1471" s="1">
        <v>-0.642568930246076</v>
      </c>
    </row>
    <row r="1472">
      <c r="A1472" s="1">
        <v>415.894510629143</v>
      </c>
      <c r="B1472" s="1">
        <v>5.51020408163265</v>
      </c>
      <c r="C1472" s="1">
        <v>-0.691807212042073</v>
      </c>
    </row>
    <row r="1473">
      <c r="A1473" s="1">
        <v>416.83239223816</v>
      </c>
      <c r="B1473" s="1">
        <v>5.51020408163265</v>
      </c>
      <c r="C1473" s="1">
        <v>-0.684650374207842</v>
      </c>
    </row>
    <row r="1474">
      <c r="A1474" s="1">
        <v>417.45180349737</v>
      </c>
      <c r="B1474" s="1">
        <v>5.51020408163265</v>
      </c>
      <c r="C1474" s="1">
        <v>-0.739329172719531</v>
      </c>
    </row>
    <row r="1475">
      <c r="A1475" s="1">
        <v>417.480107973605</v>
      </c>
      <c r="B1475" s="1">
        <v>5.51020408163265</v>
      </c>
      <c r="C1475" s="1">
        <v>-0.636692386555309</v>
      </c>
    </row>
    <row r="1476">
      <c r="A1476" s="1">
        <v>417.508807848341</v>
      </c>
      <c r="B1476" s="1">
        <v>5.51020408163265</v>
      </c>
      <c r="C1476" s="1">
        <v>-0.639036841311652</v>
      </c>
    </row>
    <row r="1477">
      <c r="A1477" s="1">
        <v>418.1478473107</v>
      </c>
      <c r="B1477" s="1">
        <v>5.51020408163265</v>
      </c>
      <c r="C1477" s="1">
        <v>-0.606874358651943</v>
      </c>
    </row>
    <row r="1478">
      <c r="A1478" s="1">
        <v>418.171310885233</v>
      </c>
      <c r="B1478" s="1">
        <v>5.51020408163265</v>
      </c>
      <c r="C1478" s="1">
        <v>-0.627121172503093</v>
      </c>
    </row>
    <row r="1479">
      <c r="A1479" s="1">
        <v>418.236708035871</v>
      </c>
      <c r="B1479" s="1">
        <v>5.51020408163265</v>
      </c>
      <c r="C1479" s="1">
        <v>-0.686727915631308</v>
      </c>
    </row>
    <row r="1480">
      <c r="A1480" s="1">
        <v>418.245105725659</v>
      </c>
      <c r="B1480" s="1">
        <v>5.51020408163265</v>
      </c>
      <c r="C1480" s="1">
        <v>-0.76108901816822</v>
      </c>
    </row>
    <row r="1481">
      <c r="A1481" s="1">
        <v>418.265613059069</v>
      </c>
      <c r="B1481" s="1">
        <v>5.51020408163265</v>
      </c>
      <c r="C1481" s="1">
        <v>-0.581479520064283</v>
      </c>
    </row>
    <row r="1482">
      <c r="A1482" s="1">
        <v>418.268201996968</v>
      </c>
      <c r="B1482" s="1">
        <v>5.51020408163265</v>
      </c>
      <c r="C1482" s="1">
        <v>-0.703151690555838</v>
      </c>
    </row>
    <row r="1483">
      <c r="A1483" s="1">
        <v>418.320684933751</v>
      </c>
      <c r="B1483" s="1">
        <v>5.51020408163265</v>
      </c>
      <c r="C1483" s="1">
        <v>-0.696986618863066</v>
      </c>
    </row>
    <row r="1484">
      <c r="A1484" s="1">
        <v>418.334942247673</v>
      </c>
      <c r="B1484" s="1">
        <v>5.51020408163265</v>
      </c>
      <c r="C1484" s="1">
        <v>-0.75591569833664</v>
      </c>
    </row>
    <row r="1485">
      <c r="A1485" s="1">
        <v>418.358077574831</v>
      </c>
      <c r="B1485" s="1">
        <v>5.51020408163265</v>
      </c>
      <c r="C1485" s="1">
        <v>-0.706846953565738</v>
      </c>
    </row>
    <row r="1486">
      <c r="A1486" s="1">
        <v>418.498735524361</v>
      </c>
      <c r="B1486" s="1">
        <v>5.51020408163265</v>
      </c>
      <c r="C1486" s="1">
        <v>-0.754027834907278</v>
      </c>
    </row>
    <row r="1487">
      <c r="A1487" s="1">
        <v>418.503912692486</v>
      </c>
      <c r="B1487" s="1">
        <v>5.51020408163265</v>
      </c>
      <c r="C1487" s="1">
        <v>-0.668153832619364</v>
      </c>
    </row>
    <row r="1488">
      <c r="A1488" s="1">
        <v>419.211061745681</v>
      </c>
      <c r="B1488" s="1">
        <v>5.51020408163265</v>
      </c>
      <c r="C1488" s="1">
        <v>-0.602344798517293</v>
      </c>
    </row>
    <row r="1489">
      <c r="A1489" s="1">
        <v>419.440024486627</v>
      </c>
      <c r="B1489" s="1">
        <v>5.51020408163265</v>
      </c>
      <c r="C1489" s="1">
        <v>-0.677978829626497</v>
      </c>
    </row>
    <row r="1490">
      <c r="A1490" s="1">
        <v>419.641023833582</v>
      </c>
      <c r="B1490" s="1">
        <v>5.51020408163265</v>
      </c>
      <c r="C1490" s="1">
        <v>-0.688180989996046</v>
      </c>
    </row>
    <row r="1491">
      <c r="A1491" s="1">
        <v>420.578905442598</v>
      </c>
      <c r="B1491" s="1">
        <v>5.51020408163265</v>
      </c>
      <c r="C1491" s="1">
        <v>-0.748493314062924</v>
      </c>
    </row>
    <row r="1492">
      <c r="A1492" s="1">
        <v>420.743819807329</v>
      </c>
      <c r="B1492" s="1">
        <v>5.51020408163265</v>
      </c>
      <c r="C1492" s="1">
        <v>-0.723214590464045</v>
      </c>
    </row>
    <row r="1493">
      <c r="A1493" s="1">
        <v>420.780748521747</v>
      </c>
      <c r="B1493" s="1">
        <v>5.51020408163265</v>
      </c>
      <c r="C1493" s="1">
        <v>-0.672189751224598</v>
      </c>
    </row>
    <row r="1494">
      <c r="A1494" s="1">
        <v>423.847591842229</v>
      </c>
      <c r="B1494" s="1">
        <v>5.51020408163265</v>
      </c>
      <c r="C1494" s="1">
        <v>-0.733991703840593</v>
      </c>
    </row>
    <row r="1495">
      <c r="A1495" s="1">
        <v>423.872121086329</v>
      </c>
      <c r="B1495" s="1">
        <v>5.51020408163265</v>
      </c>
      <c r="C1495" s="1">
        <v>-0.70874409659541</v>
      </c>
    </row>
    <row r="1496">
      <c r="A1496" s="1">
        <v>426.259365481857</v>
      </c>
      <c r="B1496" s="1">
        <v>5.51020408163265</v>
      </c>
      <c r="C1496" s="1">
        <v>-0.669260773585429</v>
      </c>
    </row>
    <row r="1497">
      <c r="A1497" s="1">
        <v>434.376298451301</v>
      </c>
      <c r="B1497" s="1">
        <v>5.51020408163265</v>
      </c>
      <c r="C1497" s="1">
        <v>-0.759453043946628</v>
      </c>
    </row>
    <row r="1498">
      <c r="A1498" s="1">
        <v>398.736708035871</v>
      </c>
      <c r="B1498" s="1">
        <v>5.59183673469388</v>
      </c>
      <c r="C1498" s="1">
        <v>-0.601467539446537</v>
      </c>
    </row>
    <row r="1499">
      <c r="A1499" s="1">
        <v>409.352794016234</v>
      </c>
      <c r="B1499" s="1">
        <v>5.59183673469388</v>
      </c>
      <c r="C1499" s="1">
        <v>-0.648439836300595</v>
      </c>
    </row>
    <row r="1500">
      <c r="A1500" s="1">
        <v>410.580366223675</v>
      </c>
      <c r="B1500" s="1">
        <v>5.59183673469388</v>
      </c>
      <c r="C1500" s="1">
        <v>-0.703691050112039</v>
      </c>
    </row>
    <row r="1501">
      <c r="A1501" s="1">
        <v>410.793932859758</v>
      </c>
      <c r="B1501" s="1">
        <v>5.59183673469388</v>
      </c>
      <c r="C1501" s="1">
        <v>-0.575442185172638</v>
      </c>
    </row>
    <row r="1502">
      <c r="A1502" s="1">
        <v>412.601294985413</v>
      </c>
      <c r="B1502" s="1">
        <v>5.59183673469388</v>
      </c>
      <c r="C1502" s="1">
        <v>-0.658304706999438</v>
      </c>
    </row>
    <row r="1503">
      <c r="A1503" s="1">
        <v>412.625824229513</v>
      </c>
      <c r="B1503" s="1">
        <v>5.59183673469388</v>
      </c>
      <c r="C1503" s="1">
        <v>-0.643829560424729</v>
      </c>
    </row>
    <row r="1504">
      <c r="A1504" s="1">
        <v>414.876298451301</v>
      </c>
      <c r="B1504" s="1">
        <v>5.59183673469388</v>
      </c>
      <c r="C1504" s="1">
        <v>-0.599494478378023</v>
      </c>
    </row>
    <row r="1505">
      <c r="A1505" s="1">
        <v>415.461841294666</v>
      </c>
      <c r="B1505" s="1">
        <v>5.59183673469388</v>
      </c>
      <c r="C1505" s="1">
        <v>-0.649362160752238</v>
      </c>
    </row>
    <row r="1506">
      <c r="A1506" s="1">
        <v>415.894510629143</v>
      </c>
      <c r="B1506" s="1">
        <v>5.59183673469388</v>
      </c>
      <c r="C1506" s="1">
        <v>-0.699460720722979</v>
      </c>
    </row>
    <row r="1507">
      <c r="A1507" s="1">
        <v>416.83239223816</v>
      </c>
      <c r="B1507" s="1">
        <v>5.59183673469388</v>
      </c>
      <c r="C1507" s="1">
        <v>-0.692508871303133</v>
      </c>
    </row>
    <row r="1508">
      <c r="A1508" s="1">
        <v>417.45180349737</v>
      </c>
      <c r="B1508" s="1">
        <v>5.59183673469388</v>
      </c>
      <c r="C1508" s="1">
        <v>-0.748616139428174</v>
      </c>
    </row>
    <row r="1509">
      <c r="A1509" s="1">
        <v>417.480107973605</v>
      </c>
      <c r="B1509" s="1">
        <v>5.59183673469388</v>
      </c>
      <c r="C1509" s="1">
        <v>-0.644068797729846</v>
      </c>
    </row>
    <row r="1510">
      <c r="A1510" s="1">
        <v>417.508807848341</v>
      </c>
      <c r="B1510" s="1">
        <v>5.59183673469388</v>
      </c>
      <c r="C1510" s="1">
        <v>-0.646328329079416</v>
      </c>
    </row>
    <row r="1511">
      <c r="A1511" s="1">
        <v>418.1478473107</v>
      </c>
      <c r="B1511" s="1">
        <v>5.59183673469388</v>
      </c>
      <c r="C1511" s="1">
        <v>-0.613679832114522</v>
      </c>
    </row>
    <row r="1512">
      <c r="A1512" s="1">
        <v>418.171310885233</v>
      </c>
      <c r="B1512" s="1">
        <v>5.59183673469388</v>
      </c>
      <c r="C1512" s="1">
        <v>-0.633977992088776</v>
      </c>
    </row>
    <row r="1513">
      <c r="A1513" s="1">
        <v>418.236708035871</v>
      </c>
      <c r="B1513" s="1">
        <v>5.59183673469388</v>
      </c>
      <c r="C1513" s="1">
        <v>-0.693298760089526</v>
      </c>
    </row>
    <row r="1514">
      <c r="A1514" s="1">
        <v>418.245105725659</v>
      </c>
      <c r="B1514" s="1">
        <v>5.59183673469388</v>
      </c>
      <c r="C1514" s="1">
        <v>-0.768906284315439</v>
      </c>
    </row>
    <row r="1515">
      <c r="A1515" s="1">
        <v>418.265613059069</v>
      </c>
      <c r="B1515" s="1">
        <v>5.59183673469388</v>
      </c>
      <c r="C1515" s="1">
        <v>-0.587662975857487</v>
      </c>
    </row>
    <row r="1516">
      <c r="A1516" s="1">
        <v>418.268201996968</v>
      </c>
      <c r="B1516" s="1">
        <v>5.59183673469388</v>
      </c>
      <c r="C1516" s="1">
        <v>-0.710983996635306</v>
      </c>
    </row>
    <row r="1517">
      <c r="A1517" s="1">
        <v>418.320684933751</v>
      </c>
      <c r="B1517" s="1">
        <v>5.59183673469388</v>
      </c>
      <c r="C1517" s="1">
        <v>-0.704883325856776</v>
      </c>
    </row>
    <row r="1518">
      <c r="A1518" s="1">
        <v>418.334942247673</v>
      </c>
      <c r="B1518" s="1">
        <v>5.59183673469388</v>
      </c>
      <c r="C1518" s="1">
        <v>-0.764102342522591</v>
      </c>
    </row>
    <row r="1519">
      <c r="A1519" s="1">
        <v>418.358077574831</v>
      </c>
      <c r="B1519" s="1">
        <v>5.59183673469388</v>
      </c>
      <c r="C1519" s="1">
        <v>-0.715544536560087</v>
      </c>
    </row>
    <row r="1520">
      <c r="A1520" s="1">
        <v>418.498735524361</v>
      </c>
      <c r="B1520" s="1">
        <v>5.59183673469388</v>
      </c>
      <c r="C1520" s="1">
        <v>-0.762225850289096</v>
      </c>
    </row>
    <row r="1521">
      <c r="A1521" s="1">
        <v>418.503912692486</v>
      </c>
      <c r="B1521" s="1">
        <v>5.59183673469388</v>
      </c>
      <c r="C1521" s="1">
        <v>-0.674849634061518</v>
      </c>
    </row>
    <row r="1522">
      <c r="A1522" s="1">
        <v>419.211061745681</v>
      </c>
      <c r="B1522" s="1">
        <v>5.59183673469388</v>
      </c>
      <c r="C1522" s="1">
        <v>-0.609078000749711</v>
      </c>
    </row>
    <row r="1523">
      <c r="A1523" s="1">
        <v>419.440024486627</v>
      </c>
      <c r="B1523" s="1">
        <v>5.59183673469388</v>
      </c>
      <c r="C1523" s="1">
        <v>-0.685965526797216</v>
      </c>
    </row>
    <row r="1524">
      <c r="A1524" s="1">
        <v>419.641023833582</v>
      </c>
      <c r="B1524" s="1">
        <v>5.59183673469388</v>
      </c>
      <c r="C1524" s="1">
        <v>-0.695668844360148</v>
      </c>
    </row>
    <row r="1525">
      <c r="A1525" s="1">
        <v>420.578905442598</v>
      </c>
      <c r="B1525" s="1">
        <v>5.59183673469388</v>
      </c>
      <c r="C1525" s="1">
        <v>-0.756551608683358</v>
      </c>
    </row>
    <row r="1526">
      <c r="A1526" s="1">
        <v>420.743819807329</v>
      </c>
      <c r="B1526" s="1">
        <v>5.59183673469388</v>
      </c>
      <c r="C1526" s="1">
        <v>-0.731762706012627</v>
      </c>
    </row>
    <row r="1527">
      <c r="A1527" s="1">
        <v>420.780748521747</v>
      </c>
      <c r="B1527" s="1">
        <v>5.59183673469388</v>
      </c>
      <c r="C1527" s="1">
        <v>-0.678803241888833</v>
      </c>
    </row>
    <row r="1528">
      <c r="A1528" s="1">
        <v>423.847591842229</v>
      </c>
      <c r="B1528" s="1">
        <v>5.59183673469388</v>
      </c>
      <c r="C1528" s="1">
        <v>-0.742461575301622</v>
      </c>
    </row>
    <row r="1529">
      <c r="A1529" s="1">
        <v>423.872121086329</v>
      </c>
      <c r="B1529" s="1">
        <v>5.59183673469388</v>
      </c>
      <c r="C1529" s="1">
        <v>-0.716849585283981</v>
      </c>
    </row>
    <row r="1530">
      <c r="A1530" s="1">
        <v>426.259365481857</v>
      </c>
      <c r="B1530" s="1">
        <v>5.59183673469388</v>
      </c>
      <c r="C1530" s="1">
        <v>-0.677042676745569</v>
      </c>
    </row>
    <row r="1531">
      <c r="A1531" s="1">
        <v>434.376298451301</v>
      </c>
      <c r="B1531" s="1">
        <v>5.59183673469388</v>
      </c>
      <c r="C1531" s="1">
        <v>-0.767492373676496</v>
      </c>
    </row>
    <row r="1532">
      <c r="A1532" s="1">
        <v>398.736708035871</v>
      </c>
      <c r="B1532" s="1">
        <v>5.6734693877551</v>
      </c>
      <c r="C1532" s="1">
        <v>-0.607355174474872</v>
      </c>
    </row>
    <row r="1533">
      <c r="A1533" s="1">
        <v>409.352794016234</v>
      </c>
      <c r="B1533" s="1">
        <v>5.6734693877551</v>
      </c>
      <c r="C1533" s="1">
        <v>-0.655624968063516</v>
      </c>
    </row>
    <row r="1534">
      <c r="A1534" s="1">
        <v>410.580366223675</v>
      </c>
      <c r="B1534" s="1">
        <v>5.6734693877551</v>
      </c>
      <c r="C1534" s="1">
        <v>-0.710798237054261</v>
      </c>
    </row>
    <row r="1535">
      <c r="A1535" s="1">
        <v>410.793932859758</v>
      </c>
      <c r="B1535" s="1">
        <v>5.6734693877551</v>
      </c>
      <c r="C1535" s="1">
        <v>-0.580956228788757</v>
      </c>
    </row>
    <row r="1536">
      <c r="A1536" s="1">
        <v>412.601294985413</v>
      </c>
      <c r="B1536" s="1">
        <v>5.6734693877551</v>
      </c>
      <c r="C1536" s="1">
        <v>-0.665843734338822</v>
      </c>
    </row>
    <row r="1537">
      <c r="A1537" s="1">
        <v>412.625824229513</v>
      </c>
      <c r="B1537" s="1">
        <v>5.6734693877551</v>
      </c>
      <c r="C1537" s="1">
        <v>-0.650680919257485</v>
      </c>
    </row>
    <row r="1538">
      <c r="A1538" s="1">
        <v>414.876298451301</v>
      </c>
      <c r="B1538" s="1">
        <v>5.6734693877551</v>
      </c>
      <c r="C1538" s="1">
        <v>-0.605490101826511</v>
      </c>
    </row>
    <row r="1539">
      <c r="A1539" s="1">
        <v>415.461841294666</v>
      </c>
      <c r="B1539" s="1">
        <v>5.6734693877551</v>
      </c>
      <c r="C1539" s="1">
        <v>-0.655783667273698</v>
      </c>
    </row>
    <row r="1540">
      <c r="A1540" s="1">
        <v>415.894510629143</v>
      </c>
      <c r="B1540" s="1">
        <v>5.6734693877551</v>
      </c>
      <c r="C1540" s="1">
        <v>-0.706734589294771</v>
      </c>
    </row>
    <row r="1541">
      <c r="A1541" s="1">
        <v>416.83239223816</v>
      </c>
      <c r="B1541" s="1">
        <v>5.6734693877551</v>
      </c>
      <c r="C1541" s="1">
        <v>-0.700003243977753</v>
      </c>
    </row>
    <row r="1542">
      <c r="A1542" s="1">
        <v>417.45180349737</v>
      </c>
      <c r="B1542" s="1">
        <v>5.6734693877551</v>
      </c>
      <c r="C1542" s="1">
        <v>-0.757548146180462</v>
      </c>
    </row>
    <row r="1543">
      <c r="A1543" s="1">
        <v>417.480107973605</v>
      </c>
      <c r="B1543" s="1">
        <v>5.6734693877551</v>
      </c>
      <c r="C1543" s="1">
        <v>-0.651108244094581</v>
      </c>
    </row>
    <row r="1544">
      <c r="A1544" s="1">
        <v>417.508807848341</v>
      </c>
      <c r="B1544" s="1">
        <v>5.6734693877551</v>
      </c>
      <c r="C1544" s="1">
        <v>-0.65327762985935</v>
      </c>
    </row>
    <row r="1545">
      <c r="A1545" s="1">
        <v>418.1478473107</v>
      </c>
      <c r="B1545" s="1">
        <v>5.6734693877551</v>
      </c>
      <c r="C1545" s="1">
        <v>-0.62015480787636</v>
      </c>
    </row>
    <row r="1546">
      <c r="A1546" s="1">
        <v>418.171310885233</v>
      </c>
      <c r="B1546" s="1">
        <v>5.6734693877551</v>
      </c>
      <c r="C1546" s="1">
        <v>-0.640484571161919</v>
      </c>
    </row>
    <row r="1547">
      <c r="A1547" s="1">
        <v>418.236708035871</v>
      </c>
      <c r="B1547" s="1">
        <v>5.6734693877551</v>
      </c>
      <c r="C1547" s="1">
        <v>-0.699441137899073</v>
      </c>
    </row>
    <row r="1548">
      <c r="A1548" s="1">
        <v>418.245105725659</v>
      </c>
      <c r="B1548" s="1">
        <v>5.6734693877551</v>
      </c>
      <c r="C1548" s="1">
        <v>-0.776281247405405</v>
      </c>
    </row>
    <row r="1549">
      <c r="A1549" s="1">
        <v>418.265613059069</v>
      </c>
      <c r="B1549" s="1">
        <v>5.6734693877551</v>
      </c>
      <c r="C1549" s="1">
        <v>-0.593512883315269</v>
      </c>
    </row>
    <row r="1550">
      <c r="A1550" s="1">
        <v>418.268201996968</v>
      </c>
      <c r="B1550" s="1">
        <v>5.6734693877551</v>
      </c>
      <c r="C1550" s="1">
        <v>-0.718432074393827</v>
      </c>
    </row>
    <row r="1551">
      <c r="A1551" s="1">
        <v>418.320684933751</v>
      </c>
      <c r="B1551" s="1">
        <v>5.6734693877551</v>
      </c>
      <c r="C1551" s="1">
        <v>-0.712407227202304</v>
      </c>
    </row>
    <row r="1552">
      <c r="A1552" s="1">
        <v>418.334942247673</v>
      </c>
      <c r="B1552" s="1">
        <v>5.6734693877551</v>
      </c>
      <c r="C1552" s="1">
        <v>-0.771855395198083</v>
      </c>
    </row>
    <row r="1553">
      <c r="A1553" s="1">
        <v>418.358077574831</v>
      </c>
      <c r="B1553" s="1">
        <v>5.6734693877551</v>
      </c>
      <c r="C1553" s="1">
        <v>-0.723895503448375</v>
      </c>
    </row>
    <row r="1554">
      <c r="A1554" s="1">
        <v>418.498735524361</v>
      </c>
      <c r="B1554" s="1">
        <v>5.6734693877551</v>
      </c>
      <c r="C1554" s="1">
        <v>-0.770001636094662</v>
      </c>
    </row>
    <row r="1555">
      <c r="A1555" s="1">
        <v>418.503912692486</v>
      </c>
      <c r="B1555" s="1">
        <v>5.6734693877551</v>
      </c>
      <c r="C1555" s="1">
        <v>-0.681146534969975</v>
      </c>
    </row>
    <row r="1556">
      <c r="A1556" s="1">
        <v>419.211061745681</v>
      </c>
      <c r="B1556" s="1">
        <v>5.6734693877551</v>
      </c>
      <c r="C1556" s="1">
        <v>-0.615482156505304</v>
      </c>
    </row>
    <row r="1557">
      <c r="A1557" s="1">
        <v>419.440024486627</v>
      </c>
      <c r="B1557" s="1">
        <v>5.6734693877551</v>
      </c>
      <c r="C1557" s="1">
        <v>-0.693599331218145</v>
      </c>
    </row>
    <row r="1558">
      <c r="A1558" s="1">
        <v>419.641023833582</v>
      </c>
      <c r="B1558" s="1">
        <v>5.6734693877551</v>
      </c>
      <c r="C1558" s="1">
        <v>-0.702772303294978</v>
      </c>
    </row>
    <row r="1559">
      <c r="A1559" s="1">
        <v>420.578905442598</v>
      </c>
      <c r="B1559" s="1">
        <v>5.6734693877551</v>
      </c>
      <c r="C1559" s="1">
        <v>-0.764187850566347</v>
      </c>
    </row>
    <row r="1560">
      <c r="A1560" s="1">
        <v>420.743819807329</v>
      </c>
      <c r="B1560" s="1">
        <v>5.6734693877551</v>
      </c>
      <c r="C1560" s="1">
        <v>-0.739935695121189</v>
      </c>
    </row>
    <row r="1561">
      <c r="A1561" s="1">
        <v>420.780748521747</v>
      </c>
      <c r="B1561" s="1">
        <v>5.6734693877551</v>
      </c>
      <c r="C1561" s="1">
        <v>-0.685007845826069</v>
      </c>
    </row>
    <row r="1562">
      <c r="A1562" s="1">
        <v>423.847591842229</v>
      </c>
      <c r="B1562" s="1">
        <v>5.6734693877551</v>
      </c>
      <c r="C1562" s="1">
        <v>-0.750543640164933</v>
      </c>
    </row>
    <row r="1563">
      <c r="A1563" s="1">
        <v>423.872121086329</v>
      </c>
      <c r="B1563" s="1">
        <v>5.6734693877551</v>
      </c>
      <c r="C1563" s="1">
        <v>-0.724576991258893</v>
      </c>
    </row>
    <row r="1564">
      <c r="A1564" s="1">
        <v>426.259365481857</v>
      </c>
      <c r="B1564" s="1">
        <v>5.6734693877551</v>
      </c>
      <c r="C1564" s="1">
        <v>-0.684472706117469</v>
      </c>
    </row>
    <row r="1565">
      <c r="A1565" s="1">
        <v>434.376298451301</v>
      </c>
      <c r="B1565" s="1">
        <v>5.6734693877551</v>
      </c>
      <c r="C1565" s="1">
        <v>-0.775101419038029</v>
      </c>
    </row>
    <row r="1566">
      <c r="A1566" s="1">
        <v>398.736708035871</v>
      </c>
      <c r="B1566" s="1">
        <v>5.75510204081633</v>
      </c>
      <c r="C1566" s="1">
        <v>-0.612894098716412</v>
      </c>
    </row>
    <row r="1567">
      <c r="A1567" s="1">
        <v>409.352794016234</v>
      </c>
      <c r="B1567" s="1">
        <v>5.75510204081633</v>
      </c>
      <c r="C1567" s="1">
        <v>-0.662469445405646</v>
      </c>
    </row>
    <row r="1568">
      <c r="A1568" s="1">
        <v>410.580366223675</v>
      </c>
      <c r="B1568" s="1">
        <v>5.75510204081633</v>
      </c>
      <c r="C1568" s="1">
        <v>-0.717505750612576</v>
      </c>
    </row>
    <row r="1569">
      <c r="A1569" s="1">
        <v>410.793932859758</v>
      </c>
      <c r="B1569" s="1">
        <v>5.75510204081633</v>
      </c>
      <c r="C1569" s="1">
        <v>-0.586128492684003</v>
      </c>
    </row>
    <row r="1570">
      <c r="A1570" s="1">
        <v>412.601294985413</v>
      </c>
      <c r="B1570" s="1">
        <v>5.75510204081633</v>
      </c>
      <c r="C1570" s="1">
        <v>-0.67304781516458</v>
      </c>
    </row>
    <row r="1571">
      <c r="A1571" s="1">
        <v>412.625824229513</v>
      </c>
      <c r="B1571" s="1">
        <v>5.75510204081633</v>
      </c>
      <c r="C1571" s="1">
        <v>-0.657181740285434</v>
      </c>
    </row>
    <row r="1572">
      <c r="A1572" s="1">
        <v>414.876298451301</v>
      </c>
      <c r="B1572" s="1">
        <v>5.75510204081633</v>
      </c>
      <c r="C1572" s="1">
        <v>-0.611141532455988</v>
      </c>
    </row>
    <row r="1573">
      <c r="A1573" s="1">
        <v>415.461841294666</v>
      </c>
      <c r="B1573" s="1">
        <v>5.75510204081633</v>
      </c>
      <c r="C1573" s="1">
        <v>-0.661825935068281</v>
      </c>
    </row>
    <row r="1574">
      <c r="A1574" s="1">
        <v>415.894510629143</v>
      </c>
      <c r="B1574" s="1">
        <v>5.75510204081633</v>
      </c>
      <c r="C1574" s="1">
        <v>-0.713621794817664</v>
      </c>
    </row>
    <row r="1575">
      <c r="A1575" s="1">
        <v>416.83239223816</v>
      </c>
      <c r="B1575" s="1">
        <v>5.75510204081633</v>
      </c>
      <c r="C1575" s="1">
        <v>-0.707126010276625</v>
      </c>
    </row>
    <row r="1576">
      <c r="A1576" s="1">
        <v>417.45180349737</v>
      </c>
      <c r="B1576" s="1">
        <v>5.75510204081633</v>
      </c>
      <c r="C1576" s="1">
        <v>-0.766117202447049</v>
      </c>
    </row>
    <row r="1577">
      <c r="A1577" s="1">
        <v>417.480107973605</v>
      </c>
      <c r="B1577" s="1">
        <v>5.75510204081633</v>
      </c>
      <c r="C1577" s="1">
        <v>-0.657803646254096</v>
      </c>
    </row>
    <row r="1578">
      <c r="A1578" s="1">
        <v>417.508807848341</v>
      </c>
      <c r="B1578" s="1">
        <v>5.75510204081633</v>
      </c>
      <c r="C1578" s="1">
        <v>-0.65987782083387</v>
      </c>
    </row>
    <row r="1579">
      <c r="A1579" s="1">
        <v>418.1478473107</v>
      </c>
      <c r="B1579" s="1">
        <v>5.75510204081633</v>
      </c>
      <c r="C1579" s="1">
        <v>-0.626292809344858</v>
      </c>
    </row>
    <row r="1580">
      <c r="A1580" s="1">
        <v>418.171310885233</v>
      </c>
      <c r="B1580" s="1">
        <v>5.75510204081633</v>
      </c>
      <c r="C1580" s="1">
        <v>-0.646633861085511</v>
      </c>
    </row>
    <row r="1581">
      <c r="A1581" s="1">
        <v>418.236708035871</v>
      </c>
      <c r="B1581" s="1">
        <v>5.75510204081633</v>
      </c>
      <c r="C1581" s="1">
        <v>-0.705147569884638</v>
      </c>
    </row>
    <row r="1582">
      <c r="A1582" s="1">
        <v>418.245105725659</v>
      </c>
      <c r="B1582" s="1">
        <v>5.75510204081633</v>
      </c>
      <c r="C1582" s="1">
        <v>-0.783206534843919</v>
      </c>
    </row>
    <row r="1583">
      <c r="A1583" s="1">
        <v>418.265613059069</v>
      </c>
      <c r="B1583" s="1">
        <v>5.75510204081633</v>
      </c>
      <c r="C1583" s="1">
        <v>-0.599022620348002</v>
      </c>
    </row>
    <row r="1584">
      <c r="A1584" s="1">
        <v>418.268201996968</v>
      </c>
      <c r="B1584" s="1">
        <v>5.75510204081633</v>
      </c>
      <c r="C1584" s="1">
        <v>-0.725488661344299</v>
      </c>
    </row>
    <row r="1585">
      <c r="A1585" s="1">
        <v>418.320684933751</v>
      </c>
      <c r="B1585" s="1">
        <v>5.75510204081633</v>
      </c>
      <c r="C1585" s="1">
        <v>-0.719551069013264</v>
      </c>
    </row>
    <row r="1586">
      <c r="A1586" s="1">
        <v>418.334942247673</v>
      </c>
      <c r="B1586" s="1">
        <v>5.75510204081633</v>
      </c>
      <c r="C1586" s="1">
        <v>-0.779165000421548</v>
      </c>
    </row>
    <row r="1587">
      <c r="A1587" s="1">
        <v>418.358077574831</v>
      </c>
      <c r="B1587" s="1">
        <v>5.75510204081633</v>
      </c>
      <c r="C1587" s="1">
        <v>-0.731892328316101</v>
      </c>
    </row>
    <row r="1588">
      <c r="A1588" s="1">
        <v>418.498735524361</v>
      </c>
      <c r="B1588" s="1">
        <v>5.75510204081633</v>
      </c>
      <c r="C1588" s="1">
        <v>-0.777347308199185</v>
      </c>
    </row>
    <row r="1589">
      <c r="A1589" s="1">
        <v>418.503912692486</v>
      </c>
      <c r="B1589" s="1">
        <v>5.75510204081633</v>
      </c>
      <c r="C1589" s="1">
        <v>-0.687037489465147</v>
      </c>
    </row>
    <row r="1590">
      <c r="A1590" s="1">
        <v>419.211061745681</v>
      </c>
      <c r="B1590" s="1">
        <v>5.75510204081633</v>
      </c>
      <c r="C1590" s="1">
        <v>-0.621550754873162</v>
      </c>
    </row>
    <row r="1591">
      <c r="A1591" s="1">
        <v>419.440024486627</v>
      </c>
      <c r="B1591" s="1">
        <v>5.75510204081633</v>
      </c>
      <c r="C1591" s="1">
        <v>-0.700872627173249</v>
      </c>
    </row>
    <row r="1592">
      <c r="A1592" s="1">
        <v>419.641023833582</v>
      </c>
      <c r="B1592" s="1">
        <v>5.75510204081633</v>
      </c>
      <c r="C1592" s="1">
        <v>-0.709484250043483</v>
      </c>
    </row>
    <row r="1593">
      <c r="A1593" s="1">
        <v>420.578905442598</v>
      </c>
      <c r="B1593" s="1">
        <v>5.75510204081633</v>
      </c>
      <c r="C1593" s="1">
        <v>-0.771394128062365</v>
      </c>
    </row>
    <row r="1594">
      <c r="A1594" s="1">
        <v>420.743819807329</v>
      </c>
      <c r="B1594" s="1">
        <v>5.75510204081633</v>
      </c>
      <c r="C1594" s="1">
        <v>-0.747725358716967</v>
      </c>
    </row>
    <row r="1595">
      <c r="A1595" s="1">
        <v>420.780748521747</v>
      </c>
      <c r="B1595" s="1">
        <v>5.75510204081633</v>
      </c>
      <c r="C1595" s="1">
        <v>-0.690796307780522</v>
      </c>
    </row>
    <row r="1596">
      <c r="A1596" s="1">
        <v>423.847591842229</v>
      </c>
      <c r="B1596" s="1">
        <v>5.75510204081633</v>
      </c>
      <c r="C1596" s="1">
        <v>-0.758230212540877</v>
      </c>
    </row>
    <row r="1597">
      <c r="A1597" s="1">
        <v>423.872121086329</v>
      </c>
      <c r="B1597" s="1">
        <v>5.75510204081633</v>
      </c>
      <c r="C1597" s="1">
        <v>-0.731918864575719</v>
      </c>
    </row>
    <row r="1598">
      <c r="A1598" s="1">
        <v>426.259365481857</v>
      </c>
      <c r="B1598" s="1">
        <v>5.75510204081633</v>
      </c>
      <c r="C1598" s="1">
        <v>-0.691543725254984</v>
      </c>
    </row>
    <row r="1599">
      <c r="A1599" s="1">
        <v>434.376298451301</v>
      </c>
      <c r="B1599" s="1">
        <v>5.75510204081633</v>
      </c>
      <c r="C1599" s="1">
        <v>-0.78227335701584</v>
      </c>
    </row>
    <row r="1600">
      <c r="A1600" s="1">
        <v>398.736708035871</v>
      </c>
      <c r="B1600" s="1">
        <v>5.83673469387755</v>
      </c>
      <c r="C1600" s="1">
        <v>-0.618078464452675</v>
      </c>
    </row>
    <row r="1601">
      <c r="A1601" s="1">
        <v>409.352794016234</v>
      </c>
      <c r="B1601" s="1">
        <v>5.83673469387755</v>
      </c>
      <c r="C1601" s="1">
        <v>-0.668966723369471</v>
      </c>
    </row>
    <row r="1602">
      <c r="A1602" s="1">
        <v>410.580366223675</v>
      </c>
      <c r="B1602" s="1">
        <v>5.83673469387755</v>
      </c>
      <c r="C1602" s="1">
        <v>-0.723806344890321</v>
      </c>
    </row>
    <row r="1603">
      <c r="A1603" s="1">
        <v>410.793932859758</v>
      </c>
      <c r="B1603" s="1">
        <v>5.83673469387755</v>
      </c>
      <c r="C1603" s="1">
        <v>-0.590953149913155</v>
      </c>
    </row>
    <row r="1604">
      <c r="A1604" s="1">
        <v>412.601294985413</v>
      </c>
      <c r="B1604" s="1">
        <v>5.83673469387755</v>
      </c>
      <c r="C1604" s="1">
        <v>-0.67991024703543</v>
      </c>
    </row>
    <row r="1605">
      <c r="A1605" s="1">
        <v>412.625824229513</v>
      </c>
      <c r="B1605" s="1">
        <v>5.83673469387755</v>
      </c>
      <c r="C1605" s="1">
        <v>-0.663325653799375</v>
      </c>
    </row>
    <row r="1606">
      <c r="A1606" s="1">
        <v>414.876298451301</v>
      </c>
      <c r="B1606" s="1">
        <v>5.83673469387755</v>
      </c>
      <c r="C1606" s="1">
        <v>-0.616442977701637</v>
      </c>
    </row>
    <row r="1607">
      <c r="A1607" s="1">
        <v>415.461841294666</v>
      </c>
      <c r="B1607" s="1">
        <v>5.83673469387755</v>
      </c>
      <c r="C1607" s="1">
        <v>-0.667481834138051</v>
      </c>
    </row>
    <row r="1608">
      <c r="A1608" s="1">
        <v>415.894510629143</v>
      </c>
      <c r="B1608" s="1">
        <v>5.83673469387755</v>
      </c>
      <c r="C1608" s="1">
        <v>-0.720115801448691</v>
      </c>
    </row>
    <row r="1609">
      <c r="A1609" s="1">
        <v>416.83239223816</v>
      </c>
      <c r="B1609" s="1">
        <v>5.83673469387755</v>
      </c>
      <c r="C1609" s="1">
        <v>-0.713870092730819</v>
      </c>
    </row>
    <row r="1610">
      <c r="A1610" s="1">
        <v>417.45180349737</v>
      </c>
      <c r="B1610" s="1">
        <v>5.83673469387755</v>
      </c>
      <c r="C1610" s="1">
        <v>-0.774315713824519</v>
      </c>
    </row>
    <row r="1611">
      <c r="A1611" s="1">
        <v>417.480107973605</v>
      </c>
      <c r="B1611" s="1">
        <v>5.83673469387755</v>
      </c>
      <c r="C1611" s="1">
        <v>-0.664148258566887</v>
      </c>
    </row>
    <row r="1612">
      <c r="A1612" s="1">
        <v>417.508807848341</v>
      </c>
      <c r="B1612" s="1">
        <v>5.83673469387755</v>
      </c>
      <c r="C1612" s="1">
        <v>-0.666122388152579</v>
      </c>
    </row>
    <row r="1613">
      <c r="A1613" s="1">
        <v>418.1478473107</v>
      </c>
      <c r="B1613" s="1">
        <v>5.83673469387755</v>
      </c>
      <c r="C1613" s="1">
        <v>-0.63208778353211</v>
      </c>
    </row>
    <row r="1614">
      <c r="A1614" s="1">
        <v>418.171310885233</v>
      </c>
      <c r="B1614" s="1">
        <v>5.83673469387755</v>
      </c>
      <c r="C1614" s="1">
        <v>-0.652419194693301</v>
      </c>
    </row>
    <row r="1615">
      <c r="A1615" s="1">
        <v>418.236708035871</v>
      </c>
      <c r="B1615" s="1">
        <v>5.83673469387755</v>
      </c>
      <c r="C1615" s="1">
        <v>-0.710411073036487</v>
      </c>
    </row>
    <row r="1616">
      <c r="A1616" s="1">
        <v>418.245105725659</v>
      </c>
      <c r="B1616" s="1">
        <v>5.83673469387755</v>
      </c>
      <c r="C1616" s="1">
        <v>-0.789675356830682</v>
      </c>
    </row>
    <row r="1617">
      <c r="A1617" s="1">
        <v>418.265613059069</v>
      </c>
      <c r="B1617" s="1">
        <v>5.83673469387755</v>
      </c>
      <c r="C1617" s="1">
        <v>-0.604185941328758</v>
      </c>
    </row>
    <row r="1618">
      <c r="A1618" s="1">
        <v>418.268201996968</v>
      </c>
      <c r="B1618" s="1">
        <v>5.83673469387755</v>
      </c>
      <c r="C1618" s="1">
        <v>-0.732146982630052</v>
      </c>
    </row>
    <row r="1619">
      <c r="A1619" s="1">
        <v>418.320684933751</v>
      </c>
      <c r="B1619" s="1">
        <v>5.83673469387755</v>
      </c>
      <c r="C1619" s="1">
        <v>-0.726308025411053</v>
      </c>
    </row>
    <row r="1620">
      <c r="A1620" s="1">
        <v>418.334942247673</v>
      </c>
      <c r="B1620" s="1">
        <v>5.83673469387755</v>
      </c>
      <c r="C1620" s="1">
        <v>-0.786021736120129</v>
      </c>
    </row>
    <row r="1621">
      <c r="A1621" s="1">
        <v>418.358077574831</v>
      </c>
      <c r="B1621" s="1">
        <v>5.83673469387755</v>
      </c>
      <c r="C1621" s="1">
        <v>-0.739527889839017</v>
      </c>
    </row>
    <row r="1622">
      <c r="A1622" s="1">
        <v>418.498735524361</v>
      </c>
      <c r="B1622" s="1">
        <v>5.83673469387755</v>
      </c>
      <c r="C1622" s="1">
        <v>-0.784255472326192</v>
      </c>
    </row>
    <row r="1623">
      <c r="A1623" s="1">
        <v>418.503912692486</v>
      </c>
      <c r="B1623" s="1">
        <v>5.83673469387755</v>
      </c>
      <c r="C1623" s="1">
        <v>-0.692515908057916</v>
      </c>
    </row>
    <row r="1624">
      <c r="A1624" s="1">
        <v>419.211061745681</v>
      </c>
      <c r="B1624" s="1">
        <v>5.83673469387755</v>
      </c>
      <c r="C1624" s="1">
        <v>-0.627277686770015</v>
      </c>
    </row>
    <row r="1625">
      <c r="A1625" s="1">
        <v>419.440024486627</v>
      </c>
      <c r="B1625" s="1">
        <v>5.83673469387755</v>
      </c>
      <c r="C1625" s="1">
        <v>-0.707778177184483</v>
      </c>
    </row>
    <row r="1626">
      <c r="A1626" s="1">
        <v>419.641023833582</v>
      </c>
      <c r="B1626" s="1">
        <v>5.83673469387755</v>
      </c>
      <c r="C1626" s="1">
        <v>-0.715798043455383</v>
      </c>
    </row>
    <row r="1627">
      <c r="A1627" s="1">
        <v>420.578905442598</v>
      </c>
      <c r="B1627" s="1">
        <v>5.83673469387755</v>
      </c>
      <c r="C1627" s="1">
        <v>-0.778163006706971</v>
      </c>
    </row>
    <row r="1628">
      <c r="A1628" s="1">
        <v>420.743819807329</v>
      </c>
      <c r="B1628" s="1">
        <v>5.83673469387755</v>
      </c>
      <c r="C1628" s="1">
        <v>-0.75512388294903</v>
      </c>
    </row>
    <row r="1629">
      <c r="A1629" s="1">
        <v>420.780748521747</v>
      </c>
      <c r="B1629" s="1">
        <v>5.83673469387755</v>
      </c>
      <c r="C1629" s="1">
        <v>-0.696161823240578</v>
      </c>
    </row>
    <row r="1630">
      <c r="A1630" s="1">
        <v>423.847591842229</v>
      </c>
      <c r="B1630" s="1">
        <v>5.83673469387755</v>
      </c>
      <c r="C1630" s="1">
        <v>-0.765514079112313</v>
      </c>
    </row>
    <row r="1631">
      <c r="A1631" s="1">
        <v>423.872121086329</v>
      </c>
      <c r="B1631" s="1">
        <v>5.83673469387755</v>
      </c>
      <c r="C1631" s="1">
        <v>-0.738868207343905</v>
      </c>
    </row>
    <row r="1632">
      <c r="A1632" s="1">
        <v>426.259365481857</v>
      </c>
      <c r="B1632" s="1">
        <v>5.83673469387755</v>
      </c>
      <c r="C1632" s="1">
        <v>-0.698249031830818</v>
      </c>
    </row>
    <row r="1633">
      <c r="A1633" s="1">
        <v>434.376298451301</v>
      </c>
      <c r="B1633" s="1">
        <v>5.83673469387755</v>
      </c>
      <c r="C1633" s="1">
        <v>-0.789001967545456</v>
      </c>
    </row>
    <row r="1634">
      <c r="A1634" s="1">
        <v>398.736708035871</v>
      </c>
      <c r="B1634" s="1">
        <v>5.91836734693878</v>
      </c>
      <c r="C1634" s="1">
        <v>-0.622902847772304</v>
      </c>
    </row>
    <row r="1635">
      <c r="A1635" s="1">
        <v>409.352794016234</v>
      </c>
      <c r="B1635" s="1">
        <v>5.91836734693878</v>
      </c>
      <c r="C1635" s="1">
        <v>-0.675110672235659</v>
      </c>
    </row>
    <row r="1636">
      <c r="A1636" s="1">
        <v>410.580366223675</v>
      </c>
      <c r="B1636" s="1">
        <v>5.91836734693878</v>
      </c>
      <c r="C1636" s="1">
        <v>-0.729693176220629</v>
      </c>
    </row>
    <row r="1637">
      <c r="A1637" s="1">
        <v>410.793932859758</v>
      </c>
      <c r="B1637" s="1">
        <v>5.91836734693878</v>
      </c>
      <c r="C1637" s="1">
        <v>-0.59542477380592</v>
      </c>
    </row>
    <row r="1638">
      <c r="A1638" s="1">
        <v>412.601294985413</v>
      </c>
      <c r="B1638" s="1">
        <v>5.91836734693878</v>
      </c>
      <c r="C1638" s="1">
        <v>-0.686424725352533</v>
      </c>
    </row>
    <row r="1639">
      <c r="A1639" s="1">
        <v>412.625824229513</v>
      </c>
      <c r="B1639" s="1">
        <v>5.91836734693878</v>
      </c>
      <c r="C1639" s="1">
        <v>-0.6691067256469</v>
      </c>
    </row>
    <row r="1640">
      <c r="A1640" s="1">
        <v>414.876298451301</v>
      </c>
      <c r="B1640" s="1">
        <v>5.91836734693878</v>
      </c>
      <c r="C1640" s="1">
        <v>-0.621389113746268</v>
      </c>
    </row>
    <row r="1641">
      <c r="A1641" s="1">
        <v>415.461841294666</v>
      </c>
      <c r="B1641" s="1">
        <v>5.91836734693878</v>
      </c>
      <c r="C1641" s="1">
        <v>-0.672744619143312</v>
      </c>
    </row>
    <row r="1642">
      <c r="A1642" s="1">
        <v>415.894510629143</v>
      </c>
      <c r="B1642" s="1">
        <v>5.91836734693878</v>
      </c>
      <c r="C1642" s="1">
        <v>-0.726210562093921</v>
      </c>
    </row>
    <row r="1643">
      <c r="A1643" s="1">
        <v>416.83239223816</v>
      </c>
      <c r="B1643" s="1">
        <v>5.91836734693878</v>
      </c>
      <c r="C1643" s="1">
        <v>-0.720228817621964</v>
      </c>
    </row>
    <row r="1644">
      <c r="A1644" s="1">
        <v>417.45180349737</v>
      </c>
      <c r="B1644" s="1">
        <v>5.91836734693878</v>
      </c>
      <c r="C1644" s="1">
        <v>-0.782136482203243</v>
      </c>
    </row>
    <row r="1645">
      <c r="A1645" s="1">
        <v>417.480107973605</v>
      </c>
      <c r="B1645" s="1">
        <v>5.91836734693878</v>
      </c>
      <c r="C1645" s="1">
        <v>-0.670135665817167</v>
      </c>
    </row>
    <row r="1646">
      <c r="A1646" s="1">
        <v>417.508807848341</v>
      </c>
      <c r="B1646" s="1">
        <v>5.91836734693878</v>
      </c>
      <c r="C1646" s="1">
        <v>-0.672005226575587</v>
      </c>
    </row>
    <row r="1647">
      <c r="A1647" s="1">
        <v>418.1478473107</v>
      </c>
      <c r="B1647" s="1">
        <v>5.91836734693878</v>
      </c>
      <c r="C1647" s="1">
        <v>-0.637534103491522</v>
      </c>
    </row>
    <row r="1648">
      <c r="A1648" s="1">
        <v>418.171310885233</v>
      </c>
      <c r="B1648" s="1">
        <v>5.91836734693878</v>
      </c>
      <c r="C1648" s="1">
        <v>-0.657834286046191</v>
      </c>
    </row>
    <row r="1649">
      <c r="A1649" s="1">
        <v>418.236708035871</v>
      </c>
      <c r="B1649" s="1">
        <v>5.91836734693878</v>
      </c>
      <c r="C1649" s="1">
        <v>-0.715225162253764</v>
      </c>
    </row>
    <row r="1650">
      <c r="A1650" s="1">
        <v>418.245105725659</v>
      </c>
      <c r="B1650" s="1">
        <v>5.91836734693878</v>
      </c>
      <c r="C1650" s="1">
        <v>-0.795681512003828</v>
      </c>
    </row>
    <row r="1651">
      <c r="A1651" s="1">
        <v>418.265613059069</v>
      </c>
      <c r="B1651" s="1">
        <v>5.91836734693878</v>
      </c>
      <c r="C1651" s="1">
        <v>-0.608996977741664</v>
      </c>
    </row>
    <row r="1652">
      <c r="A1652" s="1">
        <v>418.268201996968</v>
      </c>
      <c r="B1652" s="1">
        <v>5.91836734693878</v>
      </c>
      <c r="C1652" s="1">
        <v>-0.738400752910224</v>
      </c>
    </row>
    <row r="1653">
      <c r="A1653" s="1">
        <v>418.320684933751</v>
      </c>
      <c r="B1653" s="1">
        <v>5.91836734693878</v>
      </c>
      <c r="C1653" s="1">
        <v>-0.732671694630217</v>
      </c>
    </row>
    <row r="1654">
      <c r="A1654" s="1">
        <v>418.334942247673</v>
      </c>
      <c r="B1654" s="1">
        <v>5.91836734693878</v>
      </c>
      <c r="C1654" s="1">
        <v>-0.792416613295846</v>
      </c>
    </row>
    <row r="1655">
      <c r="A1655" s="1">
        <v>418.358077574831</v>
      </c>
      <c r="B1655" s="1">
        <v>5.91836734693878</v>
      </c>
      <c r="C1655" s="1">
        <v>-0.746795471020423</v>
      </c>
    </row>
    <row r="1656">
      <c r="A1656" s="1">
        <v>418.498735524361</v>
      </c>
      <c r="B1656" s="1">
        <v>5.91836734693878</v>
      </c>
      <c r="C1656" s="1">
        <v>-0.790719223060452</v>
      </c>
    </row>
    <row r="1657">
      <c r="A1657" s="1">
        <v>418.503912692486</v>
      </c>
      <c r="B1657" s="1">
        <v>5.91836734693878</v>
      </c>
      <c r="C1657" s="1">
        <v>-0.69757567072023</v>
      </c>
    </row>
    <row r="1658">
      <c r="A1658" s="1">
        <v>419.211061745681</v>
      </c>
      <c r="B1658" s="1">
        <v>5.91836734693878</v>
      </c>
      <c r="C1658" s="1">
        <v>-0.632657245427173</v>
      </c>
    </row>
    <row r="1659">
      <c r="A1659" s="1">
        <v>419.440024486627</v>
      </c>
      <c r="B1659" s="1">
        <v>5.91836734693878</v>
      </c>
      <c r="C1659" s="1">
        <v>-0.714309120870069</v>
      </c>
    </row>
    <row r="1660">
      <c r="A1660" s="1">
        <v>419.641023833582</v>
      </c>
      <c r="B1660" s="1">
        <v>5.91836734693878</v>
      </c>
      <c r="C1660" s="1">
        <v>-0.721707519218106</v>
      </c>
    </row>
    <row r="1661">
      <c r="A1661" s="1">
        <v>420.578905442598</v>
      </c>
      <c r="B1661" s="1">
        <v>5.91836734693878</v>
      </c>
      <c r="C1661" s="1">
        <v>-0.784487528135672</v>
      </c>
    </row>
    <row r="1662">
      <c r="A1662" s="1">
        <v>420.743819807329</v>
      </c>
      <c r="B1662" s="1">
        <v>5.91836734693878</v>
      </c>
      <c r="C1662" s="1">
        <v>-0.762123837687417</v>
      </c>
    </row>
    <row r="1663">
      <c r="A1663" s="1">
        <v>420.780748521747</v>
      </c>
      <c r="B1663" s="1">
        <v>5.91836734693878</v>
      </c>
      <c r="C1663" s="1">
        <v>-0.701098037835676</v>
      </c>
    </row>
    <row r="1664">
      <c r="A1664" s="1">
        <v>423.847591842229</v>
      </c>
      <c r="B1664" s="1">
        <v>5.91836734693878</v>
      </c>
      <c r="C1664" s="1">
        <v>-0.772388499981852</v>
      </c>
    </row>
    <row r="1665">
      <c r="A1665" s="1">
        <v>423.872121086329</v>
      </c>
      <c r="B1665" s="1">
        <v>5.91836734693878</v>
      </c>
      <c r="C1665" s="1">
        <v>-0.745418473990045</v>
      </c>
    </row>
    <row r="1666">
      <c r="A1666" s="1">
        <v>426.259365481857</v>
      </c>
      <c r="B1666" s="1">
        <v>5.91836734693878</v>
      </c>
      <c r="C1666" s="1">
        <v>-0.704582358634138</v>
      </c>
    </row>
    <row r="1667">
      <c r="A1667" s="1">
        <v>434.376298451301</v>
      </c>
      <c r="B1667" s="1">
        <v>5.91836734693878</v>
      </c>
      <c r="C1667" s="1">
        <v>-0.795281637261667</v>
      </c>
    </row>
    <row r="1668">
      <c r="A1668" s="1">
        <v>398.736708035871</v>
      </c>
      <c r="B1668" s="1">
        <v>6.0</v>
      </c>
      <c r="C1668" s="1">
        <v>-0.627362249242817</v>
      </c>
    </row>
    <row r="1669">
      <c r="A1669" s="1">
        <v>409.352794016234</v>
      </c>
      <c r="B1669" s="1">
        <v>6.0</v>
      </c>
      <c r="C1669" s="1">
        <v>-0.68089557914845</v>
      </c>
    </row>
    <row r="1670">
      <c r="A1670" s="1">
        <v>410.580366223675</v>
      </c>
      <c r="B1670" s="1">
        <v>6.0</v>
      </c>
      <c r="C1670" s="1">
        <v>-0.735159801485837</v>
      </c>
    </row>
    <row r="1671">
      <c r="A1671" s="1">
        <v>410.793932859758</v>
      </c>
      <c r="B1671" s="1">
        <v>6.0</v>
      </c>
      <c r="C1671" s="1">
        <v>-0.599538338680931</v>
      </c>
    </row>
    <row r="1672">
      <c r="A1672" s="1">
        <v>412.601294985413</v>
      </c>
      <c r="B1672" s="1">
        <v>6.0</v>
      </c>
      <c r="C1672" s="1">
        <v>-0.692585343065313</v>
      </c>
    </row>
    <row r="1673">
      <c r="A1673" s="1">
        <v>412.625824229513</v>
      </c>
      <c r="B1673" s="1">
        <v>6.0</v>
      </c>
      <c r="C1673" s="1">
        <v>-0.674519459304671</v>
      </c>
    </row>
    <row r="1674">
      <c r="A1674" s="1">
        <v>414.876298451301</v>
      </c>
      <c r="B1674" s="1">
        <v>6.0</v>
      </c>
      <c r="C1674" s="1">
        <v>-0.62597509101693</v>
      </c>
    </row>
    <row r="1675">
      <c r="A1675" s="1">
        <v>415.461841294666</v>
      </c>
      <c r="B1675" s="1">
        <v>6.0</v>
      </c>
      <c r="C1675" s="1">
        <v>-0.677607929326987</v>
      </c>
    </row>
    <row r="1676">
      <c r="A1676" s="1">
        <v>415.894510629143</v>
      </c>
      <c r="B1676" s="1">
        <v>6.0</v>
      </c>
      <c r="C1676" s="1">
        <v>-0.731900519802834</v>
      </c>
    </row>
    <row r="1677">
      <c r="A1677" s="1">
        <v>416.83239223816</v>
      </c>
      <c r="B1677" s="1">
        <v>6.0</v>
      </c>
      <c r="C1677" s="1">
        <v>-0.726195914156356</v>
      </c>
    </row>
    <row r="1678">
      <c r="A1678" s="1">
        <v>417.45180349737</v>
      </c>
      <c r="B1678" s="1">
        <v>6.0</v>
      </c>
      <c r="C1678" s="1">
        <v>-0.789572705645583</v>
      </c>
    </row>
    <row r="1679">
      <c r="A1679" s="1">
        <v>417.480107973605</v>
      </c>
      <c r="B1679" s="1">
        <v>6.0</v>
      </c>
      <c r="C1679" s="1">
        <v>-0.675759783313587</v>
      </c>
    </row>
    <row r="1680">
      <c r="A1680" s="1">
        <v>417.508807848341</v>
      </c>
      <c r="B1680" s="1">
        <v>6.0</v>
      </c>
      <c r="C1680" s="1">
        <v>-0.677520638926258</v>
      </c>
    </row>
    <row r="1681">
      <c r="A1681" s="1">
        <v>418.1478473107</v>
      </c>
      <c r="B1681" s="1">
        <v>6.0</v>
      </c>
      <c r="C1681" s="1">
        <v>-0.64262657048706</v>
      </c>
    </row>
    <row r="1682">
      <c r="A1682" s="1">
        <v>418.171310885233</v>
      </c>
      <c r="B1682" s="1">
        <v>6.0</v>
      </c>
      <c r="C1682" s="1">
        <v>-0.662873230137443</v>
      </c>
    </row>
    <row r="1683">
      <c r="A1683" s="1">
        <v>418.236708035871</v>
      </c>
      <c r="B1683" s="1">
        <v>6.0</v>
      </c>
      <c r="C1683" s="1">
        <v>-0.719583852085331</v>
      </c>
    </row>
    <row r="1684">
      <c r="A1684" s="1">
        <v>418.245105725659</v>
      </c>
      <c r="B1684" s="1">
        <v>6.0</v>
      </c>
      <c r="C1684" s="1">
        <v>-0.801219393091895</v>
      </c>
    </row>
    <row r="1685">
      <c r="A1685" s="1">
        <v>418.265613059069</v>
      </c>
      <c r="B1685" s="1">
        <v>6.0</v>
      </c>
      <c r="C1685" s="1">
        <v>-0.613450238776725</v>
      </c>
    </row>
    <row r="1686">
      <c r="A1686" s="1">
        <v>418.268201996968</v>
      </c>
      <c r="B1686" s="1">
        <v>6.0</v>
      </c>
      <c r="C1686" s="1">
        <v>-0.744244177936886</v>
      </c>
    </row>
    <row r="1687">
      <c r="A1687" s="1">
        <v>418.320684933751</v>
      </c>
      <c r="B1687" s="1">
        <v>6.0</v>
      </c>
      <c r="C1687" s="1">
        <v>-0.738636095263559</v>
      </c>
    </row>
    <row r="1688">
      <c r="A1688" s="1">
        <v>418.334942247673</v>
      </c>
      <c r="B1688" s="1">
        <v>6.0</v>
      </c>
      <c r="C1688" s="1">
        <v>-0.798341076903559</v>
      </c>
    </row>
    <row r="1689">
      <c r="A1689" s="1">
        <v>418.358077574831</v>
      </c>
      <c r="B1689" s="1">
        <v>6.0</v>
      </c>
      <c r="C1689" s="1">
        <v>-0.75368875876803</v>
      </c>
    </row>
    <row r="1690">
      <c r="A1690" s="1">
        <v>418.498735524361</v>
      </c>
      <c r="B1690" s="1">
        <v>6.0</v>
      </c>
      <c r="C1690" s="1">
        <v>-0.796732142736015</v>
      </c>
    </row>
    <row r="1691">
      <c r="A1691" s="1">
        <v>418.503912692486</v>
      </c>
      <c r="B1691" s="1">
        <v>6.0</v>
      </c>
      <c r="C1691" s="1">
        <v>-0.702211137003462</v>
      </c>
    </row>
    <row r="1692">
      <c r="A1692" s="1">
        <v>419.211061745681</v>
      </c>
      <c r="B1692" s="1">
        <v>6.0</v>
      </c>
      <c r="C1692" s="1">
        <v>-0.637684126681028</v>
      </c>
    </row>
    <row r="1693">
      <c r="A1693" s="1">
        <v>419.440024486627</v>
      </c>
      <c r="B1693" s="1">
        <v>6.0</v>
      </c>
      <c r="C1693" s="1">
        <v>-0.720458973729226</v>
      </c>
    </row>
    <row r="1694">
      <c r="A1694" s="1">
        <v>419.641023833582</v>
      </c>
      <c r="B1694" s="1">
        <v>6.0</v>
      </c>
      <c r="C1694" s="1">
        <v>-0.72720699094775</v>
      </c>
    </row>
    <row r="1695">
      <c r="A1695" s="1">
        <v>420.578905442598</v>
      </c>
      <c r="B1695" s="1">
        <v>6.0</v>
      </c>
      <c r="C1695" s="1">
        <v>-0.790361209033785</v>
      </c>
    </row>
    <row r="1696">
      <c r="A1696" s="1">
        <v>420.743819807329</v>
      </c>
      <c r="B1696" s="1">
        <v>6.0</v>
      </c>
      <c r="C1696" s="1">
        <v>-0.768718174988972</v>
      </c>
    </row>
    <row r="1697">
      <c r="A1697" s="1">
        <v>420.780748521747</v>
      </c>
      <c r="B1697" s="1">
        <v>6.0</v>
      </c>
      <c r="C1697" s="1">
        <v>-0.705599046738994</v>
      </c>
    </row>
    <row r="1698">
      <c r="A1698" s="1">
        <v>423.847591842229</v>
      </c>
      <c r="B1698" s="1">
        <v>6.0</v>
      </c>
      <c r="C1698" s="1">
        <v>-0.778847209283592</v>
      </c>
    </row>
    <row r="1699">
      <c r="A1699" s="1">
        <v>423.872121086329</v>
      </c>
      <c r="B1699" s="1">
        <v>6.0</v>
      </c>
      <c r="C1699" s="1">
        <v>-0.751563571390526</v>
      </c>
    </row>
    <row r="1700">
      <c r="A1700" s="1">
        <v>426.259365481857</v>
      </c>
      <c r="B1700" s="1">
        <v>6.0</v>
      </c>
      <c r="C1700" s="1">
        <v>-0.710537874271736</v>
      </c>
    </row>
    <row r="1701">
      <c r="A1701" s="1">
        <v>434.376298451301</v>
      </c>
      <c r="B1701" s="1">
        <v>6.0</v>
      </c>
      <c r="C1701" s="1">
        <v>-0.801107363159052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10" width="13.57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G1" s="1" t="str">
        <f>IFERROR(__xludf.DUMMYFUNCTION("UNIQUE(A:A)"),"stripWidth [um]")</f>
        <v>stripWidth [um]</v>
      </c>
      <c r="H1" s="1" t="s">
        <v>5</v>
      </c>
      <c r="I1" s="1" t="s">
        <v>6</v>
      </c>
    </row>
    <row r="2">
      <c r="A2" s="1">
        <v>398.736708035871</v>
      </c>
      <c r="B2" s="1">
        <v>2.0</v>
      </c>
      <c r="C2" s="1">
        <v>79.9233829720873</v>
      </c>
      <c r="D2" s="2">
        <f t="shared" ref="D2:D1701" si="1">POW(C2-50,2)</f>
        <v>895.4088485</v>
      </c>
      <c r="G2" s="2">
        <f>IFERROR(__xludf.DUMMYFUNCTION("""COMPUTED_VALUE"""),398.736708035871)</f>
        <v>398.736708</v>
      </c>
      <c r="H2" s="2">
        <f>IFERROR(__xludf.DUMMYFUNCTION("SQRT(AVERAGE(FILTER($D$2:$D$1701,$A$2:$A$1701=$G2)))"),12.262717995491013)</f>
        <v>12.262718</v>
      </c>
      <c r="I2" s="2">
        <v>-0.41502253351077045</v>
      </c>
    </row>
    <row r="3">
      <c r="A3" s="1">
        <v>409.352794016234</v>
      </c>
      <c r="B3" s="1">
        <v>2.0</v>
      </c>
      <c r="C3" s="1">
        <v>79.1468919841977</v>
      </c>
      <c r="D3" s="2">
        <f t="shared" si="1"/>
        <v>849.5413123</v>
      </c>
      <c r="G3" s="2">
        <f>IFERROR(__xludf.DUMMYFUNCTION("""COMPUTED_VALUE"""),409.352794016234)</f>
        <v>409.352794</v>
      </c>
      <c r="H3" s="2">
        <f>IFERROR(__xludf.DUMMYFUNCTION("SQRT(AVERAGE(FILTER($D$2:$D$1701,$A$2:$A$1701=$G3)))"),12.31355546073984)</f>
        <v>12.31355546</v>
      </c>
      <c r="I3" s="2">
        <v>-0.44105352019919386</v>
      </c>
    </row>
    <row r="4">
      <c r="A4" s="1">
        <v>410.580366223675</v>
      </c>
      <c r="B4" s="1">
        <v>2.0</v>
      </c>
      <c r="C4" s="1">
        <v>77.0828688184746</v>
      </c>
      <c r="D4" s="2">
        <f t="shared" si="1"/>
        <v>733.4817834</v>
      </c>
      <c r="G4" s="2">
        <f>IFERROR(__xludf.DUMMYFUNCTION("""COMPUTED_VALUE"""),410.580366223675)</f>
        <v>410.5803662</v>
      </c>
      <c r="H4" s="2">
        <f>IFERROR(__xludf.DUMMYFUNCTION("SQRT(AVERAGE(FILTER($D$2:$D$1701,$A$2:$A$1701=$G4)))"),12.165339821388299)</f>
        <v>12.16533982</v>
      </c>
      <c r="I4" s="2">
        <v>-0.48329694442622134</v>
      </c>
    </row>
    <row r="5">
      <c r="A5" s="1">
        <v>410.793932859758</v>
      </c>
      <c r="B5" s="1">
        <v>2.0</v>
      </c>
      <c r="C5" s="1">
        <v>80.5149466236319</v>
      </c>
      <c r="D5" s="2">
        <f t="shared" si="1"/>
        <v>931.1619674</v>
      </c>
      <c r="G5" s="2">
        <f>IFERROR(__xludf.DUMMYFUNCTION("""COMPUTED_VALUE"""),410.793932859758)</f>
        <v>410.7939329</v>
      </c>
      <c r="H5" s="2">
        <f>IFERROR(__xludf.DUMMYFUNCTION("SQRT(AVERAGE(FILTER($D$2:$D$1701,$A$2:$A$1701=$G5)))"),12.31128996372015)</f>
        <v>12.31128996</v>
      </c>
      <c r="I5" s="2">
        <v>-0.39763630171979664</v>
      </c>
    </row>
    <row r="6">
      <c r="A6" s="1">
        <v>412.601294985413</v>
      </c>
      <c r="B6" s="1">
        <v>2.0</v>
      </c>
      <c r="C6" s="1">
        <v>79.2601453430729</v>
      </c>
      <c r="D6" s="2">
        <f t="shared" si="1"/>
        <v>856.1561055</v>
      </c>
      <c r="G6" s="2">
        <f>IFERROR(__xludf.DUMMYFUNCTION("""COMPUTED_VALUE"""),412.601294985413)</f>
        <v>412.601295</v>
      </c>
      <c r="H6" s="2">
        <f>IFERROR(__xludf.DUMMYFUNCTION("SQRT(AVERAGE(FILTER($D$2:$D$1701,$A$2:$A$1701=$G6)))"),12.367386945770976)</f>
        <v>12.36738695</v>
      </c>
      <c r="I6" s="2">
        <v>-0.4459810147764351</v>
      </c>
    </row>
    <row r="7">
      <c r="A7" s="1">
        <v>412.625824229513</v>
      </c>
      <c r="B7" s="1">
        <v>2.0</v>
      </c>
      <c r="C7" s="1">
        <v>79.2390412701418</v>
      </c>
      <c r="D7" s="2">
        <f t="shared" si="1"/>
        <v>854.9215344</v>
      </c>
      <c r="G7" s="2">
        <f>IFERROR(__xludf.DUMMYFUNCTION("""COMPUTED_VALUE"""),412.625824229513)</f>
        <v>412.6258242</v>
      </c>
      <c r="H7" s="2">
        <f>IFERROR(__xludf.DUMMYFUNCTION("SQRT(AVERAGE(FILTER($D$2:$D$1701,$A$2:$A$1701=$G7)))"),12.29752888710683)</f>
        <v>12.29752889</v>
      </c>
      <c r="I7" s="2">
        <v>-0.43992129390627205</v>
      </c>
    </row>
    <row r="8">
      <c r="A8" s="1">
        <v>414.876298451301</v>
      </c>
      <c r="B8" s="1">
        <v>2.0</v>
      </c>
      <c r="C8" s="1">
        <v>80.1058060617017</v>
      </c>
      <c r="D8" s="2">
        <f t="shared" si="1"/>
        <v>906.3595586</v>
      </c>
      <c r="G8" s="2">
        <f>IFERROR(__xludf.DUMMYFUNCTION("""COMPUTED_VALUE"""),414.876298451301)</f>
        <v>414.8762985</v>
      </c>
      <c r="H8" s="2">
        <f>IFERROR(__xludf.DUMMYFUNCTION("SQRT(AVERAGE(FILTER($D$2:$D$1701,$A$2:$A$1701=$G8)))"),12.30522441893539)</f>
        <v>12.30522442</v>
      </c>
      <c r="I8" s="2">
        <v>-0.4124606027386518</v>
      </c>
    </row>
    <row r="9">
      <c r="A9" s="1">
        <v>415.461841294666</v>
      </c>
      <c r="B9" s="1">
        <v>2.0</v>
      </c>
      <c r="C9" s="1">
        <v>78.7225770240329</v>
      </c>
      <c r="D9" s="2">
        <f t="shared" si="1"/>
        <v>824.9864309</v>
      </c>
      <c r="G9" s="2">
        <f>IFERROR(__xludf.DUMMYFUNCTION("""COMPUTED_VALUE"""),415.461841294666)</f>
        <v>415.4618413</v>
      </c>
      <c r="H9" s="2">
        <f>IFERROR(__xludf.DUMMYFUNCTION("SQRT(AVERAGE(FILTER($D$2:$D$1701,$A$2:$A$1701=$G9)))"),12.208956811925772)</f>
        <v>12.20895681</v>
      </c>
      <c r="I9" s="2">
        <v>-0.44699339734118854</v>
      </c>
    </row>
    <row r="10">
      <c r="A10" s="1">
        <v>415.894510629143</v>
      </c>
      <c r="B10" s="1">
        <v>2.0</v>
      </c>
      <c r="C10" s="1">
        <v>77.5987071508969</v>
      </c>
      <c r="D10" s="2">
        <f t="shared" si="1"/>
        <v>761.6886364</v>
      </c>
      <c r="G10" s="2">
        <f>IFERROR(__xludf.DUMMYFUNCTION("""COMPUTED_VALUE"""),415.894510629143)</f>
        <v>415.8945106</v>
      </c>
      <c r="H10" s="2">
        <f>IFERROR(__xludf.DUMMYFUNCTION("SQRT(AVERAGE(FILTER($D$2:$D$1701,$A$2:$A$1701=$G10)))"),12.218977812153547)</f>
        <v>12.21897781</v>
      </c>
      <c r="I10" s="2">
        <v>-0.47883507387869195</v>
      </c>
    </row>
    <row r="11">
      <c r="A11" s="1">
        <v>416.83239223816</v>
      </c>
      <c r="B11" s="1">
        <v>2.0</v>
      </c>
      <c r="C11" s="1">
        <v>77.8694373572817</v>
      </c>
      <c r="D11" s="2">
        <f t="shared" si="1"/>
        <v>776.7055386</v>
      </c>
      <c r="G11" s="2">
        <f>IFERROR(__xludf.DUMMYFUNCTION("""COMPUTED_VALUE"""),416.83239223816)</f>
        <v>416.8323922</v>
      </c>
      <c r="H11" s="2">
        <f>IFERROR(__xludf.DUMMYFUNCTION("SQRT(AVERAGE(FILTER($D$2:$D$1701,$A$2:$A$1701=$G11)))"),12.248928635033426)</f>
        <v>12.24892864</v>
      </c>
      <c r="I11" s="2">
        <v>-0.4720446897996129</v>
      </c>
    </row>
    <row r="12">
      <c r="A12" s="1">
        <v>417.45180349737</v>
      </c>
      <c r="B12" s="1">
        <v>2.0</v>
      </c>
      <c r="C12" s="1">
        <v>77.0994670570377</v>
      </c>
      <c r="D12" s="2">
        <f t="shared" si="1"/>
        <v>734.3811148</v>
      </c>
      <c r="G12" s="2">
        <f>IFERROR(__xludf.DUMMYFUNCTION("""COMPUTED_VALUE"""),417.45180349737)</f>
        <v>417.4518035</v>
      </c>
      <c r="H12" s="2">
        <f>IFERROR(__xludf.DUMMYFUNCTION("SQRT(AVERAGE(FILTER($D$2:$D$1701,$A$2:$A$1701=$G12)))"),12.360283038564155)</f>
        <v>12.36028304</v>
      </c>
      <c r="I12" s="2">
        <v>-0.5044197883822127</v>
      </c>
    </row>
    <row r="13">
      <c r="A13" s="1">
        <v>417.480107973605</v>
      </c>
      <c r="B13" s="1">
        <v>2.0</v>
      </c>
      <c r="C13" s="1">
        <v>79.3611631188845</v>
      </c>
      <c r="D13" s="2">
        <f t="shared" si="1"/>
        <v>862.0778997</v>
      </c>
      <c r="G13" s="2">
        <f>IFERROR(__xludf.DUMMYFUNCTION("""COMPUTED_VALUE"""),417.480107973605)</f>
        <v>417.480108</v>
      </c>
      <c r="H13" s="2">
        <f>IFERROR(__xludf.DUMMYFUNCTION("SQRT(AVERAGE(FILTER($D$2:$D$1701,$A$2:$A$1701=$G13)))"),12.339031307005337)</f>
        <v>12.33903131</v>
      </c>
      <c r="I13" s="2">
        <v>-0.43847787041481</v>
      </c>
    </row>
    <row r="14">
      <c r="A14" s="1">
        <v>417.508807848341</v>
      </c>
      <c r="B14" s="1">
        <v>2.0</v>
      </c>
      <c r="C14" s="1">
        <v>79.2373894357256</v>
      </c>
      <c r="D14" s="2">
        <f t="shared" si="1"/>
        <v>854.824941</v>
      </c>
      <c r="G14" s="2">
        <f>IFERROR(__xludf.DUMMYFUNCTION("""COMPUTED_VALUE"""),417.508807848341)</f>
        <v>417.5088078</v>
      </c>
      <c r="H14" s="2">
        <f>IFERROR(__xludf.DUMMYFUNCTION("SQRT(AVERAGE(FILTER($D$2:$D$1701,$A$2:$A$1701=$G14)))"),12.308372835452708)</f>
        <v>12.30837284</v>
      </c>
      <c r="I14" s="2">
        <v>-0.44111123882896663</v>
      </c>
    </row>
    <row r="15">
      <c r="A15" s="1">
        <v>418.1478473107</v>
      </c>
      <c r="B15" s="1">
        <v>2.0</v>
      </c>
      <c r="C15" s="1">
        <v>79.879041458715</v>
      </c>
      <c r="D15" s="2">
        <f t="shared" si="1"/>
        <v>892.7571185</v>
      </c>
      <c r="G15" s="2">
        <f>IFERROR(__xludf.DUMMYFUNCTION("""COMPUTED_VALUE"""),418.1478473107)</f>
        <v>418.1478473</v>
      </c>
      <c r="H15" s="2">
        <f>IFERROR(__xludf.DUMMYFUNCTION("SQRT(AVERAGE(FILTER($D$2:$D$1701,$A$2:$A$1701=$G15)))"),12.3177020092222)</f>
        <v>12.31770201</v>
      </c>
      <c r="I15" s="2">
        <v>-0.4197221113883271</v>
      </c>
    </row>
    <row r="16">
      <c r="A16" s="1">
        <v>418.171310885233</v>
      </c>
      <c r="B16" s="1">
        <v>2.0</v>
      </c>
      <c r="C16" s="1">
        <v>79.114676067237</v>
      </c>
      <c r="D16" s="2">
        <f t="shared" si="1"/>
        <v>847.6643625</v>
      </c>
      <c r="G16" s="2">
        <f>IFERROR(__xludf.DUMMYFUNCTION("""COMPUTED_VALUE"""),418.171310885233)</f>
        <v>418.1713109</v>
      </c>
      <c r="H16" s="2">
        <f>IFERROR(__xludf.DUMMYFUNCTION("SQRT(AVERAGE(FILTER($D$2:$D$1701,$A$2:$A$1701=$G16)))"),12.240815412004947)</f>
        <v>12.24081541</v>
      </c>
      <c r="I16" s="2">
        <v>-0.4348214355191577</v>
      </c>
    </row>
    <row r="17">
      <c r="A17" s="1">
        <v>418.236708035871</v>
      </c>
      <c r="B17" s="1">
        <v>2.0</v>
      </c>
      <c r="C17" s="1">
        <v>76.4430952467947</v>
      </c>
      <c r="D17" s="2">
        <f t="shared" si="1"/>
        <v>699.2372862</v>
      </c>
      <c r="G17" s="3">
        <f>IFERROR(__xludf.DUMMYFUNCTION("""COMPUTED_VALUE"""),418.236708035871)</f>
        <v>418.236708</v>
      </c>
      <c r="H17" s="3">
        <f>IFERROR(__xludf.DUMMYFUNCTION("SQRT(AVERAGE(FILTER($D$2:$D$1701,$A$2:$A$1701=$G17)))"),12.03311414707995)</f>
        <v>12.03311415</v>
      </c>
      <c r="I17" s="3">
        <v>-0.481878292589746</v>
      </c>
    </row>
    <row r="18">
      <c r="A18" s="1">
        <v>418.245105725659</v>
      </c>
      <c r="B18" s="1">
        <v>2.0</v>
      </c>
      <c r="C18" s="1">
        <v>75.1810241898101</v>
      </c>
      <c r="D18" s="2">
        <f t="shared" si="1"/>
        <v>634.0839792</v>
      </c>
      <c r="G18" s="2">
        <f>IFERROR(__xludf.DUMMYFUNCTION("""COMPUTED_VALUE"""),418.245105725659)</f>
        <v>418.2451057</v>
      </c>
      <c r="H18" s="2">
        <f>IFERROR(__xludf.DUMMYFUNCTION("SQRT(AVERAGE(FILTER($D$2:$D$1701,$A$2:$A$1701=$G18)))"),12.172369752216618)</f>
        <v>12.17236975</v>
      </c>
      <c r="I18" s="2">
        <v>-0.5307713444590477</v>
      </c>
    </row>
    <row r="19">
      <c r="A19" s="1">
        <v>418.265613059069</v>
      </c>
      <c r="B19" s="1">
        <v>2.0</v>
      </c>
      <c r="C19" s="1">
        <v>80.5100733533963</v>
      </c>
      <c r="D19" s="2">
        <f t="shared" si="1"/>
        <v>930.864576</v>
      </c>
      <c r="G19" s="2">
        <f>IFERROR(__xludf.DUMMYFUNCTION("""COMPUTED_VALUE"""),418.265613059069)</f>
        <v>418.2656131</v>
      </c>
      <c r="H19" s="2">
        <f>IFERROR(__xludf.DUMMYFUNCTION("SQRT(AVERAGE(FILTER($D$2:$D$1701,$A$2:$A$1701=$G19)))"),12.351233627110743)</f>
        <v>12.35123363</v>
      </c>
      <c r="I19" s="2">
        <v>-0.4044706211863042</v>
      </c>
    </row>
    <row r="20">
      <c r="A20" s="1">
        <v>418.268201996968</v>
      </c>
      <c r="B20" s="1">
        <v>2.0</v>
      </c>
      <c r="C20" s="1">
        <v>77.3665719690203</v>
      </c>
      <c r="D20" s="2">
        <f t="shared" si="1"/>
        <v>748.9292613</v>
      </c>
      <c r="G20" s="2">
        <f>IFERROR(__xludf.DUMMYFUNCTION("""COMPUTED_VALUE"""),418.268201996968)</f>
        <v>418.268202</v>
      </c>
      <c r="H20" s="2">
        <f>IFERROR(__xludf.DUMMYFUNCTION("SQRT(AVERAGE(FILTER($D$2:$D$1701,$A$2:$A$1701=$G20)))"),12.23008270508114)</f>
        <v>12.23008271</v>
      </c>
      <c r="I20" s="2">
        <v>-0.4862980228272993</v>
      </c>
    </row>
    <row r="21">
      <c r="A21" s="1">
        <v>418.320684933751</v>
      </c>
      <c r="B21" s="1">
        <v>2.0</v>
      </c>
      <c r="C21" s="1">
        <v>77.4424771949539</v>
      </c>
      <c r="D21" s="2">
        <f t="shared" si="1"/>
        <v>753.0895546</v>
      </c>
      <c r="G21" s="2">
        <f>IFERROR(__xludf.DUMMYFUNCTION("""COMPUTED_VALUE"""),418.320684933751)</f>
        <v>418.3206849</v>
      </c>
      <c r="H21" s="2">
        <f>IFERROR(__xludf.DUMMYFUNCTION("SQRT(AVERAGE(FILTER($D$2:$D$1701,$A$2:$A$1701=$G21)))"),12.221199502495121)</f>
        <v>12.2211995</v>
      </c>
      <c r="I21" s="2">
        <v>-0.48143565751666756</v>
      </c>
    </row>
    <row r="22">
      <c r="A22" s="1">
        <v>418.334942247673</v>
      </c>
      <c r="B22" s="1">
        <v>2.0</v>
      </c>
      <c r="C22" s="1">
        <v>75.5506959228384</v>
      </c>
      <c r="D22" s="2">
        <f t="shared" si="1"/>
        <v>652.8380621</v>
      </c>
      <c r="G22" s="2">
        <f>IFERROR(__xludf.DUMMYFUNCTION("""COMPUTED_VALUE"""),418.334942247673)</f>
        <v>418.3349422</v>
      </c>
      <c r="H22" s="2">
        <f>IFERROR(__xludf.DUMMYFUNCTION("SQRT(AVERAGE(FILTER($D$2:$D$1701,$A$2:$A$1701=$G22)))"),12.197089359426768)</f>
        <v>12.19708936</v>
      </c>
      <c r="I22" s="2">
        <v>-0.5242472897682615</v>
      </c>
    </row>
    <row r="23">
      <c r="A23" s="1">
        <v>418.358077574831</v>
      </c>
      <c r="B23" s="1">
        <v>2.0</v>
      </c>
      <c r="C23" s="1">
        <v>77.5535478453329</v>
      </c>
      <c r="D23" s="2">
        <f t="shared" si="1"/>
        <v>759.1979989</v>
      </c>
      <c r="G23" s="2">
        <f>IFERROR(__xludf.DUMMYFUNCTION("""COMPUTED_VALUE"""),418.358077574831)</f>
        <v>418.3580776</v>
      </c>
      <c r="H23" s="2">
        <f>IFERROR(__xludf.DUMMYFUNCTION("SQRT(AVERAGE(FILTER($D$2:$D$1701,$A$2:$A$1701=$G23)))"),12.297068389289887)</f>
        <v>12.29706839</v>
      </c>
      <c r="I23" s="2">
        <v>-0.4836617643510211</v>
      </c>
    </row>
    <row r="24">
      <c r="A24" s="1">
        <v>418.498735524361</v>
      </c>
      <c r="B24" s="1">
        <v>2.0</v>
      </c>
      <c r="C24" s="1">
        <v>75.9308850677676</v>
      </c>
      <c r="D24" s="2">
        <f t="shared" si="1"/>
        <v>672.4108004</v>
      </c>
      <c r="G24" s="2">
        <f>IFERROR(__xludf.DUMMYFUNCTION("""COMPUTED_VALUE"""),418.498735524361)</f>
        <v>418.4987355</v>
      </c>
      <c r="H24" s="2">
        <f>IFERROR(__xludf.DUMMYFUNCTION("SQRT(AVERAGE(FILTER($D$2:$D$1701,$A$2:$A$1701=$G24)))"),12.24145292165959)</f>
        <v>12.24145292</v>
      </c>
      <c r="I24" s="2">
        <v>-0.5224043661102956</v>
      </c>
    </row>
    <row r="25">
      <c r="A25" s="1">
        <v>418.503912692486</v>
      </c>
      <c r="B25" s="1">
        <v>2.0</v>
      </c>
      <c r="C25" s="1">
        <v>77.3838716498218</v>
      </c>
      <c r="D25" s="2">
        <f t="shared" si="1"/>
        <v>749.8764265</v>
      </c>
      <c r="G25" s="2">
        <f>IFERROR(__xludf.DUMMYFUNCTION("""COMPUTED_VALUE"""),418.503912692486)</f>
        <v>418.5039127</v>
      </c>
      <c r="H25" s="2">
        <f>IFERROR(__xludf.DUMMYFUNCTION("SQRT(AVERAGE(FILTER($D$2:$D$1701,$A$2:$A$1701=$G25)))"),12.096830215889574)</f>
        <v>12.09683022</v>
      </c>
      <c r="I25" s="2">
        <v>-0.4670323354443537</v>
      </c>
    </row>
    <row r="26">
      <c r="A26" s="1">
        <v>419.211061745681</v>
      </c>
      <c r="B26" s="1">
        <v>2.0</v>
      </c>
      <c r="C26" s="1">
        <v>79.9634739043078</v>
      </c>
      <c r="D26" s="2">
        <f t="shared" si="1"/>
        <v>897.8097684</v>
      </c>
      <c r="G26" s="2">
        <f>IFERROR(__xludf.DUMMYFUNCTION("""COMPUTED_VALUE"""),419.211061745681)</f>
        <v>419.2110617</v>
      </c>
      <c r="H26" s="2">
        <f>IFERROR(__xludf.DUMMYFUNCTION("SQRT(AVERAGE(FILTER($D$2:$D$1701,$A$2:$A$1701=$G26)))"),12.325338774766879)</f>
        <v>12.32533877</v>
      </c>
      <c r="I26" s="2">
        <v>-0.4167834068339083</v>
      </c>
    </row>
    <row r="27">
      <c r="A27" s="1">
        <v>419.440024486627</v>
      </c>
      <c r="B27" s="1">
        <v>2.0</v>
      </c>
      <c r="C27" s="1">
        <v>78.1878918435347</v>
      </c>
      <c r="D27" s="2">
        <f t="shared" si="1"/>
        <v>794.5572466</v>
      </c>
      <c r="G27" s="2">
        <f>IFERROR(__xludf.DUMMYFUNCTION("""COMPUTED_VALUE"""),419.440024486627)</f>
        <v>419.4400245</v>
      </c>
      <c r="H27" s="2">
        <f>IFERROR(__xludf.DUMMYFUNCTION("SQRT(AVERAGE(FILTER($D$2:$D$1701,$A$2:$A$1701=$G27)))"),12.288953052735419)</f>
        <v>12.28895305</v>
      </c>
      <c r="I27" s="2">
        <v>-0.465973974884475</v>
      </c>
    </row>
    <row r="28">
      <c r="A28" s="1">
        <v>419.641023833582</v>
      </c>
      <c r="B28" s="1">
        <v>2.0</v>
      </c>
      <c r="C28" s="1">
        <v>77.5713504381793</v>
      </c>
      <c r="D28" s="2">
        <f t="shared" si="1"/>
        <v>760.179365</v>
      </c>
      <c r="G28" s="2">
        <f>IFERROR(__xludf.DUMMYFUNCTION("""COMPUTED_VALUE"""),419.641023833582)</f>
        <v>419.6410238</v>
      </c>
      <c r="H28" s="2">
        <f>IFERROR(__xludf.DUMMYFUNCTION("SQRT(AVERAGE(FILTER($D$2:$D$1701,$A$2:$A$1701=$G28)))"),12.203141551035579)</f>
        <v>12.20314155</v>
      </c>
      <c r="I28" s="2">
        <v>-0.4770956191147603</v>
      </c>
    </row>
    <row r="29">
      <c r="A29" s="1">
        <v>420.578905442598</v>
      </c>
      <c r="B29" s="1">
        <v>2.0</v>
      </c>
      <c r="C29" s="1">
        <v>75.814882605007</v>
      </c>
      <c r="D29" s="2">
        <f t="shared" si="1"/>
        <v>666.4081639</v>
      </c>
      <c r="E29" s="2">
        <v>12.03311414707995</v>
      </c>
      <c r="F29" s="2">
        <v>-0.481878292589746</v>
      </c>
      <c r="G29" s="2">
        <f>IFERROR(__xludf.DUMMYFUNCTION("""COMPUTED_VALUE"""),420.578905442598)</f>
        <v>420.5789054</v>
      </c>
      <c r="H29" s="2">
        <f>IFERROR(__xludf.DUMMYFUNCTION("SQRT(AVERAGE(FILTER($D$2:$D$1701,$A$2:$A$1701=$G29)))"),12.209792788366201)</f>
        <v>12.20979279</v>
      </c>
      <c r="I29" s="2">
        <v>-0.5193060642582603</v>
      </c>
    </row>
    <row r="30">
      <c r="A30" s="1">
        <v>420.743819807329</v>
      </c>
      <c r="B30" s="1">
        <v>2.0</v>
      </c>
      <c r="C30" s="1">
        <v>77.068514674839</v>
      </c>
      <c r="D30" s="2">
        <f t="shared" si="1"/>
        <v>732.7044867</v>
      </c>
      <c r="G30" s="2">
        <f>IFERROR(__xludf.DUMMYFUNCTION("""COMPUTED_VALUE"""),420.743819807329)</f>
        <v>420.7438198</v>
      </c>
      <c r="H30" s="2">
        <f>IFERROR(__xludf.DUMMYFUNCTION("SQRT(AVERAGE(FILTER($D$2:$D$1701,$A$2:$A$1701=$G30)))"),12.29275671453587)</f>
        <v>12.29275671</v>
      </c>
      <c r="I30" s="2">
        <v>-0.49671348052742964</v>
      </c>
    </row>
    <row r="31">
      <c r="A31" s="1">
        <v>420.780748521747</v>
      </c>
      <c r="B31" s="1">
        <v>2.0</v>
      </c>
      <c r="C31" s="1">
        <v>77.2932967302874</v>
      </c>
      <c r="D31" s="2">
        <f t="shared" si="1"/>
        <v>744.9240464</v>
      </c>
      <c r="G31" s="2">
        <f>IFERROR(__xludf.DUMMYFUNCTION("""COMPUTED_VALUE"""),420.780748521747)</f>
        <v>420.7807485</v>
      </c>
      <c r="H31" s="2">
        <f>IFERROR(__xludf.DUMMYFUNCTION("SQRT(AVERAGE(FILTER($D$2:$D$1701,$A$2:$A$1701=$G31)))"),12.084780749278812)</f>
        <v>12.08478075</v>
      </c>
      <c r="I31" s="2">
        <v>-0.47059664462414125</v>
      </c>
    </row>
    <row r="32">
      <c r="A32" s="1">
        <v>423.847591842229</v>
      </c>
      <c r="B32" s="1">
        <v>2.0</v>
      </c>
      <c r="C32" s="1">
        <v>76.7510461388428</v>
      </c>
      <c r="D32" s="2">
        <f t="shared" si="1"/>
        <v>715.6184695</v>
      </c>
      <c r="G32" s="2">
        <f>IFERROR(__xludf.DUMMYFUNCTION("""COMPUTED_VALUE"""),423.847591842229)</f>
        <v>423.8475918</v>
      </c>
      <c r="H32" s="2">
        <f>IFERROR(__xludf.DUMMYFUNCTION("SQRT(AVERAGE(FILTER($D$2:$D$1701,$A$2:$A$1701=$G32)))"),12.2745930218704)</f>
        <v>12.27459302</v>
      </c>
      <c r="I32" s="2">
        <v>-0.5055223007986444</v>
      </c>
    </row>
    <row r="33">
      <c r="A33" s="1">
        <v>423.872121086329</v>
      </c>
      <c r="B33" s="1">
        <v>2.0</v>
      </c>
      <c r="C33" s="1">
        <v>77.1436120033064</v>
      </c>
      <c r="D33" s="2">
        <f t="shared" si="1"/>
        <v>736.7756726</v>
      </c>
      <c r="G33" s="2">
        <f>IFERROR(__xludf.DUMMYFUNCTION("""COMPUTED_VALUE"""),423.872121086329)</f>
        <v>423.8721211</v>
      </c>
      <c r="H33" s="2">
        <f>IFERROR(__xludf.DUMMYFUNCTION("SQRT(AVERAGE(FILTER($D$2:$D$1701,$A$2:$A$1701=$G33)))"),12.247300095806946)</f>
        <v>12.2473001</v>
      </c>
      <c r="I33" s="2">
        <v>-0.4885703954525898</v>
      </c>
    </row>
    <row r="34">
      <c r="A34" s="1">
        <v>426.259365481857</v>
      </c>
      <c r="B34" s="1">
        <v>2.0</v>
      </c>
      <c r="C34" s="1">
        <v>78.3264492891905</v>
      </c>
      <c r="D34" s="2">
        <f t="shared" si="1"/>
        <v>802.3877293</v>
      </c>
      <c r="G34" s="2">
        <f>IFERROR(__xludf.DUMMYFUNCTION("""COMPUTED_VALUE"""),426.259365481857)</f>
        <v>426.2593655</v>
      </c>
      <c r="H34" s="2">
        <f>IFERROR(__xludf.DUMMYFUNCTION("SQRT(AVERAGE(FILTER($D$2:$D$1701,$A$2:$A$1701=$G34)))"),12.276128812747817)</f>
        <v>12.27612881</v>
      </c>
      <c r="I34" s="2">
        <v>-0.46069688717378005</v>
      </c>
    </row>
    <row r="35">
      <c r="A35" s="1">
        <v>434.376298451301</v>
      </c>
      <c r="B35" s="1">
        <v>2.0</v>
      </c>
      <c r="C35" s="1">
        <v>75.4850925442209</v>
      </c>
      <c r="D35" s="2">
        <f t="shared" si="1"/>
        <v>649.489942</v>
      </c>
      <c r="G35" s="2">
        <f>IFERROR(__xludf.DUMMYFUNCTION("""COMPUTED_VALUE"""),434.376298451301)</f>
        <v>434.3762985</v>
      </c>
      <c r="H35" s="2">
        <f>IFERROR(__xludf.DUMMYFUNCTION("SQRT(AVERAGE(FILTER($D$2:$D$1701,$A$2:$A$1701=$G35)))"),12.222498427759998)</f>
        <v>12.22249843</v>
      </c>
      <c r="I35" s="2">
        <v>-0.5276151794672611</v>
      </c>
    </row>
    <row r="36">
      <c r="A36" s="1">
        <v>398.736708035871</v>
      </c>
      <c r="B36" s="1">
        <v>2.08163265306122</v>
      </c>
      <c r="C36" s="1">
        <v>77.0111877161256</v>
      </c>
      <c r="D36" s="2">
        <f t="shared" si="1"/>
        <v>729.6042618</v>
      </c>
    </row>
    <row r="37">
      <c r="A37" s="1">
        <v>409.352794016234</v>
      </c>
      <c r="B37" s="1">
        <v>2.08163265306122</v>
      </c>
      <c r="C37" s="1">
        <v>76.2569050333942</v>
      </c>
      <c r="D37" s="2">
        <f t="shared" si="1"/>
        <v>689.4250619</v>
      </c>
    </row>
    <row r="38">
      <c r="A38" s="1">
        <v>410.580366223675</v>
      </c>
      <c r="B38" s="1">
        <v>2.08163265306122</v>
      </c>
      <c r="C38" s="1">
        <v>74.2742635218122</v>
      </c>
      <c r="D38" s="2">
        <f t="shared" si="1"/>
        <v>589.2398695</v>
      </c>
    </row>
    <row r="39">
      <c r="A39" s="1">
        <v>410.793932859758</v>
      </c>
      <c r="B39" s="1">
        <v>2.08163265306122</v>
      </c>
      <c r="C39" s="1">
        <v>77.5814486184733</v>
      </c>
      <c r="D39" s="2">
        <f t="shared" si="1"/>
        <v>760.7363079</v>
      </c>
    </row>
    <row r="40">
      <c r="A40" s="1">
        <v>412.601294985413</v>
      </c>
      <c r="B40" s="1">
        <v>2.08163265306122</v>
      </c>
      <c r="C40" s="1">
        <v>76.3629996107577</v>
      </c>
      <c r="D40" s="2">
        <f t="shared" si="1"/>
        <v>695.0077485</v>
      </c>
    </row>
    <row r="41">
      <c r="A41" s="1">
        <v>412.625824229513</v>
      </c>
      <c r="B41" s="1">
        <v>2.08163265306122</v>
      </c>
      <c r="C41" s="1">
        <v>76.3468925864832</v>
      </c>
      <c r="D41" s="2">
        <f t="shared" si="1"/>
        <v>694.158749</v>
      </c>
    </row>
    <row r="42">
      <c r="A42" s="1">
        <v>414.876298451301</v>
      </c>
      <c r="B42" s="1">
        <v>2.08163265306122</v>
      </c>
      <c r="C42" s="1">
        <v>77.1843802812272</v>
      </c>
      <c r="D42" s="2">
        <f t="shared" si="1"/>
        <v>738.9905313</v>
      </c>
    </row>
    <row r="43">
      <c r="A43" s="1">
        <v>415.461841294666</v>
      </c>
      <c r="B43" s="1">
        <v>2.08163265306122</v>
      </c>
      <c r="C43" s="1">
        <v>75.852784691118</v>
      </c>
      <c r="D43" s="2">
        <f t="shared" si="1"/>
        <v>668.3664763</v>
      </c>
    </row>
    <row r="44">
      <c r="A44" s="1">
        <v>415.894510629143</v>
      </c>
      <c r="B44" s="1">
        <v>2.08163265306122</v>
      </c>
      <c r="C44" s="1">
        <v>74.7679154912094</v>
      </c>
      <c r="D44" s="2">
        <f t="shared" si="1"/>
        <v>613.4496378</v>
      </c>
    </row>
    <row r="45">
      <c r="A45" s="1">
        <v>416.83239223816</v>
      </c>
      <c r="B45" s="1">
        <v>2.08163265306122</v>
      </c>
      <c r="C45" s="1">
        <v>75.0278773197154</v>
      </c>
      <c r="D45" s="2">
        <f t="shared" si="1"/>
        <v>626.3946431</v>
      </c>
    </row>
    <row r="46">
      <c r="A46" s="1">
        <v>417.45180349737</v>
      </c>
      <c r="B46" s="1">
        <v>2.08163265306122</v>
      </c>
      <c r="C46" s="1">
        <v>74.279830797622</v>
      </c>
      <c r="D46" s="2">
        <f t="shared" si="1"/>
        <v>589.5101836</v>
      </c>
    </row>
    <row r="47">
      <c r="A47" s="1">
        <v>417.480107973605</v>
      </c>
      <c r="B47" s="1">
        <v>2.08163265306122</v>
      </c>
      <c r="C47" s="1">
        <v>76.4623823758053</v>
      </c>
      <c r="D47" s="2">
        <f t="shared" si="1"/>
        <v>700.257681</v>
      </c>
    </row>
    <row r="48">
      <c r="A48" s="1">
        <v>417.508807848341</v>
      </c>
      <c r="B48" s="1">
        <v>2.08163265306122</v>
      </c>
      <c r="C48" s="1">
        <v>76.3443245358316</v>
      </c>
      <c r="D48" s="2">
        <f t="shared" si="1"/>
        <v>694.0234352</v>
      </c>
    </row>
    <row r="49">
      <c r="A49" s="1">
        <v>418.1478473107</v>
      </c>
      <c r="B49" s="1">
        <v>2.08163265306122</v>
      </c>
      <c r="C49" s="1">
        <v>76.964848108026</v>
      </c>
      <c r="D49" s="2">
        <f t="shared" si="1"/>
        <v>727.1030335</v>
      </c>
    </row>
    <row r="50">
      <c r="A50" s="1">
        <v>418.171310885233</v>
      </c>
      <c r="B50" s="1">
        <v>2.08163265306122</v>
      </c>
      <c r="C50" s="1">
        <v>76.2301823030983</v>
      </c>
      <c r="D50" s="2">
        <f t="shared" si="1"/>
        <v>688.0224637</v>
      </c>
    </row>
    <row r="51">
      <c r="A51" s="1">
        <v>418.236708035871</v>
      </c>
      <c r="B51" s="1">
        <v>2.08163265306122</v>
      </c>
      <c r="C51" s="1">
        <v>73.6648641391192</v>
      </c>
      <c r="D51" s="2">
        <f t="shared" si="1"/>
        <v>560.0257947</v>
      </c>
    </row>
    <row r="52">
      <c r="A52" s="1">
        <v>418.245105725659</v>
      </c>
      <c r="B52" s="1">
        <v>2.08163265306122</v>
      </c>
      <c r="C52" s="1">
        <v>72.4420372428037</v>
      </c>
      <c r="D52" s="2">
        <f t="shared" si="1"/>
        <v>503.6450356</v>
      </c>
    </row>
    <row r="53">
      <c r="A53" s="1">
        <v>418.265613059069</v>
      </c>
      <c r="B53" s="1">
        <v>2.08163265306122</v>
      </c>
      <c r="C53" s="1">
        <v>77.5738043180027</v>
      </c>
      <c r="D53" s="2">
        <f t="shared" si="1"/>
        <v>760.3146846</v>
      </c>
    </row>
    <row r="54">
      <c r="A54" s="1">
        <v>418.268201996968</v>
      </c>
      <c r="B54" s="1">
        <v>2.08163265306122</v>
      </c>
      <c r="C54" s="1">
        <v>74.543809280774</v>
      </c>
      <c r="D54" s="2">
        <f t="shared" si="1"/>
        <v>602.398574</v>
      </c>
    </row>
    <row r="55">
      <c r="A55" s="1">
        <v>418.320684933751</v>
      </c>
      <c r="B55" s="1">
        <v>2.08163265306122</v>
      </c>
      <c r="C55" s="1">
        <v>74.6173511891636</v>
      </c>
      <c r="D55" s="2">
        <f t="shared" si="1"/>
        <v>606.0139796</v>
      </c>
    </row>
    <row r="56">
      <c r="A56" s="1">
        <v>418.334942247673</v>
      </c>
      <c r="B56" s="1">
        <v>2.08163265306122</v>
      </c>
      <c r="C56" s="1">
        <v>72.7980588658428</v>
      </c>
      <c r="D56" s="2">
        <f t="shared" si="1"/>
        <v>519.7514881</v>
      </c>
    </row>
    <row r="57">
      <c r="A57" s="1">
        <v>418.358077574831</v>
      </c>
      <c r="B57" s="1">
        <v>2.08163265306122</v>
      </c>
      <c r="C57" s="1">
        <v>74.720619901543</v>
      </c>
      <c r="D57" s="2">
        <f t="shared" si="1"/>
        <v>611.1090483</v>
      </c>
    </row>
    <row r="58">
      <c r="A58" s="1">
        <v>418.498735524361</v>
      </c>
      <c r="B58" s="1">
        <v>2.08163265306122</v>
      </c>
      <c r="C58" s="1">
        <v>73.1617011626658</v>
      </c>
      <c r="D58" s="2">
        <f t="shared" si="1"/>
        <v>536.4644007</v>
      </c>
    </row>
    <row r="59">
      <c r="A59" s="1">
        <v>418.503912692486</v>
      </c>
      <c r="B59" s="1">
        <v>2.08163265306122</v>
      </c>
      <c r="C59" s="1">
        <v>74.5676268474973</v>
      </c>
      <c r="D59" s="2">
        <f t="shared" si="1"/>
        <v>603.5682889</v>
      </c>
    </row>
    <row r="60">
      <c r="A60" s="1">
        <v>419.211061745681</v>
      </c>
      <c r="B60" s="1">
        <v>2.08163265306122</v>
      </c>
      <c r="C60" s="1">
        <v>77.0459598626538</v>
      </c>
      <c r="D60" s="2">
        <f t="shared" si="1"/>
        <v>731.4839449</v>
      </c>
    </row>
    <row r="61">
      <c r="A61" s="1">
        <v>419.440024486627</v>
      </c>
      <c r="B61" s="1">
        <v>2.08163265306122</v>
      </c>
      <c r="C61" s="1">
        <v>75.3323729602037</v>
      </c>
      <c r="D61" s="2">
        <f t="shared" si="1"/>
        <v>641.7291198</v>
      </c>
    </row>
    <row r="62">
      <c r="A62" s="1">
        <v>419.641023833582</v>
      </c>
      <c r="B62" s="1">
        <v>2.08163265306122</v>
      </c>
      <c r="C62" s="1">
        <v>74.7423343874167</v>
      </c>
      <c r="D62" s="2">
        <f t="shared" si="1"/>
        <v>612.1831109</v>
      </c>
    </row>
    <row r="63">
      <c r="A63" s="1">
        <v>420.578905442598</v>
      </c>
      <c r="B63" s="1">
        <v>2.08163265306122</v>
      </c>
      <c r="C63" s="1">
        <v>73.0528781896796</v>
      </c>
      <c r="D63" s="2">
        <f t="shared" si="1"/>
        <v>531.4351928</v>
      </c>
    </row>
    <row r="64">
      <c r="A64" s="1">
        <v>420.743819807329</v>
      </c>
      <c r="B64" s="1">
        <v>2.08163265306122</v>
      </c>
      <c r="C64" s="1">
        <v>74.2534921437099</v>
      </c>
      <c r="D64" s="2">
        <f t="shared" si="1"/>
        <v>588.2318812</v>
      </c>
    </row>
    <row r="65">
      <c r="A65" s="1">
        <v>420.780748521747</v>
      </c>
      <c r="B65" s="1">
        <v>2.08163265306122</v>
      </c>
      <c r="C65" s="1">
        <v>74.4637282180593</v>
      </c>
      <c r="D65" s="2">
        <f t="shared" si="1"/>
        <v>598.4739983</v>
      </c>
    </row>
    <row r="66">
      <c r="A66" s="1">
        <v>423.847591842229</v>
      </c>
      <c r="B66" s="1">
        <v>2.08163265306122</v>
      </c>
      <c r="C66" s="1">
        <v>73.9488492013557</v>
      </c>
      <c r="D66" s="2">
        <f t="shared" si="1"/>
        <v>573.5473781</v>
      </c>
    </row>
    <row r="67">
      <c r="A67" s="1">
        <v>423.872121086329</v>
      </c>
      <c r="B67" s="1">
        <v>2.08163265306122</v>
      </c>
      <c r="C67" s="1">
        <v>74.328266199741</v>
      </c>
      <c r="D67" s="2">
        <f t="shared" si="1"/>
        <v>591.8645363</v>
      </c>
    </row>
    <row r="68">
      <c r="A68" s="1">
        <v>426.259365481857</v>
      </c>
      <c r="B68" s="1">
        <v>2.08163265306122</v>
      </c>
      <c r="C68" s="1">
        <v>75.4666011794747</v>
      </c>
      <c r="D68" s="2">
        <f t="shared" si="1"/>
        <v>648.5477756</v>
      </c>
    </row>
    <row r="69">
      <c r="A69" s="1">
        <v>434.376298451301</v>
      </c>
      <c r="B69" s="1">
        <v>2.08163265306122</v>
      </c>
      <c r="C69" s="1">
        <v>72.7360044718315</v>
      </c>
      <c r="D69" s="2">
        <f t="shared" si="1"/>
        <v>516.9258993</v>
      </c>
    </row>
    <row r="70">
      <c r="A70" s="1">
        <v>398.736708035871</v>
      </c>
      <c r="B70" s="1">
        <v>2.16326530612245</v>
      </c>
      <c r="C70" s="1">
        <v>74.328217673388</v>
      </c>
      <c r="D70" s="2">
        <f t="shared" si="1"/>
        <v>591.8621752</v>
      </c>
    </row>
    <row r="71">
      <c r="A71" s="1">
        <v>409.352794016234</v>
      </c>
      <c r="B71" s="1">
        <v>2.16326530612245</v>
      </c>
      <c r="C71" s="1">
        <v>73.5940274644211</v>
      </c>
      <c r="D71" s="2">
        <f t="shared" si="1"/>
        <v>556.678132</v>
      </c>
    </row>
    <row r="72">
      <c r="A72" s="1">
        <v>410.580366223675</v>
      </c>
      <c r="B72" s="1">
        <v>2.16326530612245</v>
      </c>
      <c r="C72" s="1">
        <v>71.6864708493045</v>
      </c>
      <c r="D72" s="2">
        <f t="shared" si="1"/>
        <v>470.3030179</v>
      </c>
    </row>
    <row r="73">
      <c r="A73" s="1">
        <v>410.793932859758</v>
      </c>
      <c r="B73" s="1">
        <v>2.16326530612245</v>
      </c>
      <c r="C73" s="1">
        <v>74.8788084594171</v>
      </c>
      <c r="D73" s="2">
        <f t="shared" si="1"/>
        <v>618.9551104</v>
      </c>
    </row>
    <row r="74">
      <c r="A74" s="1">
        <v>412.601294985413</v>
      </c>
      <c r="B74" s="1">
        <v>2.16326530612245</v>
      </c>
      <c r="C74" s="1">
        <v>73.6934364326663</v>
      </c>
      <c r="D74" s="2">
        <f t="shared" si="1"/>
        <v>561.37893</v>
      </c>
    </row>
    <row r="75">
      <c r="A75" s="1">
        <v>412.625824229513</v>
      </c>
      <c r="B75" s="1">
        <v>2.16326530612245</v>
      </c>
      <c r="C75" s="1">
        <v>73.6820917016913</v>
      </c>
      <c r="D75" s="2">
        <f t="shared" si="1"/>
        <v>560.8414674</v>
      </c>
    </row>
    <row r="76">
      <c r="A76" s="1">
        <v>414.876298451301</v>
      </c>
      <c r="B76" s="1">
        <v>2.16326530612245</v>
      </c>
      <c r="C76" s="1">
        <v>74.4931364583093</v>
      </c>
      <c r="D76" s="2">
        <f t="shared" si="1"/>
        <v>599.9137336</v>
      </c>
    </row>
    <row r="77">
      <c r="A77" s="1">
        <v>415.461841294666</v>
      </c>
      <c r="B77" s="1">
        <v>2.16326530612245</v>
      </c>
      <c r="C77" s="1">
        <v>73.20869051454</v>
      </c>
      <c r="D77" s="2">
        <f t="shared" si="1"/>
        <v>538.6433154</v>
      </c>
    </row>
    <row r="78">
      <c r="A78" s="1">
        <v>415.894510629143</v>
      </c>
      <c r="B78" s="1">
        <v>2.16326530612245</v>
      </c>
      <c r="C78" s="1">
        <v>72.1597589261778</v>
      </c>
      <c r="D78" s="2">
        <f t="shared" si="1"/>
        <v>491.0549157</v>
      </c>
    </row>
    <row r="79">
      <c r="A79" s="1">
        <v>416.83239223816</v>
      </c>
      <c r="B79" s="1">
        <v>2.16326530612245</v>
      </c>
      <c r="C79" s="1">
        <v>72.409535373989</v>
      </c>
      <c r="D79" s="2">
        <f t="shared" si="1"/>
        <v>502.1872757</v>
      </c>
    </row>
    <row r="80">
      <c r="A80" s="1">
        <v>417.45180349737</v>
      </c>
      <c r="B80" s="1">
        <v>2.16326530612245</v>
      </c>
      <c r="C80" s="1">
        <v>71.6815060517597</v>
      </c>
      <c r="D80" s="2">
        <f t="shared" si="1"/>
        <v>470.0877047</v>
      </c>
    </row>
    <row r="81">
      <c r="A81" s="1">
        <v>417.480107973605</v>
      </c>
      <c r="B81" s="1">
        <v>2.16326530612245</v>
      </c>
      <c r="C81" s="1">
        <v>73.791387222291</v>
      </c>
      <c r="D81" s="2">
        <f t="shared" si="1"/>
        <v>566.030106</v>
      </c>
    </row>
    <row r="82">
      <c r="A82" s="1">
        <v>417.508807848341</v>
      </c>
      <c r="B82" s="1">
        <v>2.16326530612245</v>
      </c>
      <c r="C82" s="1">
        <v>73.6786444444114</v>
      </c>
      <c r="D82" s="2">
        <f t="shared" si="1"/>
        <v>560.6782027</v>
      </c>
    </row>
    <row r="83">
      <c r="A83" s="1">
        <v>418.1478473107</v>
      </c>
      <c r="B83" s="1">
        <v>2.16326530612245</v>
      </c>
      <c r="C83" s="1">
        <v>74.27980012295</v>
      </c>
      <c r="D83" s="2">
        <f t="shared" si="1"/>
        <v>589.508694</v>
      </c>
    </row>
    <row r="84">
      <c r="A84" s="1">
        <v>418.171310885233</v>
      </c>
      <c r="B84" s="1">
        <v>2.16326530612245</v>
      </c>
      <c r="C84" s="1">
        <v>73.5724591528211</v>
      </c>
      <c r="D84" s="2">
        <f t="shared" si="1"/>
        <v>555.6608305</v>
      </c>
    </row>
    <row r="85">
      <c r="A85" s="1">
        <v>418.236708035871</v>
      </c>
      <c r="B85" s="1">
        <v>2.16326530612245</v>
      </c>
      <c r="C85" s="1">
        <v>71.1057858213428</v>
      </c>
      <c r="D85" s="2">
        <f t="shared" si="1"/>
        <v>445.4541951</v>
      </c>
    </row>
    <row r="86">
      <c r="A86" s="1">
        <v>418.245105725659</v>
      </c>
      <c r="B86" s="1">
        <v>2.16326530612245</v>
      </c>
      <c r="C86" s="1">
        <v>69.9236485721572</v>
      </c>
      <c r="D86" s="2">
        <f t="shared" si="1"/>
        <v>396.9517724</v>
      </c>
    </row>
    <row r="87">
      <c r="A87" s="1">
        <v>418.265613059069</v>
      </c>
      <c r="B87" s="1">
        <v>2.16326530612245</v>
      </c>
      <c r="C87" s="1">
        <v>74.8685189355576</v>
      </c>
      <c r="D87" s="2">
        <f t="shared" si="1"/>
        <v>618.443234</v>
      </c>
    </row>
    <row r="88">
      <c r="A88" s="1">
        <v>418.268201996968</v>
      </c>
      <c r="B88" s="1">
        <v>2.16326530612245</v>
      </c>
      <c r="C88" s="1">
        <v>71.9429675484393</v>
      </c>
      <c r="D88" s="2">
        <f t="shared" si="1"/>
        <v>481.4938248</v>
      </c>
    </row>
    <row r="89">
      <c r="A89" s="1">
        <v>418.320684933751</v>
      </c>
      <c r="B89" s="1">
        <v>2.16326530612245</v>
      </c>
      <c r="C89" s="1">
        <v>72.0143843395557</v>
      </c>
      <c r="D89" s="2">
        <f t="shared" si="1"/>
        <v>484.6331178</v>
      </c>
    </row>
    <row r="90">
      <c r="A90" s="1">
        <v>418.334942247673</v>
      </c>
      <c r="B90" s="1">
        <v>2.16326530612245</v>
      </c>
      <c r="C90" s="1">
        <v>70.2623602388142</v>
      </c>
      <c r="D90" s="2">
        <f t="shared" si="1"/>
        <v>410.5632424</v>
      </c>
    </row>
    <row r="91">
      <c r="A91" s="1">
        <v>418.358077574831</v>
      </c>
      <c r="B91" s="1">
        <v>2.16326530612245</v>
      </c>
      <c r="C91" s="1">
        <v>72.110211863734</v>
      </c>
      <c r="D91" s="2">
        <f t="shared" si="1"/>
        <v>488.8614687</v>
      </c>
    </row>
    <row r="92">
      <c r="A92" s="1">
        <v>418.498735524361</v>
      </c>
      <c r="B92" s="1">
        <v>2.16326530612245</v>
      </c>
      <c r="C92" s="1">
        <v>70.6103081944567</v>
      </c>
      <c r="D92" s="2">
        <f t="shared" si="1"/>
        <v>424.7848039</v>
      </c>
    </row>
    <row r="93">
      <c r="A93" s="1">
        <v>418.503912692486</v>
      </c>
      <c r="B93" s="1">
        <v>2.16326530612245</v>
      </c>
      <c r="C93" s="1">
        <v>71.973195464292</v>
      </c>
      <c r="D93" s="2">
        <f t="shared" si="1"/>
        <v>482.8213189</v>
      </c>
    </row>
    <row r="94">
      <c r="A94" s="1">
        <v>419.211061745681</v>
      </c>
      <c r="B94" s="1">
        <v>2.16326530612245</v>
      </c>
      <c r="C94" s="1">
        <v>74.357893194151</v>
      </c>
      <c r="D94" s="2">
        <f t="shared" si="1"/>
        <v>593.3069609</v>
      </c>
    </row>
    <row r="95">
      <c r="A95" s="1">
        <v>419.440024486627</v>
      </c>
      <c r="B95" s="1">
        <v>2.16326530612245</v>
      </c>
      <c r="C95" s="1">
        <v>72.7007130323431</v>
      </c>
      <c r="D95" s="2">
        <f t="shared" si="1"/>
        <v>515.3223722</v>
      </c>
    </row>
    <row r="96">
      <c r="A96" s="1">
        <v>419.641023833582</v>
      </c>
      <c r="B96" s="1">
        <v>2.16326530612245</v>
      </c>
      <c r="C96" s="1">
        <v>72.1358676028558</v>
      </c>
      <c r="D96" s="2">
        <f t="shared" si="1"/>
        <v>489.9966345</v>
      </c>
    </row>
    <row r="97">
      <c r="A97" s="1">
        <v>420.578905442598</v>
      </c>
      <c r="B97" s="1">
        <v>2.16326530612245</v>
      </c>
      <c r="C97" s="1">
        <v>70.5080248375238</v>
      </c>
      <c r="D97" s="2">
        <f t="shared" si="1"/>
        <v>420.5790827</v>
      </c>
    </row>
    <row r="98">
      <c r="A98" s="1">
        <v>420.743819807329</v>
      </c>
      <c r="B98" s="1">
        <v>2.16326530612245</v>
      </c>
      <c r="C98" s="1">
        <v>71.6595327597908</v>
      </c>
      <c r="D98" s="2">
        <f t="shared" si="1"/>
        <v>469.1353594</v>
      </c>
    </row>
    <row r="99">
      <c r="A99" s="1">
        <v>420.780748521747</v>
      </c>
      <c r="B99" s="1">
        <v>2.16326530612245</v>
      </c>
      <c r="C99" s="1">
        <v>71.8713639954851</v>
      </c>
      <c r="D99" s="2">
        <f t="shared" si="1"/>
        <v>478.356563</v>
      </c>
    </row>
    <row r="100">
      <c r="A100" s="1">
        <v>423.847591842229</v>
      </c>
      <c r="B100" s="1">
        <v>2.16326530612245</v>
      </c>
      <c r="C100" s="1">
        <v>71.3668757188189</v>
      </c>
      <c r="D100" s="2">
        <f t="shared" si="1"/>
        <v>456.543378</v>
      </c>
    </row>
    <row r="101">
      <c r="A101" s="1">
        <v>423.872121086329</v>
      </c>
      <c r="B101" s="1">
        <v>2.16326530612245</v>
      </c>
      <c r="C101" s="1">
        <v>71.7342442827638</v>
      </c>
      <c r="D101" s="2">
        <f t="shared" si="1"/>
        <v>472.3773745</v>
      </c>
    </row>
    <row r="102">
      <c r="A102" s="1">
        <v>426.259365481857</v>
      </c>
      <c r="B102" s="1">
        <v>2.16326530612245</v>
      </c>
      <c r="C102" s="1">
        <v>72.8315678668022</v>
      </c>
      <c r="D102" s="2">
        <f t="shared" si="1"/>
        <v>521.2804913</v>
      </c>
    </row>
    <row r="103">
      <c r="A103" s="1">
        <v>434.376298451301</v>
      </c>
      <c r="B103" s="1">
        <v>2.16326530612245</v>
      </c>
      <c r="C103" s="1">
        <v>70.2027798679667</v>
      </c>
      <c r="D103" s="2">
        <f t="shared" si="1"/>
        <v>408.1523144</v>
      </c>
    </row>
    <row r="104">
      <c r="A104" s="1">
        <v>398.736708035871</v>
      </c>
      <c r="B104" s="1">
        <v>2.24489795918367</v>
      </c>
      <c r="C104" s="1">
        <v>71.8495779010418</v>
      </c>
      <c r="D104" s="2">
        <f t="shared" si="1"/>
        <v>477.4040545</v>
      </c>
    </row>
    <row r="105">
      <c r="A105" s="1">
        <v>409.352794016234</v>
      </c>
      <c r="B105" s="1">
        <v>2.24489795918367</v>
      </c>
      <c r="C105" s="1">
        <v>71.1335856865772</v>
      </c>
      <c r="D105" s="2">
        <f t="shared" si="1"/>
        <v>446.628444</v>
      </c>
    </row>
    <row r="106">
      <c r="A106" s="1">
        <v>410.580366223675</v>
      </c>
      <c r="B106" s="1">
        <v>2.24489795918367</v>
      </c>
      <c r="C106" s="1">
        <v>69.2955547963597</v>
      </c>
      <c r="D106" s="2">
        <f t="shared" si="1"/>
        <v>372.3184349</v>
      </c>
    </row>
    <row r="107">
      <c r="A107" s="1">
        <v>410.793932859758</v>
      </c>
      <c r="B107" s="1">
        <v>2.24489795918367</v>
      </c>
      <c r="C107" s="1">
        <v>72.3819566242469</v>
      </c>
      <c r="D107" s="2">
        <f t="shared" si="1"/>
        <v>500.9519823</v>
      </c>
    </row>
    <row r="108">
      <c r="A108" s="1">
        <v>412.601294985413</v>
      </c>
      <c r="B108" s="1">
        <v>2.24489795918367</v>
      </c>
      <c r="C108" s="1">
        <v>71.2267138245906</v>
      </c>
      <c r="D108" s="2">
        <f t="shared" si="1"/>
        <v>450.5733798</v>
      </c>
    </row>
    <row r="109">
      <c r="A109" s="1">
        <v>412.625824229513</v>
      </c>
      <c r="B109" s="1">
        <v>2.24489795918367</v>
      </c>
      <c r="C109" s="1">
        <v>71.2199371928598</v>
      </c>
      <c r="D109" s="2">
        <f t="shared" si="1"/>
        <v>450.2857345</v>
      </c>
    </row>
    <row r="110">
      <c r="A110" s="1">
        <v>414.876298451301</v>
      </c>
      <c r="B110" s="1">
        <v>2.24489795918367</v>
      </c>
      <c r="C110" s="1">
        <v>72.0070840454113</v>
      </c>
      <c r="D110" s="2">
        <f t="shared" si="1"/>
        <v>484.3117482</v>
      </c>
    </row>
    <row r="111">
      <c r="A111" s="1">
        <v>415.461841294666</v>
      </c>
      <c r="B111" s="1">
        <v>2.24489795918367</v>
      </c>
      <c r="C111" s="1">
        <v>70.7657504958859</v>
      </c>
      <c r="D111" s="2">
        <f t="shared" si="1"/>
        <v>431.2163937</v>
      </c>
    </row>
    <row r="112">
      <c r="A112" s="1">
        <v>415.894510629143</v>
      </c>
      <c r="B112" s="1">
        <v>2.24489795918367</v>
      </c>
      <c r="C112" s="1">
        <v>69.7500434841253</v>
      </c>
      <c r="D112" s="2">
        <f t="shared" si="1"/>
        <v>390.0642176</v>
      </c>
    </row>
    <row r="113">
      <c r="A113" s="1">
        <v>416.83239223816</v>
      </c>
      <c r="B113" s="1">
        <v>2.24489795918367</v>
      </c>
      <c r="C113" s="1">
        <v>69.9902004357208</v>
      </c>
      <c r="D113" s="2">
        <f t="shared" si="1"/>
        <v>399.6081135</v>
      </c>
    </row>
    <row r="114">
      <c r="A114" s="1">
        <v>417.45180349737</v>
      </c>
      <c r="B114" s="1">
        <v>2.24489795918367</v>
      </c>
      <c r="C114" s="1">
        <v>69.2804416193208</v>
      </c>
      <c r="D114" s="2">
        <f t="shared" si="1"/>
        <v>371.735429</v>
      </c>
    </row>
    <row r="115">
      <c r="A115" s="1">
        <v>417.480107973605</v>
      </c>
      <c r="B115" s="1">
        <v>2.24489795918367</v>
      </c>
      <c r="C115" s="1">
        <v>71.3234219348131</v>
      </c>
      <c r="D115" s="2">
        <f t="shared" si="1"/>
        <v>454.688323</v>
      </c>
    </row>
    <row r="116">
      <c r="A116" s="1">
        <v>417.508807848341</v>
      </c>
      <c r="B116" s="1">
        <v>2.24489795918367</v>
      </c>
      <c r="C116" s="1">
        <v>71.2157958888107</v>
      </c>
      <c r="D116" s="2">
        <f t="shared" si="1"/>
        <v>450.1099952</v>
      </c>
    </row>
    <row r="117">
      <c r="A117" s="1">
        <v>418.1478473107</v>
      </c>
      <c r="B117" s="1">
        <v>2.24489795918367</v>
      </c>
      <c r="C117" s="1">
        <v>71.7990044074772</v>
      </c>
      <c r="D117" s="2">
        <f t="shared" si="1"/>
        <v>475.1965932</v>
      </c>
    </row>
    <row r="118">
      <c r="A118" s="1">
        <v>418.171310885233</v>
      </c>
      <c r="B118" s="1">
        <v>2.24489795918367</v>
      </c>
      <c r="C118" s="1">
        <v>71.1169178806027</v>
      </c>
      <c r="D118" s="2">
        <f t="shared" si="1"/>
        <v>445.9242208</v>
      </c>
    </row>
    <row r="119">
      <c r="A119" s="1">
        <v>418.236708035871</v>
      </c>
      <c r="B119" s="1">
        <v>2.24489795918367</v>
      </c>
      <c r="C119" s="1">
        <v>68.7420908648664</v>
      </c>
      <c r="D119" s="2">
        <f t="shared" si="1"/>
        <v>351.26597</v>
      </c>
    </row>
    <row r="120">
      <c r="A120" s="1">
        <v>418.245105725659</v>
      </c>
      <c r="B120" s="1">
        <v>2.24489795918367</v>
      </c>
      <c r="C120" s="1">
        <v>67.5974305573026</v>
      </c>
      <c r="D120" s="2">
        <f t="shared" si="1"/>
        <v>309.6695622</v>
      </c>
    </row>
    <row r="121">
      <c r="A121" s="1">
        <v>418.265613059069</v>
      </c>
      <c r="B121" s="1">
        <v>2.24489795918367</v>
      </c>
      <c r="C121" s="1">
        <v>72.3691069045877</v>
      </c>
      <c r="D121" s="2">
        <f t="shared" si="1"/>
        <v>500.3769437</v>
      </c>
    </row>
    <row r="122">
      <c r="A122" s="1">
        <v>418.268201996968</v>
      </c>
      <c r="B122" s="1">
        <v>2.24489795918367</v>
      </c>
      <c r="C122" s="1">
        <v>69.5399451875408</v>
      </c>
      <c r="D122" s="2">
        <f t="shared" si="1"/>
        <v>381.8094579</v>
      </c>
    </row>
    <row r="123">
      <c r="A123" s="1">
        <v>418.320684933751</v>
      </c>
      <c r="B123" s="1">
        <v>2.24489795918367</v>
      </c>
      <c r="C123" s="1">
        <v>69.609449053857</v>
      </c>
      <c r="D123" s="2">
        <f t="shared" si="1"/>
        <v>384.5304922</v>
      </c>
    </row>
    <row r="124">
      <c r="A124" s="1">
        <v>418.334942247673</v>
      </c>
      <c r="B124" s="1">
        <v>2.24489795918367</v>
      </c>
      <c r="C124" s="1">
        <v>67.920000080624</v>
      </c>
      <c r="D124" s="2">
        <f t="shared" si="1"/>
        <v>321.1264029</v>
      </c>
    </row>
    <row r="125">
      <c r="A125" s="1">
        <v>418.358077574831</v>
      </c>
      <c r="B125" s="1">
        <v>2.24489795918367</v>
      </c>
      <c r="C125" s="1">
        <v>69.698158166641</v>
      </c>
      <c r="D125" s="2">
        <f t="shared" si="1"/>
        <v>388.0174352</v>
      </c>
    </row>
    <row r="126">
      <c r="A126" s="1">
        <v>418.498735524361</v>
      </c>
      <c r="B126" s="1">
        <v>2.24489795918367</v>
      </c>
      <c r="C126" s="1">
        <v>68.2530480910342</v>
      </c>
      <c r="D126" s="2">
        <f t="shared" si="1"/>
        <v>333.1737646</v>
      </c>
    </row>
    <row r="127">
      <c r="A127" s="1">
        <v>418.503912692486</v>
      </c>
      <c r="B127" s="1">
        <v>2.24489795918367</v>
      </c>
      <c r="C127" s="1">
        <v>69.5764814457202</v>
      </c>
      <c r="D127" s="2">
        <f t="shared" si="1"/>
        <v>383.2386258</v>
      </c>
    </row>
    <row r="128">
      <c r="A128" s="1">
        <v>419.211061745681</v>
      </c>
      <c r="B128" s="1">
        <v>2.24489795918367</v>
      </c>
      <c r="C128" s="1">
        <v>71.8743630209108</v>
      </c>
      <c r="D128" s="2">
        <f t="shared" si="1"/>
        <v>478.4877576</v>
      </c>
    </row>
    <row r="129">
      <c r="A129" s="1">
        <v>419.440024486627</v>
      </c>
      <c r="B129" s="1">
        <v>2.24489795918367</v>
      </c>
      <c r="C129" s="1">
        <v>70.2687649826185</v>
      </c>
      <c r="D129" s="2">
        <f t="shared" si="1"/>
        <v>410.8228339</v>
      </c>
    </row>
    <row r="130">
      <c r="A130" s="1">
        <v>419.641023833582</v>
      </c>
      <c r="B130" s="1">
        <v>2.24489795918367</v>
      </c>
      <c r="C130" s="1">
        <v>69.7277529144362</v>
      </c>
      <c r="D130" s="2">
        <f t="shared" si="1"/>
        <v>389.1842351</v>
      </c>
    </row>
    <row r="131">
      <c r="A131" s="1">
        <v>420.578905442598</v>
      </c>
      <c r="B131" s="1">
        <v>2.24489795918367</v>
      </c>
      <c r="C131" s="1">
        <v>68.1567658012297</v>
      </c>
      <c r="D131" s="2">
        <f t="shared" si="1"/>
        <v>329.6681444</v>
      </c>
    </row>
    <row r="132">
      <c r="A132" s="1">
        <v>420.743819807329</v>
      </c>
      <c r="B132" s="1">
        <v>2.24489795918367</v>
      </c>
      <c r="C132" s="1">
        <v>69.2626231240297</v>
      </c>
      <c r="D132" s="2">
        <f t="shared" si="1"/>
        <v>371.0486496</v>
      </c>
    </row>
    <row r="133">
      <c r="A133" s="1">
        <v>420.780748521747</v>
      </c>
      <c r="B133" s="1">
        <v>2.24489795918367</v>
      </c>
      <c r="C133" s="1">
        <v>69.4783524100463</v>
      </c>
      <c r="D133" s="2">
        <f t="shared" si="1"/>
        <v>379.4062126</v>
      </c>
    </row>
    <row r="134">
      <c r="A134" s="1">
        <v>423.847591842229</v>
      </c>
      <c r="B134" s="1">
        <v>2.24489795918367</v>
      </c>
      <c r="C134" s="1">
        <v>68.9812021825208</v>
      </c>
      <c r="D134" s="2">
        <f t="shared" si="1"/>
        <v>360.2860363</v>
      </c>
    </row>
    <row r="135">
      <c r="A135" s="1">
        <v>423.872121086329</v>
      </c>
      <c r="B135" s="1">
        <v>2.24489795918367</v>
      </c>
      <c r="C135" s="1">
        <v>69.3374944094438</v>
      </c>
      <c r="D135" s="2">
        <f t="shared" si="1"/>
        <v>373.93869</v>
      </c>
    </row>
    <row r="136">
      <c r="A136" s="1">
        <v>426.259365481857</v>
      </c>
      <c r="B136" s="1">
        <v>2.24489795918367</v>
      </c>
      <c r="C136" s="1">
        <v>70.3969054114826</v>
      </c>
      <c r="D136" s="2">
        <f t="shared" si="1"/>
        <v>416.0337504</v>
      </c>
    </row>
    <row r="137">
      <c r="A137" s="1">
        <v>434.376298451301</v>
      </c>
      <c r="B137" s="1">
        <v>2.24489795918367</v>
      </c>
      <c r="C137" s="1">
        <v>67.8620225456199</v>
      </c>
      <c r="D137" s="2">
        <f t="shared" si="1"/>
        <v>319.0518494</v>
      </c>
    </row>
    <row r="138">
      <c r="A138" s="1">
        <v>398.736708035871</v>
      </c>
      <c r="B138" s="1">
        <v>2.3265306122449</v>
      </c>
      <c r="C138" s="1">
        <v>69.5538633164633</v>
      </c>
      <c r="D138" s="2">
        <f t="shared" si="1"/>
        <v>382.3535706</v>
      </c>
    </row>
    <row r="139">
      <c r="A139" s="1">
        <v>409.352794016234</v>
      </c>
      <c r="B139" s="1">
        <v>2.3265306122449</v>
      </c>
      <c r="C139" s="1">
        <v>68.8543727903059</v>
      </c>
      <c r="D139" s="2">
        <f t="shared" si="1"/>
        <v>355.4873733</v>
      </c>
    </row>
    <row r="140">
      <c r="A140" s="1">
        <v>410.580366223675</v>
      </c>
      <c r="B140" s="1">
        <v>2.3265306122449</v>
      </c>
      <c r="C140" s="1">
        <v>67.0809367638391</v>
      </c>
      <c r="D140" s="2">
        <f t="shared" si="1"/>
        <v>291.7584007</v>
      </c>
    </row>
    <row r="141">
      <c r="A141" s="1">
        <v>410.793932859758</v>
      </c>
      <c r="B141" s="1">
        <v>2.3265306122449</v>
      </c>
      <c r="C141" s="1">
        <v>70.0693450124584</v>
      </c>
      <c r="D141" s="2">
        <f t="shared" si="1"/>
        <v>402.7786092</v>
      </c>
    </row>
    <row r="142">
      <c r="A142" s="1">
        <v>412.601294985413</v>
      </c>
      <c r="B142" s="1">
        <v>2.3265306122449</v>
      </c>
      <c r="C142" s="1">
        <v>68.9415685094801</v>
      </c>
      <c r="D142" s="2">
        <f t="shared" si="1"/>
        <v>358.7830176</v>
      </c>
    </row>
    <row r="143">
      <c r="A143" s="1">
        <v>412.625824229513</v>
      </c>
      <c r="B143" s="1">
        <v>2.3265306122449</v>
      </c>
      <c r="C143" s="1">
        <v>68.9391995250085</v>
      </c>
      <c r="D143" s="2">
        <f t="shared" si="1"/>
        <v>358.6932786</v>
      </c>
    </row>
    <row r="144">
      <c r="A144" s="1">
        <v>414.876298451301</v>
      </c>
      <c r="B144" s="1">
        <v>2.3265306122449</v>
      </c>
      <c r="C144" s="1">
        <v>69.7048230113139</v>
      </c>
      <c r="D144" s="2">
        <f t="shared" si="1"/>
        <v>388.2800499</v>
      </c>
    </row>
    <row r="145">
      <c r="A145" s="1">
        <v>415.461841294666</v>
      </c>
      <c r="B145" s="1">
        <v>2.3265306122449</v>
      </c>
      <c r="C145" s="1">
        <v>68.5028163126</v>
      </c>
      <c r="D145" s="2">
        <f t="shared" si="1"/>
        <v>342.3542115</v>
      </c>
    </row>
    <row r="146">
      <c r="A146" s="1">
        <v>415.894510629143</v>
      </c>
      <c r="B146" s="1">
        <v>2.3265306122449</v>
      </c>
      <c r="C146" s="1">
        <v>67.5179790059826</v>
      </c>
      <c r="D146" s="2">
        <f t="shared" si="1"/>
        <v>306.8795885</v>
      </c>
    </row>
    <row r="147">
      <c r="A147" s="1">
        <v>416.83239223816</v>
      </c>
      <c r="B147" s="1">
        <v>2.3265306122449</v>
      </c>
      <c r="C147" s="1">
        <v>67.7490544775265</v>
      </c>
      <c r="D147" s="2">
        <f t="shared" si="1"/>
        <v>315.0289348</v>
      </c>
    </row>
    <row r="148">
      <c r="A148" s="1">
        <v>417.45180349737</v>
      </c>
      <c r="B148" s="1">
        <v>2.3265306122449</v>
      </c>
      <c r="C148" s="1">
        <v>67.0559682610153</v>
      </c>
      <c r="D148" s="2">
        <f t="shared" si="1"/>
        <v>290.9060533</v>
      </c>
    </row>
    <row r="149">
      <c r="A149" s="1">
        <v>417.480107973605</v>
      </c>
      <c r="B149" s="1">
        <v>2.3265306122449</v>
      </c>
      <c r="C149" s="1">
        <v>69.0372106906618</v>
      </c>
      <c r="D149" s="2">
        <f t="shared" si="1"/>
        <v>362.4153909</v>
      </c>
    </row>
    <row r="150">
      <c r="A150" s="1">
        <v>417.508807848341</v>
      </c>
      <c r="B150" s="1">
        <v>2.3265306122449</v>
      </c>
      <c r="C150" s="1">
        <v>68.9345392652706</v>
      </c>
      <c r="D150" s="2">
        <f t="shared" si="1"/>
        <v>358.5167772</v>
      </c>
    </row>
    <row r="151">
      <c r="A151" s="1">
        <v>418.1478473107</v>
      </c>
      <c r="B151" s="1">
        <v>2.3265306122449</v>
      </c>
      <c r="C151" s="1">
        <v>69.5010662478703</v>
      </c>
      <c r="D151" s="2">
        <f t="shared" si="1"/>
        <v>380.2915848</v>
      </c>
    </row>
    <row r="152">
      <c r="A152" s="1">
        <v>418.171310885233</v>
      </c>
      <c r="B152" s="1">
        <v>2.3265306122449</v>
      </c>
      <c r="C152" s="1">
        <v>68.8424211950611</v>
      </c>
      <c r="D152" s="2">
        <f t="shared" si="1"/>
        <v>355.0368365</v>
      </c>
    </row>
    <row r="153">
      <c r="A153" s="1">
        <v>418.236708035871</v>
      </c>
      <c r="B153" s="1">
        <v>2.3265306122449</v>
      </c>
      <c r="C153" s="1">
        <v>66.5534425780485</v>
      </c>
      <c r="D153" s="2">
        <f t="shared" si="1"/>
        <v>274.0164612</v>
      </c>
    </row>
    <row r="154">
      <c r="A154" s="1">
        <v>418.245105725659</v>
      </c>
      <c r="B154" s="1">
        <v>2.3265306122449</v>
      </c>
      <c r="C154" s="1">
        <v>65.4424559197564</v>
      </c>
      <c r="D154" s="2">
        <f t="shared" si="1"/>
        <v>238.4694448</v>
      </c>
    </row>
    <row r="155">
      <c r="A155" s="1">
        <v>418.265613059069</v>
      </c>
      <c r="B155" s="1">
        <v>2.3265306122449</v>
      </c>
      <c r="C155" s="1">
        <v>70.053996540943</v>
      </c>
      <c r="D155" s="2">
        <f t="shared" si="1"/>
        <v>402.1627773</v>
      </c>
    </row>
    <row r="156">
      <c r="A156" s="1">
        <v>418.268201996968</v>
      </c>
      <c r="B156" s="1">
        <v>2.3265306122449</v>
      </c>
      <c r="C156" s="1">
        <v>67.3140254605094</v>
      </c>
      <c r="D156" s="2">
        <f t="shared" si="1"/>
        <v>299.7754776</v>
      </c>
    </row>
    <row r="157">
      <c r="A157" s="1">
        <v>418.320684933751</v>
      </c>
      <c r="B157" s="1">
        <v>2.3265306122449</v>
      </c>
      <c r="C157" s="1">
        <v>67.3817981439515</v>
      </c>
      <c r="D157" s="2">
        <f t="shared" si="1"/>
        <v>302.1269067</v>
      </c>
    </row>
    <row r="158">
      <c r="A158" s="1">
        <v>418.334942247673</v>
      </c>
      <c r="B158" s="1">
        <v>2.3265306122449</v>
      </c>
      <c r="C158" s="1">
        <v>65.7506962713724</v>
      </c>
      <c r="D158" s="2">
        <f t="shared" si="1"/>
        <v>248.084433</v>
      </c>
    </row>
    <row r="159">
      <c r="A159" s="1">
        <v>418.358077574831</v>
      </c>
      <c r="B159" s="1">
        <v>2.3265306122449</v>
      </c>
      <c r="C159" s="1">
        <v>67.4636862366626</v>
      </c>
      <c r="D159" s="2">
        <f t="shared" si="1"/>
        <v>304.980337</v>
      </c>
    </row>
    <row r="160">
      <c r="A160" s="1">
        <v>418.498735524361</v>
      </c>
      <c r="B160" s="1">
        <v>2.3265306122449</v>
      </c>
      <c r="C160" s="1">
        <v>66.0695869262369</v>
      </c>
      <c r="D160" s="2">
        <f t="shared" si="1"/>
        <v>258.231624</v>
      </c>
    </row>
    <row r="161">
      <c r="A161" s="1">
        <v>418.503912692486</v>
      </c>
      <c r="B161" s="1">
        <v>2.3265306122449</v>
      </c>
      <c r="C161" s="1">
        <v>67.3567765710077</v>
      </c>
      <c r="D161" s="2">
        <f t="shared" si="1"/>
        <v>301.2576929</v>
      </c>
    </row>
    <row r="162">
      <c r="A162" s="1">
        <v>419.211061745681</v>
      </c>
      <c r="B162" s="1">
        <v>2.3265306122449</v>
      </c>
      <c r="C162" s="1">
        <v>69.5739518742713</v>
      </c>
      <c r="D162" s="2">
        <f t="shared" si="1"/>
        <v>383.139592</v>
      </c>
    </row>
    <row r="163">
      <c r="A163" s="1">
        <v>419.440024486627</v>
      </c>
      <c r="B163" s="1">
        <v>2.3265306122449</v>
      </c>
      <c r="C163" s="1">
        <v>68.015789802381</v>
      </c>
      <c r="D163" s="2">
        <f t="shared" si="1"/>
        <v>324.5686822</v>
      </c>
    </row>
    <row r="164">
      <c r="A164" s="1">
        <v>419.641023833582</v>
      </c>
      <c r="B164" s="1">
        <v>2.3265306122449</v>
      </c>
      <c r="C164" s="1">
        <v>67.4971969647767</v>
      </c>
      <c r="D164" s="2">
        <f t="shared" si="1"/>
        <v>306.1519016</v>
      </c>
    </row>
    <row r="165">
      <c r="A165" s="1">
        <v>420.578905442598</v>
      </c>
      <c r="B165" s="1">
        <v>2.3265306122449</v>
      </c>
      <c r="C165" s="1">
        <v>65.978850416078</v>
      </c>
      <c r="D165" s="2">
        <f t="shared" si="1"/>
        <v>255.3236606</v>
      </c>
    </row>
    <row r="166">
      <c r="A166" s="1">
        <v>420.743819807329</v>
      </c>
      <c r="B166" s="1">
        <v>2.3265306122449</v>
      </c>
      <c r="C166" s="1">
        <v>67.0420735448683</v>
      </c>
      <c r="D166" s="2">
        <f t="shared" si="1"/>
        <v>290.4322707</v>
      </c>
    </row>
    <row r="167">
      <c r="A167" s="1">
        <v>420.780748521747</v>
      </c>
      <c r="B167" s="1">
        <v>2.3265306122449</v>
      </c>
      <c r="C167" s="1">
        <v>67.2623036887433</v>
      </c>
      <c r="D167" s="2">
        <f t="shared" si="1"/>
        <v>297.9871286</v>
      </c>
    </row>
    <row r="168">
      <c r="A168" s="1">
        <v>423.847591842229</v>
      </c>
      <c r="B168" s="1">
        <v>2.3265306122449</v>
      </c>
      <c r="C168" s="1">
        <v>66.7712652885612</v>
      </c>
      <c r="D168" s="2">
        <f t="shared" si="1"/>
        <v>281.2753394</v>
      </c>
    </row>
    <row r="169">
      <c r="A169" s="1">
        <v>423.872121086329</v>
      </c>
      <c r="B169" s="1">
        <v>2.3265306122449</v>
      </c>
      <c r="C169" s="1">
        <v>67.1173465370153</v>
      </c>
      <c r="D169" s="2">
        <f t="shared" si="1"/>
        <v>293.0035525</v>
      </c>
    </row>
    <row r="170">
      <c r="A170" s="1">
        <v>426.259365481857</v>
      </c>
      <c r="B170" s="1">
        <v>2.3265306122449</v>
      </c>
      <c r="C170" s="1">
        <v>68.1416101780208</v>
      </c>
      <c r="D170" s="2">
        <f t="shared" si="1"/>
        <v>329.1180199</v>
      </c>
    </row>
    <row r="171">
      <c r="A171" s="1">
        <v>434.376298451301</v>
      </c>
      <c r="B171" s="1">
        <v>2.3265306122449</v>
      </c>
      <c r="C171" s="1">
        <v>65.693614651869</v>
      </c>
      <c r="D171" s="2">
        <f t="shared" si="1"/>
        <v>246.2895408</v>
      </c>
    </row>
    <row r="172">
      <c r="A172" s="1">
        <v>398.736708035871</v>
      </c>
      <c r="B172" s="1">
        <v>2.40816326530612</v>
      </c>
      <c r="C172" s="1">
        <v>67.4225713243651</v>
      </c>
      <c r="D172" s="2">
        <f t="shared" si="1"/>
        <v>303.5459916</v>
      </c>
    </row>
    <row r="173">
      <c r="A173" s="1">
        <v>409.352794016234</v>
      </c>
      <c r="B173" s="1">
        <v>2.40816326530612</v>
      </c>
      <c r="C173" s="1">
        <v>66.7380613988119</v>
      </c>
      <c r="D173" s="2">
        <f t="shared" si="1"/>
        <v>280.1626994</v>
      </c>
    </row>
    <row r="174">
      <c r="A174" s="1">
        <v>410.580366223675</v>
      </c>
      <c r="B174" s="1">
        <v>2.40816326530612</v>
      </c>
      <c r="C174" s="1">
        <v>65.0248285895107</v>
      </c>
      <c r="D174" s="2">
        <f t="shared" si="1"/>
        <v>225.7454741</v>
      </c>
    </row>
    <row r="175">
      <c r="A175" s="1">
        <v>410.793932859758</v>
      </c>
      <c r="B175" s="1">
        <v>2.40816326530612</v>
      </c>
      <c r="C175" s="1">
        <v>67.922350771176</v>
      </c>
      <c r="D175" s="2">
        <f t="shared" si="1"/>
        <v>321.2106572</v>
      </c>
    </row>
    <row r="176">
      <c r="A176" s="1">
        <v>412.601294985413</v>
      </c>
      <c r="B176" s="1">
        <v>2.40816326530612</v>
      </c>
      <c r="C176" s="1">
        <v>66.8196265407277</v>
      </c>
      <c r="D176" s="2">
        <f t="shared" si="1"/>
        <v>282.899837</v>
      </c>
    </row>
    <row r="177">
      <c r="A177" s="1">
        <v>412.625824229513</v>
      </c>
      <c r="B177" s="1">
        <v>2.40816326530612</v>
      </c>
      <c r="C177" s="1">
        <v>66.8215326546893</v>
      </c>
      <c r="D177" s="2">
        <f t="shared" si="1"/>
        <v>282.9639609</v>
      </c>
    </row>
    <row r="178">
      <c r="A178" s="1">
        <v>414.876298451301</v>
      </c>
      <c r="B178" s="1">
        <v>2.40816326530612</v>
      </c>
      <c r="C178" s="1">
        <v>67.5677971322037</v>
      </c>
      <c r="D178" s="2">
        <f t="shared" si="1"/>
        <v>308.6274961</v>
      </c>
    </row>
    <row r="179">
      <c r="A179" s="1">
        <v>415.461841294666</v>
      </c>
      <c r="B179" s="1">
        <v>2.40816326530612</v>
      </c>
      <c r="C179" s="1">
        <v>66.4014606789321</v>
      </c>
      <c r="D179" s="2">
        <f t="shared" si="1"/>
        <v>269.0079124</v>
      </c>
    </row>
    <row r="180">
      <c r="A180" s="1">
        <v>415.894510629143</v>
      </c>
      <c r="B180" s="1">
        <v>2.40816326530612</v>
      </c>
      <c r="C180" s="1">
        <v>65.4456098594789</v>
      </c>
      <c r="D180" s="2">
        <f t="shared" si="1"/>
        <v>238.5668639</v>
      </c>
    </row>
    <row r="181">
      <c r="A181" s="1">
        <v>416.83239223816</v>
      </c>
      <c r="B181" s="1">
        <v>2.40816326530612</v>
      </c>
      <c r="C181" s="1">
        <v>65.6680825125561</v>
      </c>
      <c r="D181" s="2">
        <f t="shared" si="1"/>
        <v>245.4888096</v>
      </c>
    </row>
    <row r="182">
      <c r="A182" s="1">
        <v>417.45180349737</v>
      </c>
      <c r="B182" s="1">
        <v>2.40816326530612</v>
      </c>
      <c r="C182" s="1">
        <v>64.9902322166769</v>
      </c>
      <c r="D182" s="2">
        <f t="shared" si="1"/>
        <v>224.7070619</v>
      </c>
    </row>
    <row r="183">
      <c r="A183" s="1">
        <v>417.480107973605</v>
      </c>
      <c r="B183" s="1">
        <v>2.40816326530612</v>
      </c>
      <c r="C183" s="1">
        <v>66.9143677674389</v>
      </c>
      <c r="D183" s="2">
        <f t="shared" si="1"/>
        <v>286.095837</v>
      </c>
    </row>
    <row r="184">
      <c r="A184" s="1">
        <v>417.508807848341</v>
      </c>
      <c r="B184" s="1">
        <v>2.40816326530612</v>
      </c>
      <c r="C184" s="1">
        <v>66.8164383582874</v>
      </c>
      <c r="D184" s="2">
        <f t="shared" si="1"/>
        <v>282.7925991</v>
      </c>
    </row>
    <row r="185">
      <c r="A185" s="1">
        <v>418.1478473107</v>
      </c>
      <c r="B185" s="1">
        <v>2.40816326530612</v>
      </c>
      <c r="C185" s="1">
        <v>67.3674965227355</v>
      </c>
      <c r="D185" s="2">
        <f t="shared" si="1"/>
        <v>301.6299355</v>
      </c>
    </row>
    <row r="186">
      <c r="A186" s="1">
        <v>418.171310885233</v>
      </c>
      <c r="B186" s="1">
        <v>2.40816326530612</v>
      </c>
      <c r="C186" s="1">
        <v>66.7307017274668</v>
      </c>
      <c r="D186" s="2">
        <f t="shared" si="1"/>
        <v>279.9163803</v>
      </c>
    </row>
    <row r="187">
      <c r="A187" s="1">
        <v>418.236708035871</v>
      </c>
      <c r="B187" s="1">
        <v>2.40816326530612</v>
      </c>
      <c r="C187" s="1">
        <v>64.5226857478778</v>
      </c>
      <c r="D187" s="2">
        <f t="shared" si="1"/>
        <v>210.9084013</v>
      </c>
    </row>
    <row r="188">
      <c r="A188" s="1">
        <v>418.245105725659</v>
      </c>
      <c r="B188" s="1">
        <v>2.40816326530612</v>
      </c>
      <c r="C188" s="1">
        <v>63.4414582877019</v>
      </c>
      <c r="D188" s="2">
        <f t="shared" si="1"/>
        <v>180.6728009</v>
      </c>
    </row>
    <row r="189">
      <c r="A189" s="1">
        <v>418.265613059069</v>
      </c>
      <c r="B189" s="1">
        <v>2.40816326530612</v>
      </c>
      <c r="C189" s="1">
        <v>67.9045541130832</v>
      </c>
      <c r="D189" s="2">
        <f t="shared" si="1"/>
        <v>320.573058</v>
      </c>
    </row>
    <row r="190">
      <c r="A190" s="1">
        <v>418.268201996968</v>
      </c>
      <c r="B190" s="1">
        <v>2.40816326530612</v>
      </c>
      <c r="C190" s="1">
        <v>65.2473035378786</v>
      </c>
      <c r="D190" s="2">
        <f t="shared" si="1"/>
        <v>232.4802652</v>
      </c>
    </row>
    <row r="191">
      <c r="A191" s="1">
        <v>418.320684933751</v>
      </c>
      <c r="B191" s="1">
        <v>2.40816326530612</v>
      </c>
      <c r="C191" s="1">
        <v>65.3134391876704</v>
      </c>
      <c r="D191" s="2">
        <f t="shared" si="1"/>
        <v>234.5014198</v>
      </c>
    </row>
    <row r="192">
      <c r="A192" s="1">
        <v>418.334942247673</v>
      </c>
      <c r="B192" s="1">
        <v>2.40816326530612</v>
      </c>
      <c r="C192" s="1">
        <v>63.7369219486739</v>
      </c>
      <c r="D192" s="2">
        <f t="shared" si="1"/>
        <v>188.7030246</v>
      </c>
    </row>
    <row r="193">
      <c r="A193" s="1">
        <v>418.358077574831</v>
      </c>
      <c r="B193" s="1">
        <v>2.40816326530612</v>
      </c>
      <c r="C193" s="1">
        <v>65.3888419889762</v>
      </c>
      <c r="D193" s="2">
        <f t="shared" si="1"/>
        <v>236.8164578</v>
      </c>
    </row>
    <row r="194">
      <c r="A194" s="1">
        <v>418.498735524361</v>
      </c>
      <c r="B194" s="1">
        <v>2.40816326530612</v>
      </c>
      <c r="C194" s="1">
        <v>64.0423520491935</v>
      </c>
      <c r="D194" s="2">
        <f t="shared" si="1"/>
        <v>197.1876511</v>
      </c>
    </row>
    <row r="195">
      <c r="A195" s="1">
        <v>418.503912692486</v>
      </c>
      <c r="B195" s="1">
        <v>2.40816326530612</v>
      </c>
      <c r="C195" s="1">
        <v>65.296186265744</v>
      </c>
      <c r="D195" s="2">
        <f t="shared" si="1"/>
        <v>233.9733143</v>
      </c>
    </row>
    <row r="196">
      <c r="A196" s="1">
        <v>419.211061745681</v>
      </c>
      <c r="B196" s="1">
        <v>2.40816326530612</v>
      </c>
      <c r="C196" s="1">
        <v>67.4381401986208</v>
      </c>
      <c r="D196" s="2">
        <f t="shared" si="1"/>
        <v>304.0887336</v>
      </c>
    </row>
    <row r="197">
      <c r="A197" s="1">
        <v>419.440024486627</v>
      </c>
      <c r="B197" s="1">
        <v>2.40816326530612</v>
      </c>
      <c r="C197" s="1">
        <v>65.9239926291682</v>
      </c>
      <c r="D197" s="2">
        <f t="shared" si="1"/>
        <v>253.5735413</v>
      </c>
    </row>
    <row r="198">
      <c r="A198" s="1">
        <v>419.641023833582</v>
      </c>
      <c r="B198" s="1">
        <v>2.40816326530612</v>
      </c>
      <c r="C198" s="1">
        <v>65.4262325834944</v>
      </c>
      <c r="D198" s="2">
        <f t="shared" si="1"/>
        <v>237.9686517</v>
      </c>
    </row>
    <row r="199">
      <c r="A199" s="1">
        <v>420.578905442598</v>
      </c>
      <c r="B199" s="1">
        <v>2.40816326530612</v>
      </c>
      <c r="C199" s="1">
        <v>63.9567746043426</v>
      </c>
      <c r="D199" s="2">
        <f t="shared" si="1"/>
        <v>194.7915574</v>
      </c>
    </row>
    <row r="200">
      <c r="A200" s="1">
        <v>420.743819807329</v>
      </c>
      <c r="B200" s="1">
        <v>2.40816326530612</v>
      </c>
      <c r="C200" s="1">
        <v>64.979726394377</v>
      </c>
      <c r="D200" s="2">
        <f t="shared" si="1"/>
        <v>224.3922029</v>
      </c>
    </row>
    <row r="201">
      <c r="A201" s="1">
        <v>420.780748521747</v>
      </c>
      <c r="B201" s="1">
        <v>2.40816326530612</v>
      </c>
      <c r="C201" s="1">
        <v>65.2051657229313</v>
      </c>
      <c r="D201" s="2">
        <f t="shared" si="1"/>
        <v>231.1970647</v>
      </c>
    </row>
    <row r="202">
      <c r="A202" s="1">
        <v>423.847591842229</v>
      </c>
      <c r="B202" s="1">
        <v>2.40816326530612</v>
      </c>
      <c r="C202" s="1">
        <v>64.7192932649726</v>
      </c>
      <c r="D202" s="2">
        <f t="shared" si="1"/>
        <v>216.6575942</v>
      </c>
    </row>
    <row r="203">
      <c r="A203" s="1">
        <v>423.872121086329</v>
      </c>
      <c r="B203" s="1">
        <v>2.40816326530612</v>
      </c>
      <c r="C203" s="1">
        <v>65.0559390670315</v>
      </c>
      <c r="D203" s="2">
        <f t="shared" si="1"/>
        <v>226.6813012</v>
      </c>
    </row>
    <row r="204">
      <c r="A204" s="1">
        <v>426.259365481857</v>
      </c>
      <c r="B204" s="1">
        <v>2.40816326530612</v>
      </c>
      <c r="C204" s="1">
        <v>66.0475345573933</v>
      </c>
      <c r="D204" s="2">
        <f t="shared" si="1"/>
        <v>257.5233654</v>
      </c>
    </row>
    <row r="205">
      <c r="A205" s="1">
        <v>434.376298451301</v>
      </c>
      <c r="B205" s="1">
        <v>2.40816326530612</v>
      </c>
      <c r="C205" s="1">
        <v>63.6801609148731</v>
      </c>
      <c r="D205" s="2">
        <f t="shared" si="1"/>
        <v>187.1468027</v>
      </c>
    </row>
    <row r="206">
      <c r="A206" s="1">
        <v>398.736708035871</v>
      </c>
      <c r="B206" s="1">
        <v>2.48979591836735</v>
      </c>
      <c r="C206" s="1">
        <v>65.4396289924441</v>
      </c>
      <c r="D206" s="2">
        <f t="shared" si="1"/>
        <v>238.3821434</v>
      </c>
    </row>
    <row r="207">
      <c r="A207" s="1">
        <v>409.352794016234</v>
      </c>
      <c r="B207" s="1">
        <v>2.48979591836735</v>
      </c>
      <c r="C207" s="1">
        <v>64.7687319407871</v>
      </c>
      <c r="D207" s="2">
        <f t="shared" si="1"/>
        <v>218.1154431</v>
      </c>
    </row>
    <row r="208">
      <c r="A208" s="1">
        <v>410.580366223675</v>
      </c>
      <c r="B208" s="1">
        <v>2.48979591836735</v>
      </c>
      <c r="C208" s="1">
        <v>63.1117773523961</v>
      </c>
      <c r="D208" s="2">
        <f t="shared" si="1"/>
        <v>171.9187053</v>
      </c>
    </row>
    <row r="209">
      <c r="A209" s="1">
        <v>410.793932859758</v>
      </c>
      <c r="B209" s="1">
        <v>2.48979591836735</v>
      </c>
      <c r="C209" s="1">
        <v>65.9247973190935</v>
      </c>
      <c r="D209" s="2">
        <f t="shared" si="1"/>
        <v>253.5991697</v>
      </c>
    </row>
    <row r="210">
      <c r="A210" s="1">
        <v>412.601294985413</v>
      </c>
      <c r="B210" s="1">
        <v>2.48979591836735</v>
      </c>
      <c r="C210" s="1">
        <v>64.8449296527513</v>
      </c>
      <c r="D210" s="2">
        <f t="shared" si="1"/>
        <v>220.3719364</v>
      </c>
    </row>
    <row r="211">
      <c r="A211" s="1">
        <v>412.625824229513</v>
      </c>
      <c r="B211" s="1">
        <v>2.48979591836735</v>
      </c>
      <c r="C211" s="1">
        <v>64.8510013975742</v>
      </c>
      <c r="D211" s="2">
        <f t="shared" si="1"/>
        <v>220.5522425</v>
      </c>
    </row>
    <row r="212">
      <c r="A212" s="1">
        <v>414.876298451301</v>
      </c>
      <c r="B212" s="1">
        <v>2.48979591836735</v>
      </c>
      <c r="C212" s="1">
        <v>65.578611387737</v>
      </c>
      <c r="D212" s="2">
        <f t="shared" si="1"/>
        <v>242.6931328</v>
      </c>
    </row>
    <row r="213">
      <c r="A213" s="1">
        <v>415.461841294666</v>
      </c>
      <c r="B213" s="1">
        <v>2.48979591836735</v>
      </c>
      <c r="C213" s="1">
        <v>64.4464820456206</v>
      </c>
      <c r="D213" s="2">
        <f t="shared" si="1"/>
        <v>208.7008435</v>
      </c>
    </row>
    <row r="214">
      <c r="A214" s="1">
        <v>415.894510629143</v>
      </c>
      <c r="B214" s="1">
        <v>2.48979591836735</v>
      </c>
      <c r="C214" s="1">
        <v>63.5173699906273</v>
      </c>
      <c r="D214" s="2">
        <f t="shared" si="1"/>
        <v>182.7192915</v>
      </c>
    </row>
    <row r="215">
      <c r="A215" s="1">
        <v>416.83239223816</v>
      </c>
      <c r="B215" s="1">
        <v>2.48979591836735</v>
      </c>
      <c r="C215" s="1">
        <v>63.7314679356612</v>
      </c>
      <c r="D215" s="2">
        <f t="shared" si="1"/>
        <v>188.5532117</v>
      </c>
    </row>
    <row r="216">
      <c r="A216" s="1">
        <v>417.45180349737</v>
      </c>
      <c r="B216" s="1">
        <v>2.48979591836735</v>
      </c>
      <c r="C216" s="1">
        <v>63.0677350049085</v>
      </c>
      <c r="D216" s="2">
        <f t="shared" si="1"/>
        <v>170.7656982</v>
      </c>
    </row>
    <row r="217">
      <c r="A217" s="1">
        <v>417.480107973605</v>
      </c>
      <c r="B217" s="1">
        <v>2.48979591836735</v>
      </c>
      <c r="C217" s="1">
        <v>64.9389237967396</v>
      </c>
      <c r="D217" s="2">
        <f t="shared" si="1"/>
        <v>223.1714442</v>
      </c>
    </row>
    <row r="218">
      <c r="A218" s="1">
        <v>417.508807848341</v>
      </c>
      <c r="B218" s="1">
        <v>2.48979591836735</v>
      </c>
      <c r="C218" s="1">
        <v>64.8454864525865</v>
      </c>
      <c r="D218" s="2">
        <f t="shared" si="1"/>
        <v>220.388468</v>
      </c>
    </row>
    <row r="219">
      <c r="A219" s="1">
        <v>418.1478473107</v>
      </c>
      <c r="B219" s="1">
        <v>2.48979591836735</v>
      </c>
      <c r="C219" s="1">
        <v>65.3822355340049</v>
      </c>
      <c r="D219" s="2">
        <f t="shared" si="1"/>
        <v>236.61317</v>
      </c>
    </row>
    <row r="220">
      <c r="A220" s="1">
        <v>418.171310885233</v>
      </c>
      <c r="B220" s="1">
        <v>2.48979591836735</v>
      </c>
      <c r="C220" s="1">
        <v>64.7658970157646</v>
      </c>
      <c r="D220" s="2">
        <f t="shared" si="1"/>
        <v>218.0317147</v>
      </c>
    </row>
    <row r="221">
      <c r="A221" s="1">
        <v>418.236708035871</v>
      </c>
      <c r="B221" s="1">
        <v>2.48979591836735</v>
      </c>
      <c r="C221" s="1">
        <v>62.6352997766189</v>
      </c>
      <c r="D221" s="2">
        <f t="shared" si="1"/>
        <v>159.6508004</v>
      </c>
    </row>
    <row r="222">
      <c r="A222" s="1">
        <v>418.245105725659</v>
      </c>
      <c r="B222" s="1">
        <v>2.48979591836735</v>
      </c>
      <c r="C222" s="1">
        <v>61.5795201128022</v>
      </c>
      <c r="D222" s="2">
        <f t="shared" si="1"/>
        <v>134.085286</v>
      </c>
    </row>
    <row r="223">
      <c r="A223" s="1">
        <v>418.265613059069</v>
      </c>
      <c r="B223" s="1">
        <v>2.48979591836735</v>
      </c>
      <c r="C223" s="1">
        <v>65.9046011236523</v>
      </c>
      <c r="D223" s="2">
        <f t="shared" si="1"/>
        <v>252.9563369</v>
      </c>
    </row>
    <row r="224">
      <c r="A224" s="1">
        <v>418.268201996968</v>
      </c>
      <c r="B224" s="1">
        <v>2.48979591836735</v>
      </c>
      <c r="C224" s="1">
        <v>63.3242261261191</v>
      </c>
      <c r="D224" s="2">
        <f t="shared" si="1"/>
        <v>177.5350019</v>
      </c>
    </row>
    <row r="225">
      <c r="A225" s="1">
        <v>418.320684933751</v>
      </c>
      <c r="B225" s="1">
        <v>2.48979591836735</v>
      </c>
      <c r="C225" s="1">
        <v>63.3894089276054</v>
      </c>
      <c r="D225" s="2">
        <f t="shared" si="1"/>
        <v>179.2762714</v>
      </c>
    </row>
    <row r="226">
      <c r="A226" s="1">
        <v>418.334942247673</v>
      </c>
      <c r="B226" s="1">
        <v>2.48979591836735</v>
      </c>
      <c r="C226" s="1">
        <v>61.8634539267675</v>
      </c>
      <c r="D226" s="2">
        <f t="shared" si="1"/>
        <v>140.7415391</v>
      </c>
    </row>
    <row r="227">
      <c r="A227" s="1">
        <v>418.358077574831</v>
      </c>
      <c r="B227" s="1">
        <v>2.48979591836735</v>
      </c>
      <c r="C227" s="1">
        <v>63.4580278951127</v>
      </c>
      <c r="D227" s="2">
        <f t="shared" si="1"/>
        <v>181.1185148</v>
      </c>
    </row>
    <row r="228">
      <c r="A228" s="1">
        <v>418.498735524361</v>
      </c>
      <c r="B228" s="1">
        <v>2.48979591836735</v>
      </c>
      <c r="C228" s="1">
        <v>62.1560798064542</v>
      </c>
      <c r="D228" s="2">
        <f t="shared" si="1"/>
        <v>147.7702763</v>
      </c>
    </row>
    <row r="229">
      <c r="A229" s="1">
        <v>418.503912692486</v>
      </c>
      <c r="B229" s="1">
        <v>2.48979591836735</v>
      </c>
      <c r="C229" s="1">
        <v>63.3791684028754</v>
      </c>
      <c r="D229" s="2">
        <f t="shared" si="1"/>
        <v>179.0021472</v>
      </c>
    </row>
    <row r="230">
      <c r="A230" s="1">
        <v>419.211061745681</v>
      </c>
      <c r="B230" s="1">
        <v>2.48979591836735</v>
      </c>
      <c r="C230" s="1">
        <v>65.4508310033691</v>
      </c>
      <c r="D230" s="2">
        <f t="shared" si="1"/>
        <v>238.7281787</v>
      </c>
    </row>
    <row r="231">
      <c r="A231" s="1">
        <v>419.440024486627</v>
      </c>
      <c r="B231" s="1">
        <v>2.48979591836735</v>
      </c>
      <c r="C231" s="1">
        <v>63.9781060769658</v>
      </c>
      <c r="D231" s="2">
        <f t="shared" si="1"/>
        <v>195.3874495</v>
      </c>
    </row>
    <row r="232">
      <c r="A232" s="1">
        <v>419.641023833582</v>
      </c>
      <c r="B232" s="1">
        <v>2.48979591836735</v>
      </c>
      <c r="C232" s="1">
        <v>63.4992551136194</v>
      </c>
      <c r="D232" s="2">
        <f t="shared" si="1"/>
        <v>182.2298886</v>
      </c>
    </row>
    <row r="233">
      <c r="A233" s="1">
        <v>420.578905442598</v>
      </c>
      <c r="B233" s="1">
        <v>2.48979591836735</v>
      </c>
      <c r="C233" s="1">
        <v>62.0753313665642</v>
      </c>
      <c r="D233" s="2">
        <f t="shared" si="1"/>
        <v>145.8136276</v>
      </c>
    </row>
    <row r="234">
      <c r="A234" s="1">
        <v>420.743819807329</v>
      </c>
      <c r="B234" s="1">
        <v>2.48979591836735</v>
      </c>
      <c r="C234" s="1">
        <v>63.0609735004804</v>
      </c>
      <c r="D234" s="2">
        <f t="shared" si="1"/>
        <v>170.5890288</v>
      </c>
    </row>
    <row r="235">
      <c r="A235" s="1">
        <v>420.780748521747</v>
      </c>
      <c r="B235" s="1">
        <v>2.48979591836735</v>
      </c>
      <c r="C235" s="1">
        <v>63.291395596985</v>
      </c>
      <c r="D235" s="2">
        <f t="shared" si="1"/>
        <v>176.6611969</v>
      </c>
    </row>
    <row r="236">
      <c r="A236" s="1">
        <v>423.847591842229</v>
      </c>
      <c r="B236" s="1">
        <v>2.48979591836735</v>
      </c>
      <c r="C236" s="1">
        <v>62.8098488692107</v>
      </c>
      <c r="D236" s="2">
        <f t="shared" si="1"/>
        <v>164.0922281</v>
      </c>
    </row>
    <row r="237">
      <c r="A237" s="1">
        <v>423.872121086329</v>
      </c>
      <c r="B237" s="1">
        <v>2.48979591836735</v>
      </c>
      <c r="C237" s="1">
        <v>63.1377583487281</v>
      </c>
      <c r="D237" s="2">
        <f t="shared" si="1"/>
        <v>172.6006944</v>
      </c>
    </row>
    <row r="238">
      <c r="A238" s="1">
        <v>426.259365481857</v>
      </c>
      <c r="B238" s="1">
        <v>2.48979591836735</v>
      </c>
      <c r="C238" s="1">
        <v>64.0989179513999</v>
      </c>
      <c r="D238" s="2">
        <f t="shared" si="1"/>
        <v>198.7794874</v>
      </c>
    </row>
    <row r="239">
      <c r="A239" s="1">
        <v>434.376298451301</v>
      </c>
      <c r="B239" s="1">
        <v>2.48979591836735</v>
      </c>
      <c r="C239" s="1">
        <v>61.8065411194119</v>
      </c>
      <c r="D239" s="2">
        <f t="shared" si="1"/>
        <v>139.3944132</v>
      </c>
    </row>
    <row r="240">
      <c r="A240" s="1">
        <v>398.736708035871</v>
      </c>
      <c r="B240" s="1">
        <v>2.57142857142857</v>
      </c>
      <c r="C240" s="1">
        <v>63.5910095330371</v>
      </c>
      <c r="D240" s="2">
        <f t="shared" si="1"/>
        <v>184.7155401</v>
      </c>
    </row>
    <row r="241">
      <c r="A241" s="1">
        <v>409.352794016234</v>
      </c>
      <c r="B241" s="1">
        <v>2.57142857142857</v>
      </c>
      <c r="C241" s="1">
        <v>62.9324907188953</v>
      </c>
      <c r="D241" s="2">
        <f t="shared" si="1"/>
        <v>167.2493162</v>
      </c>
    </row>
    <row r="242">
      <c r="A242" s="1">
        <v>410.580366223675</v>
      </c>
      <c r="B242" s="1">
        <v>2.57142857142857</v>
      </c>
      <c r="C242" s="1">
        <v>61.3282973574803</v>
      </c>
      <c r="D242" s="2">
        <f t="shared" si="1"/>
        <v>128.330321</v>
      </c>
    </row>
    <row r="243">
      <c r="A243" s="1">
        <v>410.793932859758</v>
      </c>
      <c r="B243" s="1">
        <v>2.57142857142857</v>
      </c>
      <c r="C243" s="1">
        <v>64.0625665421823</v>
      </c>
      <c r="D243" s="2">
        <f t="shared" si="1"/>
        <v>197.7557778</v>
      </c>
    </row>
    <row r="244">
      <c r="A244" s="1">
        <v>412.601294985413</v>
      </c>
      <c r="B244" s="1">
        <v>2.57142857142857</v>
      </c>
      <c r="C244" s="1">
        <v>63.0035517445535</v>
      </c>
      <c r="D244" s="2">
        <f t="shared" si="1"/>
        <v>169.092358</v>
      </c>
    </row>
    <row r="245">
      <c r="A245" s="1">
        <v>412.625824229513</v>
      </c>
      <c r="B245" s="1">
        <v>2.57142857142857</v>
      </c>
      <c r="C245" s="1">
        <v>63.0136988351839</v>
      </c>
      <c r="D245" s="2">
        <f t="shared" si="1"/>
        <v>169.3563574</v>
      </c>
    </row>
    <row r="246">
      <c r="A246" s="1">
        <v>414.876298451301</v>
      </c>
      <c r="B246" s="1">
        <v>2.57142857142857</v>
      </c>
      <c r="C246" s="1">
        <v>63.7246652362836</v>
      </c>
      <c r="D246" s="2">
        <f t="shared" si="1"/>
        <v>188.3664358</v>
      </c>
    </row>
    <row r="247">
      <c r="A247" s="1">
        <v>415.461841294666</v>
      </c>
      <c r="B247" s="1">
        <v>2.57142857142857</v>
      </c>
      <c r="C247" s="1">
        <v>62.6373275465278</v>
      </c>
      <c r="D247" s="2">
        <f t="shared" si="1"/>
        <v>159.7020475</v>
      </c>
    </row>
    <row r="248">
      <c r="A248" s="1">
        <v>415.894510629143</v>
      </c>
      <c r="B248" s="1">
        <v>2.57142857142857</v>
      </c>
      <c r="C248" s="1">
        <v>61.7196625825979</v>
      </c>
      <c r="D248" s="2">
        <f t="shared" si="1"/>
        <v>137.350491</v>
      </c>
    </row>
    <row r="249">
      <c r="A249" s="1">
        <v>416.83239223816</v>
      </c>
      <c r="B249" s="1">
        <v>2.57142857142857</v>
      </c>
      <c r="C249" s="1">
        <v>61.922879311489</v>
      </c>
      <c r="D249" s="2">
        <f t="shared" si="1"/>
        <v>142.1550511</v>
      </c>
    </row>
    <row r="250">
      <c r="A250" s="1">
        <v>417.45180349737</v>
      </c>
      <c r="B250" s="1">
        <v>2.57142857142857</v>
      </c>
      <c r="C250" s="1">
        <v>61.2749503634576</v>
      </c>
      <c r="D250" s="2">
        <f t="shared" si="1"/>
        <v>127.1245057</v>
      </c>
    </row>
    <row r="251">
      <c r="A251" s="1">
        <v>417.480107973605</v>
      </c>
      <c r="B251" s="1">
        <v>2.57142857142857</v>
      </c>
      <c r="C251" s="1">
        <v>63.0969422784723</v>
      </c>
      <c r="D251" s="2">
        <f t="shared" si="1"/>
        <v>171.529897</v>
      </c>
    </row>
    <row r="252">
      <c r="A252" s="1">
        <v>417.508807848341</v>
      </c>
      <c r="B252" s="1">
        <v>2.57142857142857</v>
      </c>
      <c r="C252" s="1">
        <v>63.0077431472094</v>
      </c>
      <c r="D252" s="2">
        <f t="shared" si="1"/>
        <v>169.2013818</v>
      </c>
    </row>
    <row r="253">
      <c r="A253" s="1">
        <v>418.1478473107</v>
      </c>
      <c r="B253" s="1">
        <v>2.57142857142857</v>
      </c>
      <c r="C253" s="1">
        <v>63.5312675405949</v>
      </c>
      <c r="D253" s="2">
        <f t="shared" si="1"/>
        <v>183.0952013</v>
      </c>
    </row>
    <row r="254">
      <c r="A254" s="1">
        <v>418.171310885233</v>
      </c>
      <c r="B254" s="1">
        <v>2.57142857142857</v>
      </c>
      <c r="C254" s="1">
        <v>62.934178129418</v>
      </c>
      <c r="D254" s="2">
        <f t="shared" si="1"/>
        <v>167.2929639</v>
      </c>
    </row>
    <row r="255">
      <c r="A255" s="1">
        <v>418.236708035871</v>
      </c>
      <c r="B255" s="1">
        <v>2.57142857142857</v>
      </c>
      <c r="C255" s="1">
        <v>60.8685416632867</v>
      </c>
      <c r="D255" s="2">
        <f t="shared" si="1"/>
        <v>118.1251979</v>
      </c>
    </row>
    <row r="256">
      <c r="A256" s="1">
        <v>418.245105725659</v>
      </c>
      <c r="B256" s="1">
        <v>2.57142857142857</v>
      </c>
      <c r="C256" s="1">
        <v>59.8436025996322</v>
      </c>
      <c r="D256" s="2">
        <f t="shared" si="1"/>
        <v>96.89651214</v>
      </c>
    </row>
    <row r="257">
      <c r="A257" s="1">
        <v>418.265613059069</v>
      </c>
      <c r="B257" s="1">
        <v>2.57142857142857</v>
      </c>
      <c r="C257" s="1">
        <v>64.0400230015237</v>
      </c>
      <c r="D257" s="2">
        <f t="shared" si="1"/>
        <v>197.1222459</v>
      </c>
    </row>
    <row r="258">
      <c r="A258" s="1">
        <v>418.268201996968</v>
      </c>
      <c r="B258" s="1">
        <v>2.57142857142857</v>
      </c>
      <c r="C258" s="1">
        <v>61.5312186792405</v>
      </c>
      <c r="D258" s="2">
        <f t="shared" si="1"/>
        <v>132.9690042</v>
      </c>
    </row>
    <row r="259">
      <c r="A259" s="1">
        <v>418.320684933751</v>
      </c>
      <c r="B259" s="1">
        <v>2.57142857142857</v>
      </c>
      <c r="C259" s="1">
        <v>61.5950128385594</v>
      </c>
      <c r="D259" s="2">
        <f t="shared" si="1"/>
        <v>134.4443227</v>
      </c>
    </row>
    <row r="260">
      <c r="A260" s="1">
        <v>418.334942247673</v>
      </c>
      <c r="B260" s="1">
        <v>2.57142857142857</v>
      </c>
      <c r="C260" s="1">
        <v>60.1170074894807</v>
      </c>
      <c r="D260" s="2">
        <f t="shared" si="1"/>
        <v>102.3538405</v>
      </c>
    </row>
    <row r="261">
      <c r="A261" s="1">
        <v>418.358077574831</v>
      </c>
      <c r="B261" s="1">
        <v>2.57142857142857</v>
      </c>
      <c r="C261" s="1">
        <v>61.6576277161075</v>
      </c>
      <c r="D261" s="2">
        <f t="shared" si="1"/>
        <v>135.900284</v>
      </c>
    </row>
    <row r="262">
      <c r="A262" s="1">
        <v>418.498735524361</v>
      </c>
      <c r="B262" s="1">
        <v>2.57142857142857</v>
      </c>
      <c r="C262" s="1">
        <v>60.3974493217208</v>
      </c>
      <c r="D262" s="2">
        <f t="shared" si="1"/>
        <v>108.1069524</v>
      </c>
    </row>
    <row r="263">
      <c r="A263" s="1">
        <v>418.503912692486</v>
      </c>
      <c r="B263" s="1">
        <v>2.57142857142857</v>
      </c>
      <c r="C263" s="1">
        <v>61.5921599784962</v>
      </c>
      <c r="D263" s="2">
        <f t="shared" si="1"/>
        <v>134.378173</v>
      </c>
    </row>
    <row r="264">
      <c r="A264" s="1">
        <v>419.211061745681</v>
      </c>
      <c r="B264" s="1">
        <v>2.57142857142857</v>
      </c>
      <c r="C264" s="1">
        <v>63.597969999007</v>
      </c>
      <c r="D264" s="2">
        <f t="shared" si="1"/>
        <v>184.9047881</v>
      </c>
    </row>
    <row r="265">
      <c r="A265" s="1">
        <v>419.440024486627</v>
      </c>
      <c r="B265" s="1">
        <v>2.57142857142857</v>
      </c>
      <c r="C265" s="1">
        <v>62.1643834363487</v>
      </c>
      <c r="D265" s="2">
        <f t="shared" si="1"/>
        <v>147.9722244</v>
      </c>
    </row>
    <row r="266">
      <c r="A266" s="1">
        <v>419.641023833582</v>
      </c>
      <c r="B266" s="1">
        <v>2.57142857142857</v>
      </c>
      <c r="C266" s="1">
        <v>61.7026475065596</v>
      </c>
      <c r="D266" s="2">
        <f t="shared" si="1"/>
        <v>136.9519587</v>
      </c>
    </row>
    <row r="267">
      <c r="A267" s="1">
        <v>420.578905442598</v>
      </c>
      <c r="B267" s="1">
        <v>2.57142857142857</v>
      </c>
      <c r="C267" s="1">
        <v>60.3212468312478</v>
      </c>
      <c r="D267" s="2">
        <f t="shared" si="1"/>
        <v>106.5281362</v>
      </c>
    </row>
    <row r="268">
      <c r="A268" s="1">
        <v>420.743819807329</v>
      </c>
      <c r="B268" s="1">
        <v>2.57142857142857</v>
      </c>
      <c r="C268" s="1">
        <v>61.2751192017839</v>
      </c>
      <c r="D268" s="2">
        <f t="shared" si="1"/>
        <v>127.128313</v>
      </c>
    </row>
    <row r="269">
      <c r="A269" s="1">
        <v>420.780748521747</v>
      </c>
      <c r="B269" s="1">
        <v>2.57142857142857</v>
      </c>
      <c r="C269" s="1">
        <v>61.5074525311116</v>
      </c>
      <c r="D269" s="2">
        <f t="shared" si="1"/>
        <v>132.4214638</v>
      </c>
    </row>
    <row r="270">
      <c r="A270" s="1">
        <v>423.847591842229</v>
      </c>
      <c r="B270" s="1">
        <v>2.57142857142857</v>
      </c>
      <c r="C270" s="1">
        <v>61.0294592843451</v>
      </c>
      <c r="D270" s="2">
        <f t="shared" si="1"/>
        <v>121.6489721</v>
      </c>
    </row>
    <row r="271">
      <c r="A271" s="1">
        <v>423.872121086329</v>
      </c>
      <c r="B271" s="1">
        <v>2.57142857142857</v>
      </c>
      <c r="C271" s="1">
        <v>61.3492659473492</v>
      </c>
      <c r="D271" s="2">
        <f t="shared" si="1"/>
        <v>128.8058375</v>
      </c>
    </row>
    <row r="272">
      <c r="A272" s="1">
        <v>426.259365481857</v>
      </c>
      <c r="B272" s="1">
        <v>2.57142857142857</v>
      </c>
      <c r="C272" s="1">
        <v>62.2820073375048</v>
      </c>
      <c r="D272" s="2">
        <f t="shared" si="1"/>
        <v>150.8477042</v>
      </c>
    </row>
    <row r="273">
      <c r="A273" s="1">
        <v>434.376298451301</v>
      </c>
      <c r="B273" s="1">
        <v>2.57142857142857</v>
      </c>
      <c r="C273" s="1">
        <v>60.0595460391411</v>
      </c>
      <c r="D273" s="2">
        <f t="shared" si="1"/>
        <v>101.1944665</v>
      </c>
    </row>
    <row r="274">
      <c r="A274" s="1">
        <v>398.736708035871</v>
      </c>
      <c r="B274" s="1">
        <v>2.6530612244898</v>
      </c>
      <c r="C274" s="1">
        <v>61.8644189196863</v>
      </c>
      <c r="D274" s="2">
        <f t="shared" si="1"/>
        <v>140.7644363</v>
      </c>
    </row>
    <row r="275">
      <c r="A275" s="1">
        <v>409.352794016234</v>
      </c>
      <c r="B275" s="1">
        <v>2.6530612244898</v>
      </c>
      <c r="C275" s="1">
        <v>61.2171584505248</v>
      </c>
      <c r="D275" s="2">
        <f t="shared" si="1"/>
        <v>125.8246437</v>
      </c>
    </row>
    <row r="276">
      <c r="A276" s="1">
        <v>410.580366223675</v>
      </c>
      <c r="B276" s="1">
        <v>2.6530612244898</v>
      </c>
      <c r="C276" s="1">
        <v>59.662570719411</v>
      </c>
      <c r="D276" s="2">
        <f t="shared" si="1"/>
        <v>93.36527291</v>
      </c>
    </row>
    <row r="277">
      <c r="A277" s="1">
        <v>410.793932859758</v>
      </c>
      <c r="B277" s="1">
        <v>2.6530612244898</v>
      </c>
      <c r="C277" s="1">
        <v>62.3232825341058</v>
      </c>
      <c r="D277" s="2">
        <f t="shared" si="1"/>
        <v>151.8632924</v>
      </c>
    </row>
    <row r="278">
      <c r="A278" s="1">
        <v>412.601294985413</v>
      </c>
      <c r="B278" s="1">
        <v>2.6530612244898</v>
      </c>
      <c r="C278" s="1">
        <v>61.2832861467894</v>
      </c>
      <c r="D278" s="2">
        <f t="shared" si="1"/>
        <v>127.3125463</v>
      </c>
    </row>
    <row r="279">
      <c r="A279" s="1">
        <v>412.625824229513</v>
      </c>
      <c r="B279" s="1">
        <v>2.6530612244898</v>
      </c>
      <c r="C279" s="1">
        <v>61.2974343674787</v>
      </c>
      <c r="D279" s="2">
        <f t="shared" si="1"/>
        <v>127.6320233</v>
      </c>
    </row>
    <row r="280">
      <c r="A280" s="1">
        <v>414.876298451301</v>
      </c>
      <c r="B280" s="1">
        <v>2.6530612244898</v>
      </c>
      <c r="C280" s="1">
        <v>61.9896504780361</v>
      </c>
      <c r="D280" s="2">
        <f t="shared" si="1"/>
        <v>143.7517186</v>
      </c>
    </row>
    <row r="281">
      <c r="A281" s="1">
        <v>415.461841294666</v>
      </c>
      <c r="B281" s="1">
        <v>2.6530612244898</v>
      </c>
      <c r="C281" s="1">
        <v>60.9285130770809</v>
      </c>
      <c r="D281" s="2">
        <f t="shared" si="1"/>
        <v>119.4323981</v>
      </c>
    </row>
    <row r="282">
      <c r="A282" s="1">
        <v>415.894510629143</v>
      </c>
      <c r="B282" s="1">
        <v>2.6530612244898</v>
      </c>
      <c r="C282" s="1">
        <v>60.0404238315213</v>
      </c>
      <c r="D282" s="2">
        <f t="shared" si="1"/>
        <v>100.8101107</v>
      </c>
    </row>
    <row r="283">
      <c r="A283" s="1">
        <v>416.83239223816</v>
      </c>
      <c r="B283" s="1">
        <v>2.6530612244898</v>
      </c>
      <c r="C283" s="1">
        <v>60.2327353575816</v>
      </c>
      <c r="D283" s="2">
        <f t="shared" si="1"/>
        <v>104.7088729</v>
      </c>
    </row>
    <row r="284">
      <c r="A284" s="1">
        <v>417.45180349737</v>
      </c>
      <c r="B284" s="1">
        <v>2.6530612244898</v>
      </c>
      <c r="C284" s="1">
        <v>59.6000064232133</v>
      </c>
      <c r="D284" s="2">
        <f t="shared" si="1"/>
        <v>92.16012333</v>
      </c>
    </row>
    <row r="285">
      <c r="A285" s="1">
        <v>417.480107973605</v>
      </c>
      <c r="B285" s="1">
        <v>2.6530612244898</v>
      </c>
      <c r="C285" s="1">
        <v>61.3762069126538</v>
      </c>
      <c r="D285" s="2">
        <f t="shared" si="1"/>
        <v>129.4180837</v>
      </c>
    </row>
    <row r="286">
      <c r="A286" s="1">
        <v>417.508807848341</v>
      </c>
      <c r="B286" s="1">
        <v>2.6530612244898</v>
      </c>
      <c r="C286" s="1">
        <v>61.291007454012</v>
      </c>
      <c r="D286" s="2">
        <f t="shared" si="1"/>
        <v>127.4868493</v>
      </c>
    </row>
    <row r="287">
      <c r="A287" s="1">
        <v>418.1478473107</v>
      </c>
      <c r="B287" s="1">
        <v>2.6530612244898</v>
      </c>
      <c r="C287" s="1">
        <v>61.8023064578194</v>
      </c>
      <c r="D287" s="2">
        <f t="shared" si="1"/>
        <v>139.2944377</v>
      </c>
    </row>
    <row r="288">
      <c r="A288" s="1">
        <v>418.171310885233</v>
      </c>
      <c r="B288" s="1">
        <v>2.6530612244898</v>
      </c>
      <c r="C288" s="1">
        <v>61.2234599647474</v>
      </c>
      <c r="D288" s="2">
        <f t="shared" si="1"/>
        <v>125.9660536</v>
      </c>
    </row>
    <row r="289">
      <c r="A289" s="1">
        <v>418.236708035871</v>
      </c>
      <c r="B289" s="1">
        <v>2.6530612244898</v>
      </c>
      <c r="C289" s="1">
        <v>59.2230842803721</v>
      </c>
      <c r="D289" s="2">
        <f t="shared" si="1"/>
        <v>85.06528364</v>
      </c>
    </row>
    <row r="290">
      <c r="A290" s="1">
        <v>418.245105725659</v>
      </c>
      <c r="B290" s="1">
        <v>2.6530612244898</v>
      </c>
      <c r="C290" s="1">
        <v>58.2222521160312</v>
      </c>
      <c r="D290" s="2">
        <f t="shared" si="1"/>
        <v>67.60542986</v>
      </c>
    </row>
    <row r="291">
      <c r="A291" s="1">
        <v>418.265613059069</v>
      </c>
      <c r="B291" s="1">
        <v>2.6530612244898</v>
      </c>
      <c r="C291" s="1">
        <v>62.2984491912954</v>
      </c>
      <c r="D291" s="2">
        <f t="shared" si="1"/>
        <v>151.2518525</v>
      </c>
    </row>
    <row r="292">
      <c r="A292" s="1">
        <v>418.268201996968</v>
      </c>
      <c r="B292" s="1">
        <v>2.6530612244898</v>
      </c>
      <c r="C292" s="1">
        <v>59.8563813547065</v>
      </c>
      <c r="D292" s="2">
        <f t="shared" si="1"/>
        <v>97.14825341</v>
      </c>
    </row>
    <row r="293">
      <c r="A293" s="1">
        <v>418.320684933751</v>
      </c>
      <c r="B293" s="1">
        <v>2.6530612244898</v>
      </c>
      <c r="C293" s="1">
        <v>59.9190508241001</v>
      </c>
      <c r="D293" s="2">
        <f t="shared" si="1"/>
        <v>98.38756925</v>
      </c>
    </row>
    <row r="294">
      <c r="A294" s="1">
        <v>418.334942247673</v>
      </c>
      <c r="B294" s="1">
        <v>2.6530612244898</v>
      </c>
      <c r="C294" s="1">
        <v>58.4859389820975</v>
      </c>
      <c r="D294" s="2">
        <f t="shared" si="1"/>
        <v>72.01116041</v>
      </c>
    </row>
    <row r="295">
      <c r="A295" s="1">
        <v>418.358077574831</v>
      </c>
      <c r="B295" s="1">
        <v>2.6530612244898</v>
      </c>
      <c r="C295" s="1">
        <v>59.975695369959</v>
      </c>
      <c r="D295" s="2">
        <f t="shared" si="1"/>
        <v>99.51449811</v>
      </c>
    </row>
    <row r="296">
      <c r="A296" s="1">
        <v>418.498735524361</v>
      </c>
      <c r="B296" s="1">
        <v>2.6530612244898</v>
      </c>
      <c r="C296" s="1">
        <v>58.7547838264589</v>
      </c>
      <c r="D296" s="2">
        <f t="shared" si="1"/>
        <v>76.64623985</v>
      </c>
    </row>
    <row r="297">
      <c r="A297" s="1">
        <v>418.503912692486</v>
      </c>
      <c r="B297" s="1">
        <v>2.6530612244898</v>
      </c>
      <c r="C297" s="1">
        <v>59.9232727319817</v>
      </c>
      <c r="D297" s="2">
        <f t="shared" si="1"/>
        <v>98.47134171</v>
      </c>
    </row>
    <row r="298">
      <c r="A298" s="1">
        <v>419.211061745681</v>
      </c>
      <c r="B298" s="1">
        <v>2.6530612244898</v>
      </c>
      <c r="C298" s="1">
        <v>61.8672384753054</v>
      </c>
      <c r="D298" s="2">
        <f t="shared" si="1"/>
        <v>140.831349</v>
      </c>
    </row>
    <row r="299">
      <c r="A299" s="1">
        <v>419.440024486627</v>
      </c>
      <c r="B299" s="1">
        <v>2.6530612244898</v>
      </c>
      <c r="C299" s="1">
        <v>60.4702777842554</v>
      </c>
      <c r="D299" s="2">
        <f t="shared" si="1"/>
        <v>109.6267169</v>
      </c>
    </row>
    <row r="300">
      <c r="A300" s="1">
        <v>419.641023833582</v>
      </c>
      <c r="B300" s="1">
        <v>2.6530612244898</v>
      </c>
      <c r="C300" s="1">
        <v>60.0244753174032</v>
      </c>
      <c r="D300" s="2">
        <f t="shared" si="1"/>
        <v>100.4901054</v>
      </c>
    </row>
    <row r="301">
      <c r="A301" s="1">
        <v>420.578905442598</v>
      </c>
      <c r="B301" s="1">
        <v>2.6530612244898</v>
      </c>
      <c r="C301" s="1">
        <v>58.6828834489242</v>
      </c>
      <c r="D301" s="2">
        <f t="shared" si="1"/>
        <v>75.39246499</v>
      </c>
    </row>
    <row r="302">
      <c r="A302" s="1">
        <v>420.743819807329</v>
      </c>
      <c r="B302" s="1">
        <v>2.6530612244898</v>
      </c>
      <c r="C302" s="1">
        <v>59.6028009062101</v>
      </c>
      <c r="D302" s="2">
        <f t="shared" si="1"/>
        <v>92.21378524</v>
      </c>
    </row>
    <row r="303">
      <c r="A303" s="1">
        <v>420.780748521747</v>
      </c>
      <c r="B303" s="1">
        <v>2.6530612244898</v>
      </c>
      <c r="C303" s="1">
        <v>59.8414716650395</v>
      </c>
      <c r="D303" s="2">
        <f t="shared" si="1"/>
        <v>96.85456453</v>
      </c>
    </row>
    <row r="304">
      <c r="A304" s="1">
        <v>423.847591842229</v>
      </c>
      <c r="B304" s="1">
        <v>2.6530612244898</v>
      </c>
      <c r="C304" s="1">
        <v>59.3663142319126</v>
      </c>
      <c r="D304" s="2">
        <f t="shared" si="1"/>
        <v>87.72784229</v>
      </c>
    </row>
    <row r="305">
      <c r="A305" s="1">
        <v>423.872121086329</v>
      </c>
      <c r="B305" s="1">
        <v>2.6530612244898</v>
      </c>
      <c r="C305" s="1">
        <v>59.6785947634835</v>
      </c>
      <c r="D305" s="2">
        <f t="shared" si="1"/>
        <v>93.6751966</v>
      </c>
    </row>
    <row r="306">
      <c r="A306" s="1">
        <v>426.259365481857</v>
      </c>
      <c r="B306" s="1">
        <v>2.6530612244898</v>
      </c>
      <c r="C306" s="1">
        <v>60.5847480622476</v>
      </c>
      <c r="D306" s="2">
        <f t="shared" si="1"/>
        <v>112.0368915</v>
      </c>
    </row>
    <row r="307">
      <c r="A307" s="1">
        <v>434.376298451301</v>
      </c>
      <c r="B307" s="1">
        <v>2.6530612244898</v>
      </c>
      <c r="C307" s="1">
        <v>58.4275773646299</v>
      </c>
      <c r="D307" s="2">
        <f t="shared" si="1"/>
        <v>71.02406024</v>
      </c>
    </row>
    <row r="308">
      <c r="A308" s="1">
        <v>398.736708035871</v>
      </c>
      <c r="B308" s="1">
        <v>2.73469387755102</v>
      </c>
      <c r="C308" s="1">
        <v>60.2490380565127</v>
      </c>
      <c r="D308" s="2">
        <f t="shared" si="1"/>
        <v>105.0427811</v>
      </c>
    </row>
    <row r="309">
      <c r="A309" s="1">
        <v>409.352794016234</v>
      </c>
      <c r="B309" s="1">
        <v>2.73469387755102</v>
      </c>
      <c r="C309" s="1">
        <v>59.6120145675909</v>
      </c>
      <c r="D309" s="2">
        <f t="shared" si="1"/>
        <v>92.39082405</v>
      </c>
    </row>
    <row r="310">
      <c r="A310" s="1">
        <v>410.580366223675</v>
      </c>
      <c r="B310" s="1">
        <v>2.73469387755102</v>
      </c>
      <c r="C310" s="1">
        <v>58.104201944278</v>
      </c>
      <c r="D310" s="2">
        <f t="shared" si="1"/>
        <v>65.67808915</v>
      </c>
    </row>
    <row r="311">
      <c r="A311" s="1">
        <v>410.793932859758</v>
      </c>
      <c r="B311" s="1">
        <v>2.73469387755102</v>
      </c>
      <c r="C311" s="1">
        <v>60.6960519358673</v>
      </c>
      <c r="D311" s="2">
        <f t="shared" si="1"/>
        <v>114.405527</v>
      </c>
    </row>
    <row r="312">
      <c r="A312" s="1">
        <v>412.601294985413</v>
      </c>
      <c r="B312" s="1">
        <v>2.73469387755102</v>
      </c>
      <c r="C312" s="1">
        <v>59.6733889129961</v>
      </c>
      <c r="D312" s="2">
        <f t="shared" si="1"/>
        <v>93.57445306</v>
      </c>
    </row>
    <row r="313">
      <c r="A313" s="1">
        <v>412.625824229513</v>
      </c>
      <c r="B313" s="1">
        <v>2.73469387755102</v>
      </c>
      <c r="C313" s="1">
        <v>59.6914776489659</v>
      </c>
      <c r="D313" s="2">
        <f t="shared" si="1"/>
        <v>93.92473902</v>
      </c>
    </row>
    <row r="314">
      <c r="A314" s="1">
        <v>414.876298451301</v>
      </c>
      <c r="B314" s="1">
        <v>2.73469387755102</v>
      </c>
      <c r="C314" s="1">
        <v>60.3692649496233</v>
      </c>
      <c r="D314" s="2">
        <f t="shared" si="1"/>
        <v>107.5216556</v>
      </c>
    </row>
    <row r="315">
      <c r="A315" s="1">
        <v>415.461841294666</v>
      </c>
      <c r="B315" s="1">
        <v>2.73469387755102</v>
      </c>
      <c r="C315" s="1">
        <v>59.3348442597671</v>
      </c>
      <c r="D315" s="2">
        <f t="shared" si="1"/>
        <v>87.13931735</v>
      </c>
    </row>
    <row r="316">
      <c r="A316" s="1">
        <v>415.894510629143</v>
      </c>
      <c r="B316" s="1">
        <v>2.73469387755102</v>
      </c>
      <c r="C316" s="1">
        <v>58.46913944545</v>
      </c>
      <c r="D316" s="2">
        <f t="shared" si="1"/>
        <v>71.72632295</v>
      </c>
    </row>
    <row r="317">
      <c r="A317" s="1">
        <v>416.83239223816</v>
      </c>
      <c r="B317" s="1">
        <v>2.73469387755102</v>
      </c>
      <c r="C317" s="1">
        <v>58.6603342462648</v>
      </c>
      <c r="D317" s="2">
        <f t="shared" si="1"/>
        <v>75.00138926</v>
      </c>
    </row>
    <row r="318">
      <c r="A318" s="1">
        <v>417.45180349737</v>
      </c>
      <c r="B318" s="1">
        <v>2.73469387755102</v>
      </c>
      <c r="C318" s="1">
        <v>58.0324369366104</v>
      </c>
      <c r="D318" s="2">
        <f t="shared" si="1"/>
        <v>64.52004314</v>
      </c>
    </row>
    <row r="319">
      <c r="A319" s="1">
        <v>417.480107973605</v>
      </c>
      <c r="B319" s="1">
        <v>2.73469387755102</v>
      </c>
      <c r="C319" s="1">
        <v>59.7659649498705</v>
      </c>
      <c r="D319" s="2">
        <f t="shared" si="1"/>
        <v>95.3740714</v>
      </c>
    </row>
    <row r="320">
      <c r="A320" s="1">
        <v>417.508807848341</v>
      </c>
      <c r="B320" s="1">
        <v>2.73469387755102</v>
      </c>
      <c r="C320" s="1">
        <v>59.6845475344815</v>
      </c>
      <c r="D320" s="2">
        <f t="shared" si="1"/>
        <v>93.79046095</v>
      </c>
    </row>
    <row r="321">
      <c r="A321" s="1">
        <v>418.1478473107</v>
      </c>
      <c r="B321" s="1">
        <v>2.73469387755102</v>
      </c>
      <c r="C321" s="1">
        <v>60.1845378520006</v>
      </c>
      <c r="D321" s="2">
        <f t="shared" si="1"/>
        <v>103.7248113</v>
      </c>
    </row>
    <row r="322">
      <c r="A322" s="1">
        <v>418.171310885233</v>
      </c>
      <c r="B322" s="1">
        <v>2.73469387755102</v>
      </c>
      <c r="C322" s="1">
        <v>59.6232018313135</v>
      </c>
      <c r="D322" s="2">
        <f t="shared" si="1"/>
        <v>92.60601349</v>
      </c>
    </row>
    <row r="323">
      <c r="A323" s="1">
        <v>418.236708035871</v>
      </c>
      <c r="B323" s="1">
        <v>2.73469387755102</v>
      </c>
      <c r="C323" s="1">
        <v>57.6843913479253</v>
      </c>
      <c r="D323" s="2">
        <f t="shared" si="1"/>
        <v>59.04987039</v>
      </c>
    </row>
    <row r="324">
      <c r="A324" s="1">
        <v>418.245105725659</v>
      </c>
      <c r="B324" s="1">
        <v>2.73469387755102</v>
      </c>
      <c r="C324" s="1">
        <v>56.7053688449722</v>
      </c>
      <c r="D324" s="2">
        <f t="shared" si="1"/>
        <v>44.96197135</v>
      </c>
    </row>
    <row r="325">
      <c r="A325" s="1">
        <v>418.265613059069</v>
      </c>
      <c r="B325" s="1">
        <v>2.73469387755102</v>
      </c>
      <c r="C325" s="1">
        <v>60.6689894913145</v>
      </c>
      <c r="D325" s="2">
        <f t="shared" si="1"/>
        <v>113.8273368</v>
      </c>
    </row>
    <row r="326">
      <c r="A326" s="1">
        <v>418.268201996968</v>
      </c>
      <c r="B326" s="1">
        <v>2.73469387755102</v>
      </c>
      <c r="C326" s="1">
        <v>58.2892393681975</v>
      </c>
      <c r="D326" s="2">
        <f t="shared" si="1"/>
        <v>68.7114893</v>
      </c>
    </row>
    <row r="327">
      <c r="A327" s="1">
        <v>418.320684933751</v>
      </c>
      <c r="B327" s="1">
        <v>2.73469387755102</v>
      </c>
      <c r="C327" s="1">
        <v>58.3509183114053</v>
      </c>
      <c r="D327" s="2">
        <f t="shared" si="1"/>
        <v>69.73783664</v>
      </c>
    </row>
    <row r="328">
      <c r="A328" s="1">
        <v>418.334942247673</v>
      </c>
      <c r="B328" s="1">
        <v>2.73469387755102</v>
      </c>
      <c r="C328" s="1">
        <v>56.9600020155781</v>
      </c>
      <c r="D328" s="2">
        <f t="shared" si="1"/>
        <v>48.44162806</v>
      </c>
    </row>
    <row r="329">
      <c r="A329" s="1">
        <v>418.358077574831</v>
      </c>
      <c r="B329" s="1">
        <v>2.73469387755102</v>
      </c>
      <c r="C329" s="1">
        <v>58.4016756001458</v>
      </c>
      <c r="D329" s="2">
        <f t="shared" si="1"/>
        <v>70.58815289</v>
      </c>
    </row>
    <row r="330">
      <c r="A330" s="1">
        <v>418.498735524361</v>
      </c>
      <c r="B330" s="1">
        <v>2.73469387755102</v>
      </c>
      <c r="C330" s="1">
        <v>57.2178054464428</v>
      </c>
      <c r="D330" s="2">
        <f t="shared" si="1"/>
        <v>52.09671546</v>
      </c>
    </row>
    <row r="331">
      <c r="A331" s="1">
        <v>418.503912692486</v>
      </c>
      <c r="B331" s="1">
        <v>2.73469387755102</v>
      </c>
      <c r="C331" s="1">
        <v>58.3620433017153</v>
      </c>
      <c r="D331" s="2">
        <f t="shared" si="1"/>
        <v>69.92376818</v>
      </c>
    </row>
    <row r="332">
      <c r="A332" s="1">
        <v>419.211061745681</v>
      </c>
      <c r="B332" s="1">
        <v>2.73469387755102</v>
      </c>
      <c r="C332" s="1">
        <v>60.2477994441011</v>
      </c>
      <c r="D332" s="2">
        <f t="shared" si="1"/>
        <v>105.0173934</v>
      </c>
    </row>
    <row r="333">
      <c r="A333" s="1">
        <v>419.440024486627</v>
      </c>
      <c r="B333" s="1">
        <v>2.73469387755102</v>
      </c>
      <c r="C333" s="1">
        <v>58.8848134038634</v>
      </c>
      <c r="D333" s="2">
        <f t="shared" si="1"/>
        <v>78.93990922</v>
      </c>
    </row>
    <row r="334">
      <c r="A334" s="1">
        <v>419.641023833582</v>
      </c>
      <c r="B334" s="1">
        <v>2.73469387755102</v>
      </c>
      <c r="C334" s="1">
        <v>58.4542372595548</v>
      </c>
      <c r="D334" s="2">
        <f t="shared" si="1"/>
        <v>71.47412764</v>
      </c>
    </row>
    <row r="335">
      <c r="A335" s="1">
        <v>420.578905442598</v>
      </c>
      <c r="B335" s="1">
        <v>2.73469387755102</v>
      </c>
      <c r="C335" s="1">
        <v>57.1499963151727</v>
      </c>
      <c r="D335" s="2">
        <f t="shared" si="1"/>
        <v>51.12244731</v>
      </c>
    </row>
    <row r="336">
      <c r="A336" s="1">
        <v>420.743819807329</v>
      </c>
      <c r="B336" s="1">
        <v>2.73469387755102</v>
      </c>
      <c r="C336" s="1">
        <v>58.0385660021589</v>
      </c>
      <c r="D336" s="2">
        <f t="shared" si="1"/>
        <v>64.61854337</v>
      </c>
    </row>
    <row r="337">
      <c r="A337" s="1">
        <v>420.780748521747</v>
      </c>
      <c r="B337" s="1">
        <v>2.73469387755102</v>
      </c>
      <c r="C337" s="1">
        <v>58.2830099730731</v>
      </c>
      <c r="D337" s="2">
        <f t="shared" si="1"/>
        <v>68.60825421</v>
      </c>
    </row>
    <row r="338">
      <c r="A338" s="1">
        <v>423.847591842229</v>
      </c>
      <c r="B338" s="1">
        <v>2.73469387755102</v>
      </c>
      <c r="C338" s="1">
        <v>57.8100180753289</v>
      </c>
      <c r="D338" s="2">
        <f t="shared" si="1"/>
        <v>60.99638234</v>
      </c>
    </row>
    <row r="339">
      <c r="A339" s="1">
        <v>423.872121086329</v>
      </c>
      <c r="B339" s="1">
        <v>2.73469387755102</v>
      </c>
      <c r="C339" s="1">
        <v>58.1152996087783</v>
      </c>
      <c r="D339" s="2">
        <f t="shared" si="1"/>
        <v>65.85808774</v>
      </c>
    </row>
    <row r="340">
      <c r="A340" s="1">
        <v>426.259365481857</v>
      </c>
      <c r="B340" s="1">
        <v>2.73469387755102</v>
      </c>
      <c r="C340" s="1">
        <v>58.9965301446312</v>
      </c>
      <c r="D340" s="2">
        <f t="shared" si="1"/>
        <v>80.93755464</v>
      </c>
    </row>
    <row r="341">
      <c r="A341" s="1">
        <v>434.376298451301</v>
      </c>
      <c r="B341" s="1">
        <v>2.73469387755102</v>
      </c>
      <c r="C341" s="1">
        <v>56.9003950979455</v>
      </c>
      <c r="D341" s="2">
        <f t="shared" si="1"/>
        <v>47.61545251</v>
      </c>
    </row>
    <row r="342">
      <c r="A342" s="1">
        <v>398.736708035871</v>
      </c>
      <c r="B342" s="1">
        <v>2.81632653061224</v>
      </c>
      <c r="C342" s="1">
        <v>58.735309342376</v>
      </c>
      <c r="D342" s="2">
        <f t="shared" si="1"/>
        <v>76.30562931</v>
      </c>
    </row>
    <row r="343">
      <c r="A343" s="1">
        <v>409.352794016234</v>
      </c>
      <c r="B343" s="1">
        <v>2.81632653061224</v>
      </c>
      <c r="C343" s="1">
        <v>58.1075859707996</v>
      </c>
      <c r="D343" s="2">
        <f t="shared" si="1"/>
        <v>65.73295027</v>
      </c>
    </row>
    <row r="344">
      <c r="A344" s="1">
        <v>410.580366223675</v>
      </c>
      <c r="B344" s="1">
        <v>2.81632653061224</v>
      </c>
      <c r="C344" s="1">
        <v>56.6440134869388</v>
      </c>
      <c r="D344" s="2">
        <f t="shared" si="1"/>
        <v>44.14291521</v>
      </c>
    </row>
    <row r="345">
      <c r="A345" s="1">
        <v>410.793932859758</v>
      </c>
      <c r="B345" s="1">
        <v>2.81632653061224</v>
      </c>
      <c r="C345" s="1">
        <v>59.17124939165</v>
      </c>
      <c r="D345" s="2">
        <f t="shared" si="1"/>
        <v>84.1118154</v>
      </c>
    </row>
    <row r="346">
      <c r="A346" s="1">
        <v>412.601294985413</v>
      </c>
      <c r="B346" s="1">
        <v>2.81632653061224</v>
      </c>
      <c r="C346" s="1">
        <v>58.1643667815554</v>
      </c>
      <c r="D346" s="2">
        <f t="shared" si="1"/>
        <v>66.65688494</v>
      </c>
    </row>
    <row r="347">
      <c r="A347" s="1">
        <v>412.625824229513</v>
      </c>
      <c r="B347" s="1">
        <v>2.81632653061224</v>
      </c>
      <c r="C347" s="1">
        <v>58.186347069014</v>
      </c>
      <c r="D347" s="2">
        <f t="shared" si="1"/>
        <v>67.01627833</v>
      </c>
    </row>
    <row r="348">
      <c r="A348" s="1">
        <v>414.876298451301</v>
      </c>
      <c r="B348" s="1">
        <v>2.81632653061224</v>
      </c>
      <c r="C348" s="1">
        <v>58.8515351142548</v>
      </c>
      <c r="D348" s="2">
        <f t="shared" si="1"/>
        <v>78.34967388</v>
      </c>
    </row>
    <row r="349">
      <c r="A349" s="1">
        <v>415.461841294666</v>
      </c>
      <c r="B349" s="1">
        <v>2.81632653061224</v>
      </c>
      <c r="C349" s="1">
        <v>57.8421446271489</v>
      </c>
      <c r="D349" s="2">
        <f t="shared" si="1"/>
        <v>61.49923235</v>
      </c>
    </row>
    <row r="350">
      <c r="A350" s="1">
        <v>415.894510629143</v>
      </c>
      <c r="B350" s="1">
        <v>2.81632653061224</v>
      </c>
      <c r="C350" s="1">
        <v>56.9965698753686</v>
      </c>
      <c r="D350" s="2">
        <f t="shared" si="1"/>
        <v>48.95199002</v>
      </c>
    </row>
    <row r="351">
      <c r="A351" s="1">
        <v>416.83239223816</v>
      </c>
      <c r="B351" s="1">
        <v>2.81632653061224</v>
      </c>
      <c r="C351" s="1">
        <v>57.1815276510888</v>
      </c>
      <c r="D351" s="2">
        <f t="shared" si="1"/>
        <v>51.5743394</v>
      </c>
    </row>
    <row r="352">
      <c r="A352" s="1">
        <v>417.45180349737</v>
      </c>
      <c r="B352" s="1">
        <v>2.81632653061224</v>
      </c>
      <c r="C352" s="1">
        <v>56.5630055869361</v>
      </c>
      <c r="D352" s="2">
        <f t="shared" si="1"/>
        <v>43.07304233</v>
      </c>
    </row>
    <row r="353">
      <c r="A353" s="1">
        <v>417.480107973605</v>
      </c>
      <c r="B353" s="1">
        <v>2.81632653061224</v>
      </c>
      <c r="C353" s="1">
        <v>58.2567151944445</v>
      </c>
      <c r="D353" s="2">
        <f t="shared" si="1"/>
        <v>68.1733458</v>
      </c>
    </row>
    <row r="354">
      <c r="A354" s="1">
        <v>417.508807848341</v>
      </c>
      <c r="B354" s="1">
        <v>2.81632653061224</v>
      </c>
      <c r="C354" s="1">
        <v>58.1788802787691</v>
      </c>
      <c r="D354" s="2">
        <f t="shared" si="1"/>
        <v>66.89408261</v>
      </c>
    </row>
    <row r="355">
      <c r="A355" s="1">
        <v>418.1478473107</v>
      </c>
      <c r="B355" s="1">
        <v>2.81632653061224</v>
      </c>
      <c r="C355" s="1">
        <v>58.668405808397</v>
      </c>
      <c r="D355" s="2">
        <f t="shared" si="1"/>
        <v>75.14125926</v>
      </c>
    </row>
    <row r="356">
      <c r="A356" s="1">
        <v>418.171310885233</v>
      </c>
      <c r="B356" s="1">
        <v>2.81632653061224</v>
      </c>
      <c r="C356" s="1">
        <v>58.1243878398308</v>
      </c>
      <c r="D356" s="2">
        <f t="shared" si="1"/>
        <v>66.00567777</v>
      </c>
    </row>
    <row r="357">
      <c r="A357" s="1">
        <v>418.236708035871</v>
      </c>
      <c r="B357" s="1">
        <v>2.81632653061224</v>
      </c>
      <c r="C357" s="1">
        <v>56.2429336979622</v>
      </c>
      <c r="D357" s="2">
        <f t="shared" si="1"/>
        <v>38.97422116</v>
      </c>
    </row>
    <row r="358">
      <c r="A358" s="1">
        <v>418.245105725659</v>
      </c>
      <c r="B358" s="1">
        <v>2.81632653061224</v>
      </c>
      <c r="C358" s="1">
        <v>55.2840155200786</v>
      </c>
      <c r="D358" s="2">
        <f t="shared" si="1"/>
        <v>27.92082002</v>
      </c>
    </row>
    <row r="359">
      <c r="A359" s="1">
        <v>418.265613059069</v>
      </c>
      <c r="B359" s="1">
        <v>2.81632653061224</v>
      </c>
      <c r="C359" s="1">
        <v>59.1420153421458</v>
      </c>
      <c r="D359" s="2">
        <f t="shared" si="1"/>
        <v>83.57644452</v>
      </c>
    </row>
    <row r="360">
      <c r="A360" s="1">
        <v>418.268201996968</v>
      </c>
      <c r="B360" s="1">
        <v>2.81632653061224</v>
      </c>
      <c r="C360" s="1">
        <v>56.8205367242814</v>
      </c>
      <c r="D360" s="2">
        <f t="shared" si="1"/>
        <v>46.51972121</v>
      </c>
    </row>
    <row r="361">
      <c r="A361" s="1">
        <v>418.320684933751</v>
      </c>
      <c r="B361" s="1">
        <v>2.81632653061224</v>
      </c>
      <c r="C361" s="1">
        <v>56.8813351821543</v>
      </c>
      <c r="D361" s="2">
        <f t="shared" si="1"/>
        <v>47.35277389</v>
      </c>
    </row>
    <row r="362">
      <c r="A362" s="1">
        <v>418.334942247673</v>
      </c>
      <c r="B362" s="1">
        <v>2.81632653061224</v>
      </c>
      <c r="C362" s="1">
        <v>55.5301462869569</v>
      </c>
      <c r="D362" s="2">
        <f t="shared" si="1"/>
        <v>30.58251796</v>
      </c>
    </row>
    <row r="363">
      <c r="A363" s="1">
        <v>418.358077574831</v>
      </c>
      <c r="B363" s="1">
        <v>2.81632653061224</v>
      </c>
      <c r="C363" s="1">
        <v>56.9260824654557</v>
      </c>
      <c r="D363" s="2">
        <f t="shared" si="1"/>
        <v>47.97061832</v>
      </c>
    </row>
    <row r="364">
      <c r="A364" s="1">
        <v>418.498735524361</v>
      </c>
      <c r="B364" s="1">
        <v>2.81632653061224</v>
      </c>
      <c r="C364" s="1">
        <v>55.7774326121826</v>
      </c>
      <c r="D364" s="2">
        <f t="shared" si="1"/>
        <v>33.37872759</v>
      </c>
    </row>
    <row r="365">
      <c r="A365" s="1">
        <v>418.503912692486</v>
      </c>
      <c r="B365" s="1">
        <v>2.81632653061224</v>
      </c>
      <c r="C365" s="1">
        <v>56.8992268494628</v>
      </c>
      <c r="D365" s="2">
        <f t="shared" si="1"/>
        <v>47.59933112</v>
      </c>
    </row>
    <row r="366">
      <c r="A366" s="1">
        <v>419.211061745681</v>
      </c>
      <c r="B366" s="1">
        <v>2.81632653061224</v>
      </c>
      <c r="C366" s="1">
        <v>58.7300843431443</v>
      </c>
      <c r="D366" s="2">
        <f t="shared" si="1"/>
        <v>76.21437264</v>
      </c>
    </row>
    <row r="367">
      <c r="A367" s="1">
        <v>419.440024486627</v>
      </c>
      <c r="B367" s="1">
        <v>2.81632653061224</v>
      </c>
      <c r="C367" s="1">
        <v>57.3985407835122</v>
      </c>
      <c r="D367" s="2">
        <f t="shared" si="1"/>
        <v>54.73840573</v>
      </c>
    </row>
    <row r="368">
      <c r="A368" s="1">
        <v>419.641023833582</v>
      </c>
      <c r="B368" s="1">
        <v>2.81632653061224</v>
      </c>
      <c r="C368" s="1">
        <v>56.9826598686278</v>
      </c>
      <c r="D368" s="2">
        <f t="shared" si="1"/>
        <v>48.75753884</v>
      </c>
    </row>
    <row r="369">
      <c r="A369" s="1">
        <v>420.578905442598</v>
      </c>
      <c r="B369" s="1">
        <v>2.81632653061224</v>
      </c>
      <c r="C369" s="1">
        <v>55.7135318586309</v>
      </c>
      <c r="D369" s="2">
        <f t="shared" si="1"/>
        <v>32.6444463</v>
      </c>
    </row>
    <row r="370">
      <c r="A370" s="1">
        <v>420.743819807329</v>
      </c>
      <c r="B370" s="1">
        <v>2.81632653061224</v>
      </c>
      <c r="C370" s="1">
        <v>56.5726392053674</v>
      </c>
      <c r="D370" s="2">
        <f t="shared" si="1"/>
        <v>43.19958612</v>
      </c>
    </row>
    <row r="371">
      <c r="A371" s="1">
        <v>420.780748521747</v>
      </c>
      <c r="B371" s="1">
        <v>2.81632653061224</v>
      </c>
      <c r="C371" s="1">
        <v>56.822839349292</v>
      </c>
      <c r="D371" s="2">
        <f t="shared" si="1"/>
        <v>46.55113679</v>
      </c>
    </row>
    <row r="372">
      <c r="A372" s="1">
        <v>423.847591842229</v>
      </c>
      <c r="B372" s="1">
        <v>2.81632653061224</v>
      </c>
      <c r="C372" s="1">
        <v>56.3513849822638</v>
      </c>
      <c r="D372" s="2">
        <f t="shared" si="1"/>
        <v>40.34009119</v>
      </c>
    </row>
    <row r="373">
      <c r="A373" s="1">
        <v>423.872121086329</v>
      </c>
      <c r="B373" s="1">
        <v>2.81632653061224</v>
      </c>
      <c r="C373" s="1">
        <v>56.6501511832449</v>
      </c>
      <c r="D373" s="2">
        <f t="shared" si="1"/>
        <v>44.22451076</v>
      </c>
    </row>
    <row r="374">
      <c r="A374" s="1">
        <v>426.259365481857</v>
      </c>
      <c r="B374" s="1">
        <v>2.81632653061224</v>
      </c>
      <c r="C374" s="1">
        <v>57.5079787945641</v>
      </c>
      <c r="D374" s="2">
        <f t="shared" si="1"/>
        <v>56.36974558</v>
      </c>
    </row>
    <row r="375">
      <c r="A375" s="1">
        <v>434.376298451301</v>
      </c>
      <c r="B375" s="1">
        <v>2.81632653061224</v>
      </c>
      <c r="C375" s="1">
        <v>55.4688960095215</v>
      </c>
      <c r="D375" s="2">
        <f t="shared" si="1"/>
        <v>29.90882356</v>
      </c>
    </row>
    <row r="376">
      <c r="A376" s="1">
        <v>398.736708035871</v>
      </c>
      <c r="B376" s="1">
        <v>2.89795918367347</v>
      </c>
      <c r="C376" s="1">
        <v>57.3147590091611</v>
      </c>
      <c r="D376" s="2">
        <f t="shared" si="1"/>
        <v>53.50569936</v>
      </c>
    </row>
    <row r="377">
      <c r="A377" s="1">
        <v>409.352794016234</v>
      </c>
      <c r="B377" s="1">
        <v>2.89795918367347</v>
      </c>
      <c r="C377" s="1">
        <v>56.6954714790704</v>
      </c>
      <c r="D377" s="2">
        <f t="shared" si="1"/>
        <v>44.82933833</v>
      </c>
    </row>
    <row r="378">
      <c r="A378" s="1">
        <v>410.580366223675</v>
      </c>
      <c r="B378" s="1">
        <v>2.89795918367347</v>
      </c>
      <c r="C378" s="1">
        <v>55.2738672510547</v>
      </c>
      <c r="D378" s="2">
        <f t="shared" si="1"/>
        <v>27.81367578</v>
      </c>
    </row>
    <row r="379">
      <c r="A379" s="1">
        <v>410.793932859758</v>
      </c>
      <c r="B379" s="1">
        <v>2.89795918367347</v>
      </c>
      <c r="C379" s="1">
        <v>57.7403392248389</v>
      </c>
      <c r="D379" s="2">
        <f t="shared" si="1"/>
        <v>59.91285132</v>
      </c>
    </row>
    <row r="380">
      <c r="A380" s="1">
        <v>412.601294985413</v>
      </c>
      <c r="B380" s="1">
        <v>2.89795918367347</v>
      </c>
      <c r="C380" s="1">
        <v>56.7478010048873</v>
      </c>
      <c r="D380" s="2">
        <f t="shared" si="1"/>
        <v>45.5328184</v>
      </c>
    </row>
    <row r="381">
      <c r="A381" s="1">
        <v>412.625824229513</v>
      </c>
      <c r="B381" s="1">
        <v>2.89795918367347</v>
      </c>
      <c r="C381" s="1">
        <v>56.7736339924345</v>
      </c>
      <c r="D381" s="2">
        <f t="shared" si="1"/>
        <v>45.88211746</v>
      </c>
    </row>
    <row r="382">
      <c r="A382" s="1">
        <v>414.876298451301</v>
      </c>
      <c r="B382" s="1">
        <v>2.89795918367347</v>
      </c>
      <c r="C382" s="1">
        <v>57.4266416345328</v>
      </c>
      <c r="D382" s="2">
        <f t="shared" si="1"/>
        <v>55.15500597</v>
      </c>
    </row>
    <row r="383">
      <c r="A383" s="1">
        <v>415.461841294666</v>
      </c>
      <c r="B383" s="1">
        <v>2.89795918367347</v>
      </c>
      <c r="C383" s="1">
        <v>56.4415112468774</v>
      </c>
      <c r="D383" s="2">
        <f t="shared" si="1"/>
        <v>41.49306714</v>
      </c>
    </row>
    <row r="384">
      <c r="A384" s="1">
        <v>415.894510629143</v>
      </c>
      <c r="B384" s="1">
        <v>2.89795918367347</v>
      </c>
      <c r="C384" s="1">
        <v>55.6144938312706</v>
      </c>
      <c r="D384" s="2">
        <f t="shared" si="1"/>
        <v>31.52254098</v>
      </c>
    </row>
    <row r="385">
      <c r="A385" s="1">
        <v>416.83239223816</v>
      </c>
      <c r="B385" s="1">
        <v>2.89795918367347</v>
      </c>
      <c r="C385" s="1">
        <v>55.7934094876843</v>
      </c>
      <c r="D385" s="2">
        <f t="shared" si="1"/>
        <v>33.56359349</v>
      </c>
    </row>
    <row r="386">
      <c r="A386" s="1">
        <v>417.45180349737</v>
      </c>
      <c r="B386" s="1">
        <v>2.89795918367347</v>
      </c>
      <c r="C386" s="1">
        <v>55.1835412296086</v>
      </c>
      <c r="D386" s="2">
        <f t="shared" si="1"/>
        <v>26.86909968</v>
      </c>
    </row>
    <row r="387">
      <c r="A387" s="1">
        <v>417.480107973605</v>
      </c>
      <c r="B387" s="1">
        <v>2.89795918367347</v>
      </c>
      <c r="C387" s="1">
        <v>56.8400318570859</v>
      </c>
      <c r="D387" s="2">
        <f t="shared" si="1"/>
        <v>46.78603581</v>
      </c>
    </row>
    <row r="388">
      <c r="A388" s="1">
        <v>417.508807848341</v>
      </c>
      <c r="B388" s="1">
        <v>2.89795918367347</v>
      </c>
      <c r="C388" s="1">
        <v>56.7655900682511</v>
      </c>
      <c r="D388" s="2">
        <f t="shared" si="1"/>
        <v>45.77320897</v>
      </c>
    </row>
    <row r="389">
      <c r="A389" s="1">
        <v>418.1478473107</v>
      </c>
      <c r="B389" s="1">
        <v>2.89795918367347</v>
      </c>
      <c r="C389" s="1">
        <v>57.2454358247551</v>
      </c>
      <c r="D389" s="2">
        <f t="shared" si="1"/>
        <v>52.49634029</v>
      </c>
    </row>
    <row r="390">
      <c r="A390" s="1">
        <v>418.171310885233</v>
      </c>
      <c r="B390" s="1">
        <v>2.89795918367347</v>
      </c>
      <c r="C390" s="1">
        <v>56.7209640398834</v>
      </c>
      <c r="D390" s="2">
        <f t="shared" si="1"/>
        <v>45.17135763</v>
      </c>
    </row>
    <row r="391">
      <c r="A391" s="1">
        <v>418.236708035871</v>
      </c>
      <c r="B391" s="1">
        <v>2.89795918367347</v>
      </c>
      <c r="C391" s="1">
        <v>54.8905659392508</v>
      </c>
      <c r="D391" s="2">
        <f t="shared" si="1"/>
        <v>23.91763521</v>
      </c>
    </row>
    <row r="392">
      <c r="A392" s="1">
        <v>418.245105725659</v>
      </c>
      <c r="B392" s="1">
        <v>2.89795918367347</v>
      </c>
      <c r="C392" s="1">
        <v>53.9502574165981</v>
      </c>
      <c r="D392" s="2">
        <f t="shared" si="1"/>
        <v>15.60453366</v>
      </c>
    </row>
    <row r="393">
      <c r="A393" s="1">
        <v>418.265613059069</v>
      </c>
      <c r="B393" s="1">
        <v>2.89795918367347</v>
      </c>
      <c r="C393" s="1">
        <v>57.7089780700685</v>
      </c>
      <c r="D393" s="2">
        <f t="shared" si="1"/>
        <v>59.42834288</v>
      </c>
    </row>
    <row r="394">
      <c r="A394" s="1">
        <v>418.268201996968</v>
      </c>
      <c r="B394" s="1">
        <v>2.89795918367347</v>
      </c>
      <c r="C394" s="1">
        <v>55.4420647810385</v>
      </c>
      <c r="D394" s="2">
        <f t="shared" si="1"/>
        <v>29.61606908</v>
      </c>
    </row>
    <row r="395">
      <c r="A395" s="1">
        <v>418.320684933751</v>
      </c>
      <c r="B395" s="1">
        <v>2.89795918367347</v>
      </c>
      <c r="C395" s="1">
        <v>55.5020783741815</v>
      </c>
      <c r="D395" s="2">
        <f t="shared" si="1"/>
        <v>30.27286644</v>
      </c>
    </row>
    <row r="396">
      <c r="A396" s="1">
        <v>418.334942247673</v>
      </c>
      <c r="B396" s="1">
        <v>2.89795918367347</v>
      </c>
      <c r="C396" s="1">
        <v>54.1883503445769</v>
      </c>
      <c r="D396" s="2">
        <f t="shared" si="1"/>
        <v>17.54227861</v>
      </c>
    </row>
    <row r="397">
      <c r="A397" s="1">
        <v>418.358077574831</v>
      </c>
      <c r="B397" s="1">
        <v>2.89795918367347</v>
      </c>
      <c r="C397" s="1">
        <v>55.5407266324095</v>
      </c>
      <c r="D397" s="2">
        <f t="shared" si="1"/>
        <v>30.69965162</v>
      </c>
    </row>
    <row r="398">
      <c r="A398" s="1">
        <v>418.498735524361</v>
      </c>
      <c r="B398" s="1">
        <v>2.89795918367347</v>
      </c>
      <c r="C398" s="1">
        <v>54.4256116983473</v>
      </c>
      <c r="D398" s="2">
        <f t="shared" si="1"/>
        <v>19.5860389</v>
      </c>
    </row>
    <row r="399">
      <c r="A399" s="1">
        <v>418.503912692486</v>
      </c>
      <c r="B399" s="1">
        <v>2.89795918367347</v>
      </c>
      <c r="C399" s="1">
        <v>55.5266255806917</v>
      </c>
      <c r="D399" s="2">
        <f t="shared" si="1"/>
        <v>30.54359031</v>
      </c>
    </row>
    <row r="400">
      <c r="A400" s="1">
        <v>419.211061745681</v>
      </c>
      <c r="B400" s="1">
        <v>2.89795918367347</v>
      </c>
      <c r="C400" s="1">
        <v>57.3056139764425</v>
      </c>
      <c r="D400" s="2">
        <f t="shared" si="1"/>
        <v>53.37199557</v>
      </c>
    </row>
    <row r="401">
      <c r="A401" s="1">
        <v>419.440024486627</v>
      </c>
      <c r="B401" s="1">
        <v>2.89795918367347</v>
      </c>
      <c r="C401" s="1">
        <v>56.0032141530112</v>
      </c>
      <c r="D401" s="2">
        <f t="shared" si="1"/>
        <v>36.03858017</v>
      </c>
    </row>
    <row r="402">
      <c r="A402" s="1">
        <v>419.641023833582</v>
      </c>
      <c r="B402" s="1">
        <v>2.89795918367347</v>
      </c>
      <c r="C402" s="1">
        <v>55.6015258627299</v>
      </c>
      <c r="D402" s="2">
        <f t="shared" si="1"/>
        <v>31.37709199</v>
      </c>
    </row>
    <row r="403">
      <c r="A403" s="1">
        <v>420.578905442598</v>
      </c>
      <c r="B403" s="1">
        <v>2.89795918367347</v>
      </c>
      <c r="C403" s="1">
        <v>54.3654605568066</v>
      </c>
      <c r="D403" s="2">
        <f t="shared" si="1"/>
        <v>19.05724587</v>
      </c>
    </row>
    <row r="404">
      <c r="A404" s="1">
        <v>420.743819807329</v>
      </c>
      <c r="B404" s="1">
        <v>2.89795918367347</v>
      </c>
      <c r="C404" s="1">
        <v>55.1966780884084</v>
      </c>
      <c r="D404" s="2">
        <f t="shared" si="1"/>
        <v>27.00546315</v>
      </c>
    </row>
    <row r="405">
      <c r="A405" s="1">
        <v>420.780748521747</v>
      </c>
      <c r="B405" s="1">
        <v>2.89795918367347</v>
      </c>
      <c r="C405" s="1">
        <v>55.4527754548627</v>
      </c>
      <c r="D405" s="2">
        <f t="shared" si="1"/>
        <v>29.73276016</v>
      </c>
    </row>
    <row r="406">
      <c r="A406" s="1">
        <v>423.847591842229</v>
      </c>
      <c r="B406" s="1">
        <v>2.89795918367347</v>
      </c>
      <c r="C406" s="1">
        <v>54.9822686740542</v>
      </c>
      <c r="D406" s="2">
        <f t="shared" si="1"/>
        <v>24.82300114</v>
      </c>
    </row>
    <row r="407">
      <c r="A407" s="1">
        <v>423.872121086329</v>
      </c>
      <c r="B407" s="1">
        <v>2.89795918367347</v>
      </c>
      <c r="C407" s="1">
        <v>55.274964892186</v>
      </c>
      <c r="D407" s="2">
        <f t="shared" si="1"/>
        <v>27.82525461</v>
      </c>
    </row>
    <row r="408">
      <c r="A408" s="1">
        <v>426.259365481857</v>
      </c>
      <c r="B408" s="1">
        <v>2.89795918367347</v>
      </c>
      <c r="C408" s="1">
        <v>56.1107804050772</v>
      </c>
      <c r="D408" s="2">
        <f t="shared" si="1"/>
        <v>37.34163716</v>
      </c>
    </row>
    <row r="409">
      <c r="A409" s="1">
        <v>434.376298451301</v>
      </c>
      <c r="B409" s="1">
        <v>2.89795918367347</v>
      </c>
      <c r="C409" s="1">
        <v>54.1249046176503</v>
      </c>
      <c r="D409" s="2">
        <f t="shared" si="1"/>
        <v>17.0148381</v>
      </c>
    </row>
    <row r="410">
      <c r="A410" s="1">
        <v>398.736708035871</v>
      </c>
      <c r="B410" s="1">
        <v>2.97959183673469</v>
      </c>
      <c r="C410" s="1">
        <v>55.979848497839</v>
      </c>
      <c r="D410" s="2">
        <f t="shared" si="1"/>
        <v>35.75858806</v>
      </c>
    </row>
    <row r="411">
      <c r="A411" s="1">
        <v>409.352794016234</v>
      </c>
      <c r="B411" s="1">
        <v>2.97959183673469</v>
      </c>
      <c r="C411" s="1">
        <v>55.3681951330574</v>
      </c>
      <c r="D411" s="2">
        <f t="shared" si="1"/>
        <v>28.81751899</v>
      </c>
    </row>
    <row r="412">
      <c r="A412" s="1">
        <v>410.580366223675</v>
      </c>
      <c r="B412" s="1">
        <v>2.97959183673469</v>
      </c>
      <c r="C412" s="1">
        <v>53.9864929985725</v>
      </c>
      <c r="D412" s="2">
        <f t="shared" si="1"/>
        <v>15.89212643</v>
      </c>
    </row>
    <row r="413">
      <c r="A413" s="1">
        <v>410.793932859758</v>
      </c>
      <c r="B413" s="1">
        <v>2.97959183673469</v>
      </c>
      <c r="C413" s="1">
        <v>56.3957263894087</v>
      </c>
      <c r="D413" s="2">
        <f t="shared" si="1"/>
        <v>40.90531605</v>
      </c>
    </row>
    <row r="414">
      <c r="A414" s="1">
        <v>412.601294985413</v>
      </c>
      <c r="B414" s="1">
        <v>2.97959183673469</v>
      </c>
      <c r="C414" s="1">
        <v>55.4162001676635</v>
      </c>
      <c r="D414" s="2">
        <f t="shared" si="1"/>
        <v>29.33522426</v>
      </c>
    </row>
    <row r="415">
      <c r="A415" s="1">
        <v>412.625824229513</v>
      </c>
      <c r="B415" s="1">
        <v>2.97959183673469</v>
      </c>
      <c r="C415" s="1">
        <v>55.4458559017122</v>
      </c>
      <c r="D415" s="2">
        <f t="shared" si="1"/>
        <v>29.6573465</v>
      </c>
    </row>
    <row r="416">
      <c r="A416" s="1">
        <v>414.876298451301</v>
      </c>
      <c r="B416" s="1">
        <v>2.97959183673469</v>
      </c>
      <c r="C416" s="1">
        <v>56.0872971605972</v>
      </c>
      <c r="D416" s="2">
        <f t="shared" si="1"/>
        <v>37.05518672</v>
      </c>
    </row>
    <row r="417">
      <c r="A417" s="1">
        <v>415.461841294666</v>
      </c>
      <c r="B417" s="1">
        <v>2.97959183673469</v>
      </c>
      <c r="C417" s="1">
        <v>55.125370826298</v>
      </c>
      <c r="D417" s="2">
        <f t="shared" si="1"/>
        <v>26.26942611</v>
      </c>
    </row>
    <row r="418">
      <c r="A418" s="1">
        <v>415.894510629143</v>
      </c>
      <c r="B418" s="1">
        <v>2.97959183673469</v>
      </c>
      <c r="C418" s="1">
        <v>54.3155895825793</v>
      </c>
      <c r="D418" s="2">
        <f t="shared" si="1"/>
        <v>18.62431345</v>
      </c>
    </row>
    <row r="419">
      <c r="A419" s="1">
        <v>416.83239223816</v>
      </c>
      <c r="B419" s="1">
        <v>2.97959183673469</v>
      </c>
      <c r="C419" s="1">
        <v>54.488714409027</v>
      </c>
      <c r="D419" s="2">
        <f t="shared" si="1"/>
        <v>20.14855705</v>
      </c>
    </row>
    <row r="420">
      <c r="A420" s="1">
        <v>417.45180349737</v>
      </c>
      <c r="B420" s="1">
        <v>2.97959183673469</v>
      </c>
      <c r="C420" s="1">
        <v>53.8867581962299</v>
      </c>
      <c r="D420" s="2">
        <f t="shared" si="1"/>
        <v>15.10688928</v>
      </c>
    </row>
    <row r="421">
      <c r="A421" s="1">
        <v>417.480107973605</v>
      </c>
      <c r="B421" s="1">
        <v>2.97959183673469</v>
      </c>
      <c r="C421" s="1">
        <v>55.5084173848413</v>
      </c>
      <c r="D421" s="2">
        <f t="shared" si="1"/>
        <v>30.34266209</v>
      </c>
    </row>
    <row r="422">
      <c r="A422" s="1">
        <v>417.508807848341</v>
      </c>
      <c r="B422" s="1">
        <v>2.97959183673469</v>
      </c>
      <c r="C422" s="1">
        <v>55.4373162862626</v>
      </c>
      <c r="D422" s="2">
        <f t="shared" si="1"/>
        <v>29.5644084</v>
      </c>
    </row>
    <row r="423">
      <c r="A423" s="1">
        <v>418.1478473107</v>
      </c>
      <c r="B423" s="1">
        <v>2.97959183673469</v>
      </c>
      <c r="C423" s="1">
        <v>55.9080868221135</v>
      </c>
      <c r="D423" s="2">
        <f t="shared" si="1"/>
        <v>34.9054899</v>
      </c>
    </row>
    <row r="424">
      <c r="A424" s="1">
        <v>418.171310885233</v>
      </c>
      <c r="B424" s="1">
        <v>2.97959183673469</v>
      </c>
      <c r="C424" s="1">
        <v>55.3931756141898</v>
      </c>
      <c r="D424" s="2">
        <f t="shared" si="1"/>
        <v>29.08634321</v>
      </c>
    </row>
    <row r="425">
      <c r="A425" s="1">
        <v>418.236708035871</v>
      </c>
      <c r="B425" s="1">
        <v>2.97959183673469</v>
      </c>
      <c r="C425" s="1">
        <v>53.6200817534616</v>
      </c>
      <c r="D425" s="2">
        <f t="shared" si="1"/>
        <v>13.1049919</v>
      </c>
    </row>
    <row r="426">
      <c r="A426" s="1">
        <v>418.245105725659</v>
      </c>
      <c r="B426" s="1">
        <v>2.97959183673469</v>
      </c>
      <c r="C426" s="1">
        <v>52.6970277177045</v>
      </c>
      <c r="D426" s="2">
        <f t="shared" si="1"/>
        <v>7.27395851</v>
      </c>
    </row>
    <row r="427">
      <c r="A427" s="1">
        <v>418.265613059069</v>
      </c>
      <c r="B427" s="1">
        <v>2.97959183673469</v>
      </c>
      <c r="C427" s="1">
        <v>56.3622589026322</v>
      </c>
      <c r="D427" s="2">
        <f t="shared" si="1"/>
        <v>40.47833834</v>
      </c>
    </row>
    <row r="428">
      <c r="A428" s="1">
        <v>418.268201996968</v>
      </c>
      <c r="B428" s="1">
        <v>2.97959183673469</v>
      </c>
      <c r="C428" s="1">
        <v>54.1465189765385</v>
      </c>
      <c r="D428" s="2">
        <f t="shared" si="1"/>
        <v>17.19361962</v>
      </c>
    </row>
    <row r="429">
      <c r="A429" s="1">
        <v>418.320684933751</v>
      </c>
      <c r="B429" s="1">
        <v>2.97959183673469</v>
      </c>
      <c r="C429" s="1">
        <v>54.20583166681</v>
      </c>
      <c r="D429" s="2">
        <f t="shared" si="1"/>
        <v>17.68902001</v>
      </c>
    </row>
    <row r="430">
      <c r="A430" s="1">
        <v>418.334942247673</v>
      </c>
      <c r="B430" s="1">
        <v>2.97959183673469</v>
      </c>
      <c r="C430" s="1">
        <v>52.9274813364279</v>
      </c>
      <c r="D430" s="2">
        <f t="shared" si="1"/>
        <v>8.570146975</v>
      </c>
    </row>
    <row r="431">
      <c r="A431" s="1">
        <v>418.358077574831</v>
      </c>
      <c r="B431" s="1">
        <v>2.97959183673469</v>
      </c>
      <c r="C431" s="1">
        <v>54.239254913643</v>
      </c>
      <c r="D431" s="2">
        <f t="shared" si="1"/>
        <v>17.97128222</v>
      </c>
    </row>
    <row r="432">
      <c r="A432" s="1">
        <v>418.498735524361</v>
      </c>
      <c r="B432" s="1">
        <v>2.97959183673469</v>
      </c>
      <c r="C432" s="1">
        <v>53.1551763345499</v>
      </c>
      <c r="D432" s="2">
        <f t="shared" si="1"/>
        <v>9.955137702</v>
      </c>
    </row>
    <row r="433">
      <c r="A433" s="1">
        <v>418.503912692486</v>
      </c>
      <c r="B433" s="1">
        <v>2.97959183673469</v>
      </c>
      <c r="C433" s="1">
        <v>54.2369454668322</v>
      </c>
      <c r="D433" s="2">
        <f t="shared" si="1"/>
        <v>17.95170689</v>
      </c>
    </row>
    <row r="434">
      <c r="A434" s="1">
        <v>419.211061745681</v>
      </c>
      <c r="B434" s="1">
        <v>2.97959183673469</v>
      </c>
      <c r="C434" s="1">
        <v>55.9668514538235</v>
      </c>
      <c r="D434" s="2">
        <f t="shared" si="1"/>
        <v>35.60331627</v>
      </c>
    </row>
    <row r="435">
      <c r="A435" s="1">
        <v>419.440024486627</v>
      </c>
      <c r="B435" s="1">
        <v>2.97959183673469</v>
      </c>
      <c r="C435" s="1">
        <v>54.6915272705514</v>
      </c>
      <c r="D435" s="2">
        <f t="shared" si="1"/>
        <v>22.01042813</v>
      </c>
    </row>
    <row r="436">
      <c r="A436" s="1">
        <v>419.641023833582</v>
      </c>
      <c r="B436" s="1">
        <v>2.97959183673469</v>
      </c>
      <c r="C436" s="1">
        <v>54.3035255424768</v>
      </c>
      <c r="D436" s="2">
        <f t="shared" si="1"/>
        <v>18.52033209</v>
      </c>
    </row>
    <row r="437">
      <c r="A437" s="1">
        <v>420.578905442598</v>
      </c>
      <c r="B437" s="1">
        <v>2.97959183673469</v>
      </c>
      <c r="C437" s="1">
        <v>53.0986371669484</v>
      </c>
      <c r="D437" s="2">
        <f t="shared" si="1"/>
        <v>9.601552292</v>
      </c>
    </row>
    <row r="438">
      <c r="A438" s="1">
        <v>420.743819807329</v>
      </c>
      <c r="B438" s="1">
        <v>2.97959183673469</v>
      </c>
      <c r="C438" s="1">
        <v>53.9033679784377</v>
      </c>
      <c r="D438" s="2">
        <f t="shared" si="1"/>
        <v>15.23628158</v>
      </c>
    </row>
    <row r="439">
      <c r="A439" s="1">
        <v>420.780748521747</v>
      </c>
      <c r="B439" s="1">
        <v>2.97959183673469</v>
      </c>
      <c r="C439" s="1">
        <v>54.1655349352086</v>
      </c>
      <c r="D439" s="2">
        <f t="shared" si="1"/>
        <v>17.3516813</v>
      </c>
    </row>
    <row r="440">
      <c r="A440" s="1">
        <v>423.847591842229</v>
      </c>
      <c r="B440" s="1">
        <v>2.97959183673469</v>
      </c>
      <c r="C440" s="1">
        <v>53.6954201435179</v>
      </c>
      <c r="D440" s="2">
        <f t="shared" si="1"/>
        <v>13.65613004</v>
      </c>
    </row>
    <row r="441">
      <c r="A441" s="1">
        <v>423.872121086329</v>
      </c>
      <c r="B441" s="1">
        <v>2.97959183673469</v>
      </c>
      <c r="C441" s="1">
        <v>53.9824578187162</v>
      </c>
      <c r="D441" s="2">
        <f t="shared" si="1"/>
        <v>15.85997028</v>
      </c>
    </row>
    <row r="442">
      <c r="A442" s="1">
        <v>426.259365481857</v>
      </c>
      <c r="B442" s="1">
        <v>2.97959183673469</v>
      </c>
      <c r="C442" s="1">
        <v>54.7975371990089</v>
      </c>
      <c r="D442" s="2">
        <f t="shared" si="1"/>
        <v>23.01636318</v>
      </c>
    </row>
    <row r="443">
      <c r="A443" s="1">
        <v>434.376298451301</v>
      </c>
      <c r="B443" s="1">
        <v>2.97959183673469</v>
      </c>
      <c r="C443" s="1">
        <v>52.8609848643363</v>
      </c>
      <c r="D443" s="2">
        <f t="shared" si="1"/>
        <v>8.185234394</v>
      </c>
    </row>
    <row r="444">
      <c r="A444" s="1">
        <v>398.736708035871</v>
      </c>
      <c r="B444" s="1">
        <v>3.06122448979592</v>
      </c>
      <c r="C444" s="1">
        <v>54.7238495499288</v>
      </c>
      <c r="D444" s="2">
        <f t="shared" si="1"/>
        <v>22.31475457</v>
      </c>
    </row>
    <row r="445">
      <c r="A445" s="1">
        <v>409.352794016234</v>
      </c>
      <c r="B445" s="1">
        <v>3.06122448979592</v>
      </c>
      <c r="C445" s="1">
        <v>54.1190829699985</v>
      </c>
      <c r="D445" s="2">
        <f t="shared" si="1"/>
        <v>16.96684451</v>
      </c>
    </row>
    <row r="446">
      <c r="A446" s="1">
        <v>410.580366223675</v>
      </c>
      <c r="B446" s="1">
        <v>3.06122448979592</v>
      </c>
      <c r="C446" s="1">
        <v>52.775318860921</v>
      </c>
      <c r="D446" s="2">
        <f t="shared" si="1"/>
        <v>7.70239478</v>
      </c>
    </row>
    <row r="447">
      <c r="A447" s="1">
        <v>410.793932859758</v>
      </c>
      <c r="B447" s="1">
        <v>3.06122448979592</v>
      </c>
      <c r="C447" s="1">
        <v>55.1306312360536</v>
      </c>
      <c r="D447" s="2">
        <f t="shared" si="1"/>
        <v>26.32337688</v>
      </c>
    </row>
    <row r="448">
      <c r="A448" s="1">
        <v>412.601294985413</v>
      </c>
      <c r="B448" s="1">
        <v>3.06122448979592</v>
      </c>
      <c r="C448" s="1">
        <v>54.1628765813014</v>
      </c>
      <c r="D448" s="2">
        <f t="shared" si="1"/>
        <v>17.32954143</v>
      </c>
    </row>
    <row r="449">
      <c r="A449" s="1">
        <v>412.625824229513</v>
      </c>
      <c r="B449" s="1">
        <v>3.06122448979592</v>
      </c>
      <c r="C449" s="1">
        <v>54.1963330455486</v>
      </c>
      <c r="D449" s="2">
        <f t="shared" si="1"/>
        <v>17.60921103</v>
      </c>
    </row>
    <row r="450">
      <c r="A450" s="1">
        <v>414.876298451301</v>
      </c>
      <c r="B450" s="1">
        <v>3.06122448979592</v>
      </c>
      <c r="C450" s="1">
        <v>54.8269346345124</v>
      </c>
      <c r="D450" s="2">
        <f t="shared" si="1"/>
        <v>23.29929797</v>
      </c>
    </row>
    <row r="451">
      <c r="A451" s="1">
        <v>415.461841294666</v>
      </c>
      <c r="B451" s="1">
        <v>3.06122448979592</v>
      </c>
      <c r="C451" s="1">
        <v>53.8870370946053</v>
      </c>
      <c r="D451" s="2">
        <f t="shared" si="1"/>
        <v>15.10905737</v>
      </c>
    </row>
    <row r="452">
      <c r="A452" s="1">
        <v>415.894510629143</v>
      </c>
      <c r="B452" s="1">
        <v>3.06122448979592</v>
      </c>
      <c r="C452" s="1">
        <v>53.0933188164516</v>
      </c>
      <c r="D452" s="2">
        <f t="shared" si="1"/>
        <v>9.5686213</v>
      </c>
    </row>
    <row r="453">
      <c r="A453" s="1">
        <v>416.83239223816</v>
      </c>
      <c r="B453" s="1">
        <v>3.06122448979592</v>
      </c>
      <c r="C453" s="1">
        <v>53.2609065673997</v>
      </c>
      <c r="D453" s="2">
        <f t="shared" si="1"/>
        <v>10.63351164</v>
      </c>
    </row>
    <row r="454">
      <c r="A454" s="1">
        <v>417.45180349737</v>
      </c>
      <c r="B454" s="1">
        <v>3.06122448979592</v>
      </c>
      <c r="C454" s="1">
        <v>52.6661378029404</v>
      </c>
      <c r="D454" s="2">
        <f t="shared" si="1"/>
        <v>7.108290784</v>
      </c>
    </row>
    <row r="455">
      <c r="A455" s="1">
        <v>417.480107973605</v>
      </c>
      <c r="B455" s="1">
        <v>3.06122448979592</v>
      </c>
      <c r="C455" s="1">
        <v>54.2551788638647</v>
      </c>
      <c r="D455" s="2">
        <f t="shared" si="1"/>
        <v>18.10654716</v>
      </c>
    </row>
    <row r="456">
      <c r="A456" s="1">
        <v>417.508807848341</v>
      </c>
      <c r="B456" s="1">
        <v>3.06122448979592</v>
      </c>
      <c r="C456" s="1">
        <v>54.1873803378748</v>
      </c>
      <c r="D456" s="2">
        <f t="shared" si="1"/>
        <v>17.53415409</v>
      </c>
    </row>
    <row r="457">
      <c r="A457" s="1">
        <v>418.1478473107</v>
      </c>
      <c r="B457" s="1">
        <v>3.06122448979592</v>
      </c>
      <c r="C457" s="1">
        <v>54.6496268383171</v>
      </c>
      <c r="D457" s="2">
        <f t="shared" si="1"/>
        <v>21.61902974</v>
      </c>
    </row>
    <row r="458">
      <c r="A458" s="1">
        <v>418.171310885233</v>
      </c>
      <c r="B458" s="1">
        <v>3.06122448979592</v>
      </c>
      <c r="C458" s="1">
        <v>54.1466016167595</v>
      </c>
      <c r="D458" s="2">
        <f t="shared" si="1"/>
        <v>17.19430497</v>
      </c>
    </row>
    <row r="459">
      <c r="A459" s="1">
        <v>418.236708035871</v>
      </c>
      <c r="B459" s="1">
        <v>3.06122448979592</v>
      </c>
      <c r="C459" s="1">
        <v>52.4250542485382</v>
      </c>
      <c r="D459" s="2">
        <f t="shared" si="1"/>
        <v>5.880888108</v>
      </c>
    </row>
    <row r="460">
      <c r="A460" s="1">
        <v>418.245105725659</v>
      </c>
      <c r="B460" s="1">
        <v>3.06122448979592</v>
      </c>
      <c r="C460" s="1">
        <v>51.5180137327729</v>
      </c>
      <c r="D460" s="2">
        <f t="shared" si="1"/>
        <v>2.304365693</v>
      </c>
    </row>
    <row r="461">
      <c r="A461" s="1">
        <v>418.265613059069</v>
      </c>
      <c r="B461" s="1">
        <v>3.06122448979592</v>
      </c>
      <c r="C461" s="1">
        <v>55.0950472207136</v>
      </c>
      <c r="D461" s="2">
        <f t="shared" si="1"/>
        <v>25.95950618</v>
      </c>
    </row>
    <row r="462">
      <c r="A462" s="1">
        <v>418.268201996968</v>
      </c>
      <c r="B462" s="1">
        <v>3.06122448979592</v>
      </c>
      <c r="C462" s="1">
        <v>52.9273784666574</v>
      </c>
      <c r="D462" s="2">
        <f t="shared" si="1"/>
        <v>8.569544687</v>
      </c>
    </row>
    <row r="463">
      <c r="A463" s="1">
        <v>418.320684933751</v>
      </c>
      <c r="B463" s="1">
        <v>3.06122448979592</v>
      </c>
      <c r="C463" s="1">
        <v>52.9860638772714</v>
      </c>
      <c r="D463" s="2">
        <f t="shared" si="1"/>
        <v>8.916577479</v>
      </c>
    </row>
    <row r="464">
      <c r="A464" s="1">
        <v>418.334942247673</v>
      </c>
      <c r="B464" s="1">
        <v>3.06122448979592</v>
      </c>
      <c r="C464" s="1">
        <v>51.7411760630651</v>
      </c>
      <c r="D464" s="2">
        <f t="shared" si="1"/>
        <v>3.031694083</v>
      </c>
    </row>
    <row r="465">
      <c r="A465" s="1">
        <v>418.358077574831</v>
      </c>
      <c r="B465" s="1">
        <v>3.06122448979592</v>
      </c>
      <c r="C465" s="1">
        <v>53.0136771125249</v>
      </c>
      <c r="D465" s="2">
        <f t="shared" si="1"/>
        <v>9.082249739</v>
      </c>
    </row>
    <row r="466">
      <c r="A466" s="1">
        <v>418.498735524361</v>
      </c>
      <c r="B466" s="1">
        <v>3.06122448979592</v>
      </c>
      <c r="C466" s="1">
        <v>51.9597292269203</v>
      </c>
      <c r="D466" s="2">
        <f t="shared" si="1"/>
        <v>3.840538643</v>
      </c>
    </row>
    <row r="467">
      <c r="A467" s="1">
        <v>418.503912692486</v>
      </c>
      <c r="B467" s="1">
        <v>3.06122448979592</v>
      </c>
      <c r="C467" s="1">
        <v>53.0236759025726</v>
      </c>
      <c r="D467" s="2">
        <f t="shared" si="1"/>
        <v>9.142615964</v>
      </c>
    </row>
    <row r="468">
      <c r="A468" s="1">
        <v>419.211061745681</v>
      </c>
      <c r="B468" s="1">
        <v>3.06122448979592</v>
      </c>
      <c r="C468" s="1">
        <v>54.7070928092317</v>
      </c>
      <c r="D468" s="2">
        <f t="shared" si="1"/>
        <v>22.15672271</v>
      </c>
    </row>
    <row r="469">
      <c r="A469" s="1">
        <v>419.440024486627</v>
      </c>
      <c r="B469" s="1">
        <v>3.06122448979592</v>
      </c>
      <c r="C469" s="1">
        <v>53.4569518006505</v>
      </c>
      <c r="D469" s="2">
        <f t="shared" si="1"/>
        <v>11.95051575</v>
      </c>
    </row>
    <row r="470">
      <c r="A470" s="1">
        <v>419.641023833582</v>
      </c>
      <c r="B470" s="1">
        <v>3.06122448979592</v>
      </c>
      <c r="C470" s="1">
        <v>53.08212410563</v>
      </c>
      <c r="D470" s="2">
        <f t="shared" si="1"/>
        <v>9.499489003</v>
      </c>
    </row>
    <row r="471">
      <c r="A471" s="1">
        <v>420.578905442598</v>
      </c>
      <c r="B471" s="1">
        <v>3.06122448979592</v>
      </c>
      <c r="C471" s="1">
        <v>51.906683327352</v>
      </c>
      <c r="D471" s="2">
        <f t="shared" si="1"/>
        <v>3.635441311</v>
      </c>
    </row>
    <row r="472">
      <c r="A472" s="1">
        <v>420.743819807329</v>
      </c>
      <c r="B472" s="1">
        <v>3.06122448979592</v>
      </c>
      <c r="C472" s="1">
        <v>52.6861961948983</v>
      </c>
      <c r="D472" s="2">
        <f t="shared" si="1"/>
        <v>7.215649997</v>
      </c>
    </row>
    <row r="473">
      <c r="A473" s="1">
        <v>420.780748521747</v>
      </c>
      <c r="B473" s="1">
        <v>3.06122448979592</v>
      </c>
      <c r="C473" s="1">
        <v>52.9546155554144</v>
      </c>
      <c r="D473" s="2">
        <f t="shared" si="1"/>
        <v>8.72975308</v>
      </c>
    </row>
    <row r="474">
      <c r="A474" s="1">
        <v>423.847591842229</v>
      </c>
      <c r="B474" s="1">
        <v>3.06122448979592</v>
      </c>
      <c r="C474" s="1">
        <v>52.4843681312194</v>
      </c>
      <c r="D474" s="2">
        <f t="shared" si="1"/>
        <v>6.172085011</v>
      </c>
    </row>
    <row r="475">
      <c r="A475" s="1">
        <v>423.872121086329</v>
      </c>
      <c r="B475" s="1">
        <v>3.06122448979592</v>
      </c>
      <c r="C475" s="1">
        <v>52.7661285950757</v>
      </c>
      <c r="D475" s="2">
        <f t="shared" si="1"/>
        <v>7.651467404</v>
      </c>
    </row>
    <row r="476">
      <c r="A476" s="1">
        <v>426.259365481857</v>
      </c>
      <c r="B476" s="1">
        <v>3.06122448979592</v>
      </c>
      <c r="C476" s="1">
        <v>53.561645169995</v>
      </c>
      <c r="D476" s="2">
        <f t="shared" si="1"/>
        <v>12.68531632</v>
      </c>
    </row>
    <row r="477">
      <c r="A477" s="1">
        <v>434.376298451301</v>
      </c>
      <c r="B477" s="1">
        <v>3.06122448979592</v>
      </c>
      <c r="C477" s="1">
        <v>51.6707321620492</v>
      </c>
      <c r="D477" s="2">
        <f t="shared" si="1"/>
        <v>2.791345957</v>
      </c>
    </row>
    <row r="478">
      <c r="A478" s="1">
        <v>398.736708035871</v>
      </c>
      <c r="B478" s="1">
        <v>3.14285714285714</v>
      </c>
      <c r="C478" s="1">
        <v>53.5407387692303</v>
      </c>
      <c r="D478" s="2">
        <f t="shared" si="1"/>
        <v>12.53683103</v>
      </c>
    </row>
    <row r="479">
      <c r="A479" s="1">
        <v>409.352794016234</v>
      </c>
      <c r="B479" s="1">
        <v>3.14285714285714</v>
      </c>
      <c r="C479" s="1">
        <v>52.9421590048231</v>
      </c>
      <c r="D479" s="2">
        <f t="shared" si="1"/>
        <v>8.65629961</v>
      </c>
    </row>
    <row r="480">
      <c r="A480" s="1">
        <v>410.580366223675</v>
      </c>
      <c r="B480" s="1">
        <v>3.14285714285714</v>
      </c>
      <c r="C480" s="1">
        <v>51.6343678927795</v>
      </c>
      <c r="D480" s="2">
        <f t="shared" si="1"/>
        <v>2.671158409</v>
      </c>
    </row>
    <row r="481">
      <c r="A481" s="1">
        <v>410.793932859758</v>
      </c>
      <c r="B481" s="1">
        <v>3.14285714285714</v>
      </c>
      <c r="C481" s="1">
        <v>53.9389837699378</v>
      </c>
      <c r="D481" s="2">
        <f t="shared" si="1"/>
        <v>15.51559314</v>
      </c>
    </row>
    <row r="482">
      <c r="A482" s="1">
        <v>412.601294985413</v>
      </c>
      <c r="B482" s="1">
        <v>3.14285714285714</v>
      </c>
      <c r="C482" s="1">
        <v>52.9818419661004</v>
      </c>
      <c r="D482" s="2">
        <f t="shared" si="1"/>
        <v>8.891381511</v>
      </c>
    </row>
    <row r="483">
      <c r="A483" s="1">
        <v>412.625824229513</v>
      </c>
      <c r="B483" s="1">
        <v>3.14285714285714</v>
      </c>
      <c r="C483" s="1">
        <v>53.0190843196115</v>
      </c>
      <c r="D483" s="2">
        <f t="shared" si="1"/>
        <v>9.114870129</v>
      </c>
    </row>
    <row r="484">
      <c r="A484" s="1">
        <v>414.876298451301</v>
      </c>
      <c r="B484" s="1">
        <v>3.14285714285714</v>
      </c>
      <c r="C484" s="1">
        <v>53.6395935733336</v>
      </c>
      <c r="D484" s="2">
        <f t="shared" si="1"/>
        <v>13.24664138</v>
      </c>
    </row>
    <row r="485">
      <c r="A485" s="1">
        <v>415.461841294666</v>
      </c>
      <c r="B485" s="1">
        <v>3.14285714285714</v>
      </c>
      <c r="C485" s="1">
        <v>52.7205465631235</v>
      </c>
      <c r="D485" s="2">
        <f t="shared" si="1"/>
        <v>7.401373602</v>
      </c>
    </row>
    <row r="486">
      <c r="A486" s="1">
        <v>415.894510629143</v>
      </c>
      <c r="B486" s="1">
        <v>3.14285714285714</v>
      </c>
      <c r="C486" s="1">
        <v>51.9418263352753</v>
      </c>
      <c r="D486" s="2">
        <f t="shared" si="1"/>
        <v>3.770689516</v>
      </c>
    </row>
    <row r="487">
      <c r="A487" s="1">
        <v>416.83239223816</v>
      </c>
      <c r="B487" s="1">
        <v>3.14285714285714</v>
      </c>
      <c r="C487" s="1">
        <v>52.104120437274</v>
      </c>
      <c r="D487" s="2">
        <f t="shared" si="1"/>
        <v>4.427322815</v>
      </c>
    </row>
    <row r="488">
      <c r="A488" s="1">
        <v>417.45180349737</v>
      </c>
      <c r="B488" s="1">
        <v>3.14285714285714</v>
      </c>
      <c r="C488" s="1">
        <v>51.5158425864716</v>
      </c>
      <c r="D488" s="2">
        <f t="shared" si="1"/>
        <v>2.297778747</v>
      </c>
    </row>
    <row r="489">
      <c r="A489" s="1">
        <v>417.480107973605</v>
      </c>
      <c r="B489" s="1">
        <v>3.14285714285714</v>
      </c>
      <c r="C489" s="1">
        <v>53.0743237147525</v>
      </c>
      <c r="D489" s="2">
        <f t="shared" si="1"/>
        <v>9.451466303</v>
      </c>
    </row>
    <row r="490">
      <c r="A490" s="1">
        <v>417.508807848341</v>
      </c>
      <c r="B490" s="1">
        <v>3.14285714285714</v>
      </c>
      <c r="C490" s="1">
        <v>53.0095487266816</v>
      </c>
      <c r="D490" s="2">
        <f t="shared" si="1"/>
        <v>9.057383538</v>
      </c>
    </row>
    <row r="491">
      <c r="A491" s="1">
        <v>418.1478473107</v>
      </c>
      <c r="B491" s="1">
        <v>3.14285714285714</v>
      </c>
      <c r="C491" s="1">
        <v>53.4640280989708</v>
      </c>
      <c r="D491" s="2">
        <f t="shared" si="1"/>
        <v>11.99949067</v>
      </c>
    </row>
    <row r="492">
      <c r="A492" s="1">
        <v>418.171310885233</v>
      </c>
      <c r="B492" s="1">
        <v>3.14285714285714</v>
      </c>
      <c r="C492" s="1">
        <v>52.972715082159</v>
      </c>
      <c r="D492" s="2">
        <f t="shared" si="1"/>
        <v>8.83703496</v>
      </c>
    </row>
    <row r="493">
      <c r="A493" s="1">
        <v>418.236708035871</v>
      </c>
      <c r="B493" s="1">
        <v>3.14285714285714</v>
      </c>
      <c r="C493" s="1">
        <v>51.2997302171326</v>
      </c>
      <c r="D493" s="2">
        <f t="shared" si="1"/>
        <v>1.689298637</v>
      </c>
    </row>
    <row r="494">
      <c r="A494" s="1">
        <v>418.245105725659</v>
      </c>
      <c r="B494" s="1">
        <v>3.14285714285714</v>
      </c>
      <c r="C494" s="1">
        <v>50.4075603595304</v>
      </c>
      <c r="D494" s="2">
        <f t="shared" si="1"/>
        <v>0.1661054467</v>
      </c>
    </row>
    <row r="495">
      <c r="A495" s="1">
        <v>418.265613059069</v>
      </c>
      <c r="B495" s="1">
        <v>3.14285714285714</v>
      </c>
      <c r="C495" s="1">
        <v>53.9012429192394</v>
      </c>
      <c r="D495" s="2">
        <f t="shared" si="1"/>
        <v>15.21969631</v>
      </c>
    </row>
    <row r="496">
      <c r="A496" s="1">
        <v>418.268201996968</v>
      </c>
      <c r="B496" s="1">
        <v>3.14285714285714</v>
      </c>
      <c r="C496" s="1">
        <v>51.7788045133917</v>
      </c>
      <c r="D496" s="2">
        <f t="shared" si="1"/>
        <v>3.164145497</v>
      </c>
    </row>
    <row r="497">
      <c r="A497" s="1">
        <v>418.320684933751</v>
      </c>
      <c r="B497" s="1">
        <v>3.14285714285714</v>
      </c>
      <c r="C497" s="1">
        <v>51.8369267729226</v>
      </c>
      <c r="D497" s="2">
        <f t="shared" si="1"/>
        <v>3.374299969</v>
      </c>
    </row>
    <row r="498">
      <c r="A498" s="1">
        <v>418.334942247673</v>
      </c>
      <c r="B498" s="1">
        <v>3.14285714285714</v>
      </c>
      <c r="C498" s="1">
        <v>50.6237386260614</v>
      </c>
      <c r="D498" s="2">
        <f t="shared" si="1"/>
        <v>0.3890498736</v>
      </c>
    </row>
    <row r="499">
      <c r="A499" s="1">
        <v>418.358077574831</v>
      </c>
      <c r="B499" s="1">
        <v>3.14285714285714</v>
      </c>
      <c r="C499" s="1">
        <v>51.860007862746</v>
      </c>
      <c r="D499" s="2">
        <f t="shared" si="1"/>
        <v>3.459629249</v>
      </c>
    </row>
    <row r="500">
      <c r="A500" s="1">
        <v>418.498735524361</v>
      </c>
      <c r="B500" s="1">
        <v>3.14285714285714</v>
      </c>
      <c r="C500" s="1">
        <v>50.8335424009029</v>
      </c>
      <c r="D500" s="2">
        <f t="shared" si="1"/>
        <v>0.6947929341</v>
      </c>
    </row>
    <row r="501">
      <c r="A501" s="1">
        <v>418.503912692486</v>
      </c>
      <c r="B501" s="1">
        <v>3.14285714285714</v>
      </c>
      <c r="C501" s="1">
        <v>51.8809881237085</v>
      </c>
      <c r="D501" s="2">
        <f t="shared" si="1"/>
        <v>3.538116322</v>
      </c>
    </row>
    <row r="502">
      <c r="A502" s="1">
        <v>419.211061745681</v>
      </c>
      <c r="B502" s="1">
        <v>3.14285714285714</v>
      </c>
      <c r="C502" s="1">
        <v>53.520383910015</v>
      </c>
      <c r="D502" s="2">
        <f t="shared" si="1"/>
        <v>12.39310287</v>
      </c>
    </row>
    <row r="503">
      <c r="A503" s="1">
        <v>419.440024486627</v>
      </c>
      <c r="B503" s="1">
        <v>3.14285714285714</v>
      </c>
      <c r="C503" s="1">
        <v>52.2936300246899</v>
      </c>
      <c r="D503" s="2">
        <f t="shared" si="1"/>
        <v>5.26073869</v>
      </c>
    </row>
    <row r="504">
      <c r="A504" s="1">
        <v>419.641023833582</v>
      </c>
      <c r="B504" s="1">
        <v>3.14285714285714</v>
      </c>
      <c r="C504" s="1">
        <v>51.9314562256408</v>
      </c>
      <c r="D504" s="2">
        <f t="shared" si="1"/>
        <v>3.730523152</v>
      </c>
    </row>
    <row r="505">
      <c r="A505" s="1">
        <v>420.578905442598</v>
      </c>
      <c r="B505" s="1">
        <v>3.14285714285714</v>
      </c>
      <c r="C505" s="1">
        <v>50.7838883578657</v>
      </c>
      <c r="D505" s="2">
        <f t="shared" si="1"/>
        <v>0.6144809576</v>
      </c>
    </row>
    <row r="506">
      <c r="A506" s="1">
        <v>420.743819807329</v>
      </c>
      <c r="B506" s="1">
        <v>3.14285714285714</v>
      </c>
      <c r="C506" s="1">
        <v>51.5393355818647</v>
      </c>
      <c r="D506" s="2">
        <f t="shared" si="1"/>
        <v>2.369554034</v>
      </c>
    </row>
    <row r="507">
      <c r="A507" s="1">
        <v>420.780748521747</v>
      </c>
      <c r="B507" s="1">
        <v>3.14285714285714</v>
      </c>
      <c r="C507" s="1">
        <v>51.8141950374088</v>
      </c>
      <c r="D507" s="2">
        <f t="shared" si="1"/>
        <v>3.291303634</v>
      </c>
    </row>
    <row r="508">
      <c r="A508" s="1">
        <v>423.847591842229</v>
      </c>
      <c r="B508" s="1">
        <v>3.14285714285714</v>
      </c>
      <c r="C508" s="1">
        <v>51.3433182299181</v>
      </c>
      <c r="D508" s="2">
        <f t="shared" si="1"/>
        <v>1.804503867</v>
      </c>
    </row>
    <row r="509">
      <c r="A509" s="1">
        <v>423.872121086329</v>
      </c>
      <c r="B509" s="1">
        <v>3.14285714285714</v>
      </c>
      <c r="C509" s="1">
        <v>51.6201560097674</v>
      </c>
      <c r="D509" s="2">
        <f t="shared" si="1"/>
        <v>2.624905496</v>
      </c>
    </row>
    <row r="510">
      <c r="A510" s="1">
        <v>426.259365481857</v>
      </c>
      <c r="B510" s="1">
        <v>3.14285714285714</v>
      </c>
      <c r="C510" s="1">
        <v>52.3971910744806</v>
      </c>
      <c r="D510" s="2">
        <f t="shared" si="1"/>
        <v>5.746525048</v>
      </c>
    </row>
    <row r="511">
      <c r="A511" s="1">
        <v>434.376298451301</v>
      </c>
      <c r="B511" s="1">
        <v>3.14285714285714</v>
      </c>
      <c r="C511" s="1">
        <v>51.2164262850247</v>
      </c>
      <c r="D511" s="2">
        <f t="shared" si="1"/>
        <v>1.479692907</v>
      </c>
    </row>
    <row r="512">
      <c r="A512" s="1">
        <v>398.736708035871</v>
      </c>
      <c r="B512" s="1">
        <v>3.22448979591837</v>
      </c>
      <c r="C512" s="1">
        <v>52.4251082424722</v>
      </c>
      <c r="D512" s="2">
        <f t="shared" si="1"/>
        <v>5.881149988</v>
      </c>
    </row>
    <row r="513">
      <c r="A513" s="1">
        <v>409.352794016234</v>
      </c>
      <c r="B513" s="1">
        <v>3.22448979591837</v>
      </c>
      <c r="C513" s="1">
        <v>51.8320570156866</v>
      </c>
      <c r="D513" s="2">
        <f t="shared" si="1"/>
        <v>3.356432909</v>
      </c>
    </row>
    <row r="514">
      <c r="A514" s="1">
        <v>410.580366223675</v>
      </c>
      <c r="B514" s="1">
        <v>3.22448979591837</v>
      </c>
      <c r="C514" s="1">
        <v>50.5583067067388</v>
      </c>
      <c r="D514" s="2">
        <f t="shared" si="1"/>
        <v>0.3117063788</v>
      </c>
    </row>
    <row r="515">
      <c r="A515" s="1">
        <v>410.793932859758</v>
      </c>
      <c r="B515" s="1">
        <v>3.22448979591837</v>
      </c>
      <c r="C515" s="1">
        <v>52.8153339545757</v>
      </c>
      <c r="D515" s="2">
        <f t="shared" si="1"/>
        <v>7.926105276</v>
      </c>
    </row>
    <row r="516">
      <c r="A516" s="1">
        <v>412.601294985413</v>
      </c>
      <c r="B516" s="1">
        <v>3.22448979591837</v>
      </c>
      <c r="C516" s="1">
        <v>51.867719000979</v>
      </c>
      <c r="D516" s="2">
        <f t="shared" si="1"/>
        <v>3.488374267</v>
      </c>
    </row>
    <row r="517">
      <c r="A517" s="1">
        <v>412.625824229513</v>
      </c>
      <c r="B517" s="1">
        <v>3.22448979591837</v>
      </c>
      <c r="C517" s="1">
        <v>51.9087389711298</v>
      </c>
      <c r="D517" s="2">
        <f t="shared" si="1"/>
        <v>3.64328446</v>
      </c>
    </row>
    <row r="518">
      <c r="A518" s="1">
        <v>414.876298451301</v>
      </c>
      <c r="B518" s="1">
        <v>3.22448979591837</v>
      </c>
      <c r="C518" s="1">
        <v>52.519881576456</v>
      </c>
      <c r="D518" s="2">
        <f t="shared" si="1"/>
        <v>6.349803159</v>
      </c>
    </row>
    <row r="519">
      <c r="A519" s="1">
        <v>415.461841294666</v>
      </c>
      <c r="B519" s="1">
        <v>3.22448979591837</v>
      </c>
      <c r="C519" s="1">
        <v>51.6205536144781</v>
      </c>
      <c r="D519" s="2">
        <f t="shared" si="1"/>
        <v>2.626194017</v>
      </c>
    </row>
    <row r="520">
      <c r="A520" s="1">
        <v>415.894510629143</v>
      </c>
      <c r="B520" s="1">
        <v>3.22448979591837</v>
      </c>
      <c r="C520" s="1">
        <v>50.8558543574956</v>
      </c>
      <c r="D520" s="2">
        <f t="shared" si="1"/>
        <v>0.7324866812</v>
      </c>
    </row>
    <row r="521">
      <c r="A521" s="1">
        <v>416.83239223816</v>
      </c>
      <c r="B521" s="1">
        <v>3.22448979591837</v>
      </c>
      <c r="C521" s="1">
        <v>51.0130834569008</v>
      </c>
      <c r="D521" s="2">
        <f t="shared" si="1"/>
        <v>1.026338091</v>
      </c>
    </row>
    <row r="522">
      <c r="A522" s="1">
        <v>417.45180349737</v>
      </c>
      <c r="B522" s="1">
        <v>3.22448979591837</v>
      </c>
      <c r="C522" s="1">
        <v>50.4306333867879</v>
      </c>
      <c r="D522" s="2">
        <f t="shared" si="1"/>
        <v>0.1854451138</v>
      </c>
    </row>
    <row r="523">
      <c r="A523" s="1">
        <v>417.480107973605</v>
      </c>
      <c r="B523" s="1">
        <v>3.22448979591837</v>
      </c>
      <c r="C523" s="1">
        <v>51.9604712662404</v>
      </c>
      <c r="D523" s="2">
        <f t="shared" si="1"/>
        <v>3.843447586</v>
      </c>
    </row>
    <row r="524">
      <c r="A524" s="1">
        <v>417.508807848341</v>
      </c>
      <c r="B524" s="1">
        <v>3.22448979591837</v>
      </c>
      <c r="C524" s="1">
        <v>51.898613375028</v>
      </c>
      <c r="D524" s="2">
        <f t="shared" si="1"/>
        <v>3.604732748</v>
      </c>
    </row>
    <row r="525">
      <c r="A525" s="1">
        <v>418.1478473107</v>
      </c>
      <c r="B525" s="1">
        <v>3.22448979591837</v>
      </c>
      <c r="C525" s="1">
        <v>52.3458780325006</v>
      </c>
      <c r="D525" s="2">
        <f t="shared" si="1"/>
        <v>5.503143743</v>
      </c>
    </row>
    <row r="526">
      <c r="A526" s="1">
        <v>418.171310885233</v>
      </c>
      <c r="B526" s="1">
        <v>3.22448979591837</v>
      </c>
      <c r="C526" s="1">
        <v>51.8660759656248</v>
      </c>
      <c r="D526" s="2">
        <f t="shared" si="1"/>
        <v>3.482239509</v>
      </c>
    </row>
    <row r="527">
      <c r="A527" s="1">
        <v>418.236708035871</v>
      </c>
      <c r="B527" s="1">
        <v>3.22448979591837</v>
      </c>
      <c r="C527" s="1">
        <v>50.2389444148222</v>
      </c>
      <c r="D527" s="2">
        <f t="shared" si="1"/>
        <v>0.05709443337</v>
      </c>
    </row>
    <row r="528">
      <c r="A528" s="1">
        <v>418.245105725659</v>
      </c>
      <c r="B528" s="1">
        <v>3.22448979591837</v>
      </c>
      <c r="C528" s="1">
        <v>49.3605878720272</v>
      </c>
      <c r="D528" s="2">
        <f t="shared" si="1"/>
        <v>0.4088478694</v>
      </c>
    </row>
    <row r="529">
      <c r="A529" s="1">
        <v>418.265613059069</v>
      </c>
      <c r="B529" s="1">
        <v>3.22448979591837</v>
      </c>
      <c r="C529" s="1">
        <v>52.7753761935138</v>
      </c>
      <c r="D529" s="2">
        <f t="shared" si="1"/>
        <v>7.702713016</v>
      </c>
    </row>
    <row r="530">
      <c r="A530" s="1">
        <v>418.268201996968</v>
      </c>
      <c r="B530" s="1">
        <v>3.22448979591837</v>
      </c>
      <c r="C530" s="1">
        <v>50.6955543045014</v>
      </c>
      <c r="D530" s="2">
        <f t="shared" si="1"/>
        <v>0.4837957905</v>
      </c>
    </row>
    <row r="531">
      <c r="A531" s="1">
        <v>418.320684933751</v>
      </c>
      <c r="B531" s="1">
        <v>3.22448979591837</v>
      </c>
      <c r="C531" s="1">
        <v>50.7531687072024</v>
      </c>
      <c r="D531" s="2">
        <f t="shared" si="1"/>
        <v>0.5672631015</v>
      </c>
    </row>
    <row r="532">
      <c r="A532" s="1">
        <v>418.334942247673</v>
      </c>
      <c r="B532" s="1">
        <v>3.22448979591837</v>
      </c>
      <c r="C532" s="1">
        <v>49.5700506408602</v>
      </c>
      <c r="D532" s="2">
        <f t="shared" si="1"/>
        <v>0.1848564514</v>
      </c>
    </row>
    <row r="533">
      <c r="A533" s="1">
        <v>418.358077574831</v>
      </c>
      <c r="B533" s="1">
        <v>3.22448979591837</v>
      </c>
      <c r="C533" s="1">
        <v>50.7714500405014</v>
      </c>
      <c r="D533" s="2">
        <f t="shared" si="1"/>
        <v>0.595135165</v>
      </c>
    </row>
    <row r="534">
      <c r="A534" s="1">
        <v>418.498735524361</v>
      </c>
      <c r="B534" s="1">
        <v>3.22448979591837</v>
      </c>
      <c r="C534" s="1">
        <v>49.7714726030653</v>
      </c>
      <c r="D534" s="2">
        <f t="shared" si="1"/>
        <v>0.05222477115</v>
      </c>
    </row>
    <row r="535">
      <c r="A535" s="1">
        <v>418.503912692486</v>
      </c>
      <c r="B535" s="1">
        <v>3.22448979591837</v>
      </c>
      <c r="C535" s="1">
        <v>50.8036490531892</v>
      </c>
      <c r="D535" s="2">
        <f t="shared" si="1"/>
        <v>0.6458518007</v>
      </c>
    </row>
    <row r="536">
      <c r="A536" s="1">
        <v>419.211061745681</v>
      </c>
      <c r="B536" s="1">
        <v>3.22448979591837</v>
      </c>
      <c r="C536" s="1">
        <v>52.401044171326</v>
      </c>
      <c r="D536" s="2">
        <f t="shared" si="1"/>
        <v>5.765013113</v>
      </c>
    </row>
    <row r="537">
      <c r="A537" s="1">
        <v>419.440024486627</v>
      </c>
      <c r="B537" s="1">
        <v>3.22448979591837</v>
      </c>
      <c r="C537" s="1">
        <v>51.1962917098292</v>
      </c>
      <c r="D537" s="2">
        <f t="shared" si="1"/>
        <v>1.431113855</v>
      </c>
    </row>
    <row r="538">
      <c r="A538" s="1">
        <v>419.641023833582</v>
      </c>
      <c r="B538" s="1">
        <v>3.22448979591837</v>
      </c>
      <c r="C538" s="1">
        <v>50.8462842992651</v>
      </c>
      <c r="D538" s="2">
        <f t="shared" si="1"/>
        <v>0.7161971152</v>
      </c>
    </row>
    <row r="539">
      <c r="A539" s="1">
        <v>420.578905442598</v>
      </c>
      <c r="B539" s="1">
        <v>3.22448979591837</v>
      </c>
      <c r="C539" s="1">
        <v>49.7251245399314</v>
      </c>
      <c r="D539" s="2">
        <f t="shared" si="1"/>
        <v>0.07555651855</v>
      </c>
    </row>
    <row r="540">
      <c r="A540" s="1">
        <v>420.743819807329</v>
      </c>
      <c r="B540" s="1">
        <v>3.22448979591837</v>
      </c>
      <c r="C540" s="1">
        <v>50.4575549721251</v>
      </c>
      <c r="D540" s="2">
        <f t="shared" si="1"/>
        <v>0.2093565525</v>
      </c>
    </row>
    <row r="541">
      <c r="A541" s="1">
        <v>420.780748521747</v>
      </c>
      <c r="B541" s="1">
        <v>3.22448979591837</v>
      </c>
      <c r="C541" s="1">
        <v>50.7390452687259</v>
      </c>
      <c r="D541" s="2">
        <f t="shared" si="1"/>
        <v>0.5461879092</v>
      </c>
    </row>
    <row r="542">
      <c r="A542" s="1">
        <v>423.847591842229</v>
      </c>
      <c r="B542" s="1">
        <v>3.22448979591837</v>
      </c>
      <c r="C542" s="1">
        <v>50.2670673210261</v>
      </c>
      <c r="D542" s="2">
        <f t="shared" si="1"/>
        <v>0.07132495396</v>
      </c>
    </row>
    <row r="543">
      <c r="A543" s="1">
        <v>423.872121086329</v>
      </c>
      <c r="B543" s="1">
        <v>3.22448979591837</v>
      </c>
      <c r="C543" s="1">
        <v>50.5393130327248</v>
      </c>
      <c r="D543" s="2">
        <f t="shared" si="1"/>
        <v>0.2908585473</v>
      </c>
    </row>
    <row r="544">
      <c r="A544" s="1">
        <v>426.259365481857</v>
      </c>
      <c r="B544" s="1">
        <v>3.22448979591837</v>
      </c>
      <c r="C544" s="1">
        <v>51.2988650930411</v>
      </c>
      <c r="D544" s="2">
        <f t="shared" si="1"/>
        <v>1.68705053</v>
      </c>
    </row>
    <row r="545">
      <c r="A545" s="1">
        <v>434.376298451301</v>
      </c>
      <c r="B545" s="1">
        <v>3.22448979591837</v>
      </c>
      <c r="C545" s="1">
        <v>49.5338689381613</v>
      </c>
      <c r="D545" s="2">
        <f t="shared" si="1"/>
        <v>0.2172781668</v>
      </c>
    </row>
    <row r="546">
      <c r="A546" s="1">
        <v>398.736708035871</v>
      </c>
      <c r="B546" s="1">
        <v>3.30612244897959</v>
      </c>
      <c r="C546" s="1">
        <v>51.3720894617057</v>
      </c>
      <c r="D546" s="2">
        <f t="shared" si="1"/>
        <v>1.882629491</v>
      </c>
    </row>
    <row r="547">
      <c r="A547" s="1">
        <v>409.352794016234</v>
      </c>
      <c r="B547" s="1">
        <v>3.30612244897959</v>
      </c>
      <c r="C547" s="1">
        <v>50.7839454036809</v>
      </c>
      <c r="D547" s="2">
        <f t="shared" si="1"/>
        <v>0.614570396</v>
      </c>
    </row>
    <row r="548">
      <c r="A548" s="1">
        <v>410.580366223675</v>
      </c>
      <c r="B548" s="1">
        <v>3.30612244897959</v>
      </c>
      <c r="C548" s="1">
        <v>49.5425033484436</v>
      </c>
      <c r="D548" s="2">
        <f t="shared" si="1"/>
        <v>0.2093031862</v>
      </c>
    </row>
    <row r="549">
      <c r="A549" s="1">
        <v>410.793932859758</v>
      </c>
      <c r="B549" s="1">
        <v>3.30612244897959</v>
      </c>
      <c r="C549" s="1">
        <v>51.7547752977487</v>
      </c>
      <c r="D549" s="2">
        <f t="shared" si="1"/>
        <v>3.079236346</v>
      </c>
    </row>
    <row r="550">
      <c r="A550" s="1">
        <v>412.601294985413</v>
      </c>
      <c r="B550" s="1">
        <v>3.30612244897959</v>
      </c>
      <c r="C550" s="1">
        <v>50.8156659967013</v>
      </c>
      <c r="D550" s="2">
        <f t="shared" si="1"/>
        <v>0.6653110182</v>
      </c>
    </row>
    <row r="551">
      <c r="A551" s="1">
        <v>412.625824229513</v>
      </c>
      <c r="B551" s="1">
        <v>3.30612244897959</v>
      </c>
      <c r="C551" s="1">
        <v>50.8604613923445</v>
      </c>
      <c r="D551" s="2">
        <f t="shared" si="1"/>
        <v>0.7403938077</v>
      </c>
    </row>
    <row r="552">
      <c r="A552" s="1">
        <v>414.876298451301</v>
      </c>
      <c r="B552" s="1">
        <v>3.30612244897959</v>
      </c>
      <c r="C552" s="1">
        <v>51.4629262170678</v>
      </c>
      <c r="D552" s="2">
        <f t="shared" si="1"/>
        <v>2.140153117</v>
      </c>
    </row>
    <row r="553">
      <c r="A553" s="1">
        <v>415.461841294666</v>
      </c>
      <c r="B553" s="1">
        <v>3.30612244897959</v>
      </c>
      <c r="C553" s="1">
        <v>50.5822496603288</v>
      </c>
      <c r="D553" s="2">
        <f t="shared" si="1"/>
        <v>0.339014667</v>
      </c>
    </row>
    <row r="554">
      <c r="A554" s="1">
        <v>415.894510629143</v>
      </c>
      <c r="B554" s="1">
        <v>3.30612244897959</v>
      </c>
      <c r="C554" s="1">
        <v>49.8306691319649</v>
      </c>
      <c r="D554" s="2">
        <f t="shared" si="1"/>
        <v>0.02867294287</v>
      </c>
    </row>
    <row r="555">
      <c r="A555" s="1">
        <v>416.83239223816</v>
      </c>
      <c r="B555" s="1">
        <v>3.30612244897959</v>
      </c>
      <c r="C555" s="1">
        <v>49.9830457272096</v>
      </c>
      <c r="D555" s="2">
        <f t="shared" si="1"/>
        <v>0.0002874473659</v>
      </c>
    </row>
    <row r="556">
      <c r="A556" s="1">
        <v>417.45180349737</v>
      </c>
      <c r="B556" s="1">
        <v>3.30612244897959</v>
      </c>
      <c r="C556" s="1">
        <v>49.4057947510924</v>
      </c>
      <c r="D556" s="2">
        <f t="shared" si="1"/>
        <v>0.3530798778</v>
      </c>
    </row>
    <row r="557">
      <c r="A557" s="1">
        <v>417.480107973605</v>
      </c>
      <c r="B557" s="1">
        <v>3.30612244897959</v>
      </c>
      <c r="C557" s="1">
        <v>50.9087774607037</v>
      </c>
      <c r="D557" s="2">
        <f t="shared" si="1"/>
        <v>0.8258764731</v>
      </c>
    </row>
    <row r="558">
      <c r="A558" s="1">
        <v>417.508807848341</v>
      </c>
      <c r="B558" s="1">
        <v>3.30612244897959</v>
      </c>
      <c r="C558" s="1">
        <v>50.8497459440684</v>
      </c>
      <c r="D558" s="2">
        <f t="shared" si="1"/>
        <v>0.7220681695</v>
      </c>
    </row>
    <row r="559">
      <c r="A559" s="1">
        <v>418.1478473107</v>
      </c>
      <c r="B559" s="1">
        <v>3.30612244897959</v>
      </c>
      <c r="C559" s="1">
        <v>51.2903034741802</v>
      </c>
      <c r="D559" s="2">
        <f t="shared" si="1"/>
        <v>1.664883055</v>
      </c>
    </row>
    <row r="560">
      <c r="A560" s="1">
        <v>418.171310885233</v>
      </c>
      <c r="B560" s="1">
        <v>3.30612244897959</v>
      </c>
      <c r="C560" s="1">
        <v>50.8217503477438</v>
      </c>
      <c r="D560" s="2">
        <f t="shared" si="1"/>
        <v>0.675273634</v>
      </c>
    </row>
    <row r="561">
      <c r="A561" s="1">
        <v>418.236708035871</v>
      </c>
      <c r="B561" s="1">
        <v>3.30612244897959</v>
      </c>
      <c r="C561" s="1">
        <v>49.2380471495992</v>
      </c>
      <c r="D561" s="2">
        <f t="shared" si="1"/>
        <v>0.5805721462</v>
      </c>
    </row>
    <row r="562">
      <c r="A562" s="1">
        <v>418.245105725659</v>
      </c>
      <c r="B562" s="1">
        <v>3.30612244897959</v>
      </c>
      <c r="C562" s="1">
        <v>48.3725216568256</v>
      </c>
      <c r="D562" s="2">
        <f t="shared" si="1"/>
        <v>2.648685758</v>
      </c>
    </row>
    <row r="563">
      <c r="A563" s="1">
        <v>418.265613059069</v>
      </c>
      <c r="B563" s="1">
        <v>3.30612244897959</v>
      </c>
      <c r="C563" s="1">
        <v>51.7125365981371</v>
      </c>
      <c r="D563" s="2">
        <f t="shared" si="1"/>
        <v>2.9327816</v>
      </c>
    </row>
    <row r="564">
      <c r="A564" s="1">
        <v>418.268201996968</v>
      </c>
      <c r="B564" s="1">
        <v>3.30612244897959</v>
      </c>
      <c r="C564" s="1">
        <v>49.6729075402048</v>
      </c>
      <c r="D564" s="2">
        <f t="shared" si="1"/>
        <v>0.1069894773</v>
      </c>
    </row>
    <row r="565">
      <c r="A565" s="1">
        <v>418.320684933751</v>
      </c>
      <c r="B565" s="1">
        <v>3.30612244897959</v>
      </c>
      <c r="C565" s="1">
        <v>49.7300611858269</v>
      </c>
      <c r="D565" s="2">
        <f t="shared" si="1"/>
        <v>0.0728669634</v>
      </c>
    </row>
    <row r="566">
      <c r="A566" s="1">
        <v>418.334942247673</v>
      </c>
      <c r="B566" s="1">
        <v>3.30612244897959</v>
      </c>
      <c r="C566" s="1">
        <v>48.5754904515414</v>
      </c>
      <c r="D566" s="2">
        <f t="shared" si="1"/>
        <v>2.029227454</v>
      </c>
    </row>
    <row r="567">
      <c r="A567" s="1">
        <v>418.358077574831</v>
      </c>
      <c r="B567" s="1">
        <v>3.30612244897959</v>
      </c>
      <c r="C567" s="1">
        <v>49.7434884659152</v>
      </c>
      <c r="D567" s="2">
        <f t="shared" si="1"/>
        <v>0.06579816712</v>
      </c>
    </row>
    <row r="568">
      <c r="A568" s="1">
        <v>418.498735524361</v>
      </c>
      <c r="B568" s="1">
        <v>3.30612244897959</v>
      </c>
      <c r="C568" s="1">
        <v>48.7688892434833</v>
      </c>
      <c r="D568" s="2">
        <f t="shared" si="1"/>
        <v>1.515633695</v>
      </c>
    </row>
    <row r="569">
      <c r="A569" s="1">
        <v>418.503912692486</v>
      </c>
      <c r="B569" s="1">
        <v>3.30612244897959</v>
      </c>
      <c r="C569" s="1">
        <v>49.786947896499</v>
      </c>
      <c r="D569" s="2">
        <f t="shared" si="1"/>
        <v>0.04539119881</v>
      </c>
    </row>
    <row r="570">
      <c r="A570" s="1">
        <v>419.211061745681</v>
      </c>
      <c r="B570" s="1">
        <v>3.30612244897959</v>
      </c>
      <c r="C570" s="1">
        <v>51.3441680550506</v>
      </c>
      <c r="D570" s="2">
        <f t="shared" si="1"/>
        <v>1.80678776</v>
      </c>
    </row>
    <row r="571">
      <c r="A571" s="1">
        <v>419.440024486627</v>
      </c>
      <c r="B571" s="1">
        <v>3.30612244897959</v>
      </c>
      <c r="C571" s="1">
        <v>50.1601842569555</v>
      </c>
      <c r="D571" s="2">
        <f t="shared" si="1"/>
        <v>0.02565899618</v>
      </c>
    </row>
    <row r="572">
      <c r="A572" s="1">
        <v>419.641023833582</v>
      </c>
      <c r="B572" s="1">
        <v>3.30612244897959</v>
      </c>
      <c r="C572" s="1">
        <v>49.8219934878068</v>
      </c>
      <c r="D572" s="2">
        <f t="shared" si="1"/>
        <v>0.03168631838</v>
      </c>
    </row>
    <row r="573">
      <c r="A573" s="1">
        <v>420.578905442598</v>
      </c>
      <c r="B573" s="1">
        <v>3.30612244897959</v>
      </c>
      <c r="C573" s="1">
        <v>48.725772264121</v>
      </c>
      <c r="D573" s="2">
        <f t="shared" si="1"/>
        <v>1.623656323</v>
      </c>
    </row>
    <row r="574">
      <c r="A574" s="1">
        <v>420.743819807329</v>
      </c>
      <c r="B574" s="1">
        <v>3.30612244897959</v>
      </c>
      <c r="C574" s="1">
        <v>49.4361448617311</v>
      </c>
      <c r="D574" s="2">
        <f t="shared" si="1"/>
        <v>0.317932617</v>
      </c>
    </row>
    <row r="575">
      <c r="A575" s="1">
        <v>420.780748521747</v>
      </c>
      <c r="B575" s="1">
        <v>3.30612244897959</v>
      </c>
      <c r="C575" s="1">
        <v>49.7244592214887</v>
      </c>
      <c r="D575" s="2">
        <f t="shared" si="1"/>
        <v>0.07592272062</v>
      </c>
    </row>
    <row r="576">
      <c r="A576" s="1">
        <v>423.847591842229</v>
      </c>
      <c r="B576" s="1">
        <v>3.30612244897959</v>
      </c>
      <c r="C576" s="1">
        <v>49.250930696142</v>
      </c>
      <c r="D576" s="2">
        <f t="shared" si="1"/>
        <v>0.561104822</v>
      </c>
    </row>
    <row r="577">
      <c r="A577" s="1">
        <v>423.872121086329</v>
      </c>
      <c r="B577" s="1">
        <v>3.30612244897959</v>
      </c>
      <c r="C577" s="1">
        <v>49.5188935992143</v>
      </c>
      <c r="D577" s="2">
        <f t="shared" si="1"/>
        <v>0.2314633689</v>
      </c>
    </row>
    <row r="578">
      <c r="A578" s="1">
        <v>426.259365481857</v>
      </c>
      <c r="B578" s="1">
        <v>3.30612244897959</v>
      </c>
      <c r="C578" s="1">
        <v>50.261886448824</v>
      </c>
      <c r="D578" s="2">
        <f t="shared" si="1"/>
        <v>0.06858451208</v>
      </c>
    </row>
    <row r="579">
      <c r="A579" s="1">
        <v>434.376298451301</v>
      </c>
      <c r="B579" s="1">
        <v>3.30612244897959</v>
      </c>
      <c r="C579" s="1">
        <v>48.5276395393928</v>
      </c>
      <c r="D579" s="2">
        <f t="shared" si="1"/>
        <v>2.167845326</v>
      </c>
    </row>
    <row r="580">
      <c r="A580" s="1">
        <v>398.736708035871</v>
      </c>
      <c r="B580" s="1">
        <v>3.38775510204082</v>
      </c>
      <c r="C580" s="1">
        <v>50.3772883097795</v>
      </c>
      <c r="D580" s="2">
        <f t="shared" si="1"/>
        <v>0.1423464687</v>
      </c>
    </row>
    <row r="581">
      <c r="A581" s="1">
        <v>409.352794016234</v>
      </c>
      <c r="B581" s="1">
        <v>3.38775510204082</v>
      </c>
      <c r="C581" s="1">
        <v>49.7934629225031</v>
      </c>
      <c r="D581" s="2">
        <f t="shared" si="1"/>
        <v>0.04265756438</v>
      </c>
    </row>
    <row r="582">
      <c r="A582" s="1">
        <v>410.580366223675</v>
      </c>
      <c r="B582" s="1">
        <v>3.38775510204082</v>
      </c>
      <c r="C582" s="1">
        <v>48.5828856726585</v>
      </c>
      <c r="D582" s="2">
        <f t="shared" si="1"/>
        <v>2.008213017</v>
      </c>
    </row>
    <row r="583">
      <c r="A583" s="1">
        <v>410.793932859758</v>
      </c>
      <c r="B583" s="1">
        <v>3.38775510204082</v>
      </c>
      <c r="C583" s="1">
        <v>50.7528794876865</v>
      </c>
      <c r="D583" s="2">
        <f t="shared" si="1"/>
        <v>0.566827523</v>
      </c>
    </row>
    <row r="584">
      <c r="A584" s="1">
        <v>412.601294985413</v>
      </c>
      <c r="B584" s="1">
        <v>3.38775510204082</v>
      </c>
      <c r="C584" s="1">
        <v>49.821312477971</v>
      </c>
      <c r="D584" s="2">
        <f t="shared" si="1"/>
        <v>0.03192923053</v>
      </c>
    </row>
    <row r="585">
      <c r="A585" s="1">
        <v>412.625824229513</v>
      </c>
      <c r="B585" s="1">
        <v>3.38775510204082</v>
      </c>
      <c r="C585" s="1">
        <v>49.8698867951337</v>
      </c>
      <c r="D585" s="2">
        <f t="shared" si="1"/>
        <v>0.01692944608</v>
      </c>
    </row>
    <row r="586">
      <c r="A586" s="1">
        <v>414.876298451301</v>
      </c>
      <c r="B586" s="1">
        <v>3.38775510204082</v>
      </c>
      <c r="C586" s="1">
        <v>50.4643225892346</v>
      </c>
      <c r="D586" s="2">
        <f t="shared" si="1"/>
        <v>0.2155954669</v>
      </c>
    </row>
    <row r="587">
      <c r="A587" s="1">
        <v>415.461841294666</v>
      </c>
      <c r="B587" s="1">
        <v>3.38775510204082</v>
      </c>
      <c r="C587" s="1">
        <v>49.6012966913247</v>
      </c>
      <c r="D587" s="2">
        <f t="shared" si="1"/>
        <v>0.1589643283</v>
      </c>
    </row>
    <row r="588">
      <c r="A588" s="1">
        <v>415.894510629143</v>
      </c>
      <c r="B588" s="1">
        <v>3.38775510204082</v>
      </c>
      <c r="C588" s="1">
        <v>48.8619980127828</v>
      </c>
      <c r="D588" s="2">
        <f t="shared" si="1"/>
        <v>1.295048523</v>
      </c>
    </row>
    <row r="589">
      <c r="A589" s="1">
        <v>416.83239223816</v>
      </c>
      <c r="B589" s="1">
        <v>3.38775510204082</v>
      </c>
      <c r="C589" s="1">
        <v>49.0097183717148</v>
      </c>
      <c r="D589" s="2">
        <f t="shared" si="1"/>
        <v>0.9806577033</v>
      </c>
    </row>
    <row r="590">
      <c r="A590" s="1">
        <v>417.45180349737</v>
      </c>
      <c r="B590" s="1">
        <v>3.38775510204082</v>
      </c>
      <c r="C590" s="1">
        <v>48.4370710590344</v>
      </c>
      <c r="D590" s="2">
        <f t="shared" si="1"/>
        <v>2.442746875</v>
      </c>
    </row>
    <row r="591">
      <c r="A591" s="1">
        <v>417.480107973605</v>
      </c>
      <c r="B591" s="1">
        <v>3.38775510204082</v>
      </c>
      <c r="C591" s="1">
        <v>49.9148704533223</v>
      </c>
      <c r="D591" s="2">
        <f t="shared" si="1"/>
        <v>0.007247039718</v>
      </c>
    </row>
    <row r="592">
      <c r="A592" s="1">
        <v>417.508807848341</v>
      </c>
      <c r="B592" s="1">
        <v>3.38775510204082</v>
      </c>
      <c r="C592" s="1">
        <v>49.8585803282763</v>
      </c>
      <c r="D592" s="2">
        <f t="shared" si="1"/>
        <v>0.01999952355</v>
      </c>
    </row>
    <row r="593">
      <c r="A593" s="1">
        <v>418.1478473107</v>
      </c>
      <c r="B593" s="1">
        <v>3.38775510204082</v>
      </c>
      <c r="C593" s="1">
        <v>50.2929058350743</v>
      </c>
      <c r="D593" s="2">
        <f t="shared" si="1"/>
        <v>0.08579382822</v>
      </c>
    </row>
    <row r="594">
      <c r="A594" s="1">
        <v>418.171310885233</v>
      </c>
      <c r="B594" s="1">
        <v>3.38775510204082</v>
      </c>
      <c r="C594" s="1">
        <v>49.8352226613939</v>
      </c>
      <c r="D594" s="2">
        <f t="shared" si="1"/>
        <v>0.02715157132</v>
      </c>
    </row>
    <row r="595">
      <c r="A595" s="1">
        <v>418.236708035871</v>
      </c>
      <c r="B595" s="1">
        <v>3.38775510204082</v>
      </c>
      <c r="C595" s="1">
        <v>48.2928424249999</v>
      </c>
      <c r="D595" s="2">
        <f t="shared" si="1"/>
        <v>2.914386986</v>
      </c>
    </row>
    <row r="596">
      <c r="A596" s="1">
        <v>418.245105725659</v>
      </c>
      <c r="B596" s="1">
        <v>3.38775510204082</v>
      </c>
      <c r="C596" s="1">
        <v>47.4392319506447</v>
      </c>
      <c r="D596" s="2">
        <f t="shared" si="1"/>
        <v>6.557533003</v>
      </c>
    </row>
    <row r="597">
      <c r="A597" s="1">
        <v>418.265613059069</v>
      </c>
      <c r="B597" s="1">
        <v>3.38775510204082</v>
      </c>
      <c r="C597" s="1">
        <v>50.7083059942563</v>
      </c>
      <c r="D597" s="2">
        <f t="shared" si="1"/>
        <v>0.5016973815</v>
      </c>
    </row>
    <row r="598">
      <c r="A598" s="1">
        <v>418.268201996968</v>
      </c>
      <c r="B598" s="1">
        <v>3.38775510204082</v>
      </c>
      <c r="C598" s="1">
        <v>48.7066036356664</v>
      </c>
      <c r="D598" s="2">
        <f t="shared" si="1"/>
        <v>1.672874155</v>
      </c>
    </row>
    <row r="599">
      <c r="A599" s="1">
        <v>418.320684933751</v>
      </c>
      <c r="B599" s="1">
        <v>3.38775510204082</v>
      </c>
      <c r="C599" s="1">
        <v>48.7633361976728</v>
      </c>
      <c r="D599" s="2">
        <f t="shared" si="1"/>
        <v>1.52933736</v>
      </c>
    </row>
    <row r="600">
      <c r="A600" s="1">
        <v>418.334942247673</v>
      </c>
      <c r="B600" s="1">
        <v>3.38775510204082</v>
      </c>
      <c r="C600" s="1">
        <v>47.6358590123685</v>
      </c>
      <c r="D600" s="2">
        <f t="shared" si="1"/>
        <v>5.589162609</v>
      </c>
    </row>
    <row r="601">
      <c r="A601" s="1">
        <v>418.358077574831</v>
      </c>
      <c r="B601" s="1">
        <v>3.38775510204082</v>
      </c>
      <c r="C601" s="1">
        <v>48.77188076539</v>
      </c>
      <c r="D601" s="2">
        <f t="shared" si="1"/>
        <v>1.508276854</v>
      </c>
    </row>
    <row r="602">
      <c r="A602" s="1">
        <v>418.498735524361</v>
      </c>
      <c r="B602" s="1">
        <v>3.38775510204082</v>
      </c>
      <c r="C602" s="1">
        <v>47.8216127646031</v>
      </c>
      <c r="D602" s="2">
        <f t="shared" si="1"/>
        <v>4.745370947</v>
      </c>
    </row>
    <row r="603">
      <c r="A603" s="1">
        <v>418.503912692486</v>
      </c>
      <c r="B603" s="1">
        <v>3.38775510204082</v>
      </c>
      <c r="C603" s="1">
        <v>48.8266333185799</v>
      </c>
      <c r="D603" s="2">
        <f t="shared" si="1"/>
        <v>1.376789369</v>
      </c>
    </row>
    <row r="604">
      <c r="A604" s="1">
        <v>419.211061745681</v>
      </c>
      <c r="B604" s="1">
        <v>3.38775510204082</v>
      </c>
      <c r="C604" s="1">
        <v>50.3455960846542</v>
      </c>
      <c r="D604" s="2">
        <f t="shared" si="1"/>
        <v>0.1194366537</v>
      </c>
    </row>
    <row r="605">
      <c r="A605" s="1">
        <v>419.440024486627</v>
      </c>
      <c r="B605" s="1">
        <v>3.38775510204082</v>
      </c>
      <c r="C605" s="1">
        <v>49.181012448854</v>
      </c>
      <c r="D605" s="2">
        <f t="shared" si="1"/>
        <v>0.6707406089</v>
      </c>
    </row>
    <row r="606">
      <c r="A606" s="1">
        <v>419.641023833582</v>
      </c>
      <c r="B606" s="1">
        <v>3.38775510204082</v>
      </c>
      <c r="C606" s="1">
        <v>48.8544411970661</v>
      </c>
      <c r="D606" s="2">
        <f t="shared" si="1"/>
        <v>1.312304971</v>
      </c>
    </row>
    <row r="607">
      <c r="A607" s="1">
        <v>420.578905442598</v>
      </c>
      <c r="B607" s="1">
        <v>3.38775510204082</v>
      </c>
      <c r="C607" s="1">
        <v>47.7816444344028</v>
      </c>
      <c r="D607" s="2">
        <f t="shared" si="1"/>
        <v>4.921101415</v>
      </c>
    </row>
    <row r="608">
      <c r="A608" s="1">
        <v>420.743819807329</v>
      </c>
      <c r="B608" s="1">
        <v>3.38775510204082</v>
      </c>
      <c r="C608" s="1">
        <v>48.4708543909828</v>
      </c>
      <c r="D608" s="2">
        <f t="shared" si="1"/>
        <v>2.338286294</v>
      </c>
    </row>
    <row r="609">
      <c r="A609" s="1">
        <v>420.780748521747</v>
      </c>
      <c r="B609" s="1">
        <v>3.38775510204082</v>
      </c>
      <c r="C609" s="1">
        <v>48.7661884371937</v>
      </c>
      <c r="D609" s="2">
        <f t="shared" si="1"/>
        <v>1.522290973</v>
      </c>
    </row>
    <row r="610">
      <c r="A610" s="1">
        <v>423.847591842229</v>
      </c>
      <c r="B610" s="1">
        <v>3.38775510204082</v>
      </c>
      <c r="C610" s="1">
        <v>48.2906797256275</v>
      </c>
      <c r="D610" s="2">
        <f t="shared" si="1"/>
        <v>2.9217758</v>
      </c>
    </row>
    <row r="611">
      <c r="A611" s="1">
        <v>423.872121086329</v>
      </c>
      <c r="B611" s="1">
        <v>3.38775510204082</v>
      </c>
      <c r="C611" s="1">
        <v>48.5546500103774</v>
      </c>
      <c r="D611" s="2">
        <f t="shared" si="1"/>
        <v>2.089036593</v>
      </c>
    </row>
    <row r="612">
      <c r="A612" s="1">
        <v>426.259365481857</v>
      </c>
      <c r="B612" s="1">
        <v>3.38775510204082</v>
      </c>
      <c r="C612" s="1">
        <v>49.2819397948378</v>
      </c>
      <c r="D612" s="2">
        <f t="shared" si="1"/>
        <v>0.5156104582</v>
      </c>
    </row>
    <row r="613">
      <c r="A613" s="1">
        <v>434.376298451301</v>
      </c>
      <c r="B613" s="1">
        <v>3.38775510204082</v>
      </c>
      <c r="C613" s="1">
        <v>47.5834670980473</v>
      </c>
      <c r="D613" s="2">
        <f t="shared" si="1"/>
        <v>5.839631266</v>
      </c>
    </row>
    <row r="614">
      <c r="A614" s="1">
        <v>398.736708035871</v>
      </c>
      <c r="B614" s="1">
        <v>3.46938775510204</v>
      </c>
      <c r="C614" s="1">
        <v>49.4367292841198</v>
      </c>
      <c r="D614" s="2">
        <f t="shared" si="1"/>
        <v>0.3172738994</v>
      </c>
    </row>
    <row r="615">
      <c r="A615" s="1">
        <v>409.352794016234</v>
      </c>
      <c r="B615" s="1">
        <v>3.46938775510204</v>
      </c>
      <c r="C615" s="1">
        <v>48.856663488595</v>
      </c>
      <c r="D615" s="2">
        <f t="shared" si="1"/>
        <v>1.307218378</v>
      </c>
    </row>
    <row r="616">
      <c r="A616" s="1">
        <v>410.580366223675</v>
      </c>
      <c r="B616" s="1">
        <v>3.46938775510204</v>
      </c>
      <c r="C616" s="1">
        <v>47.6757248019153</v>
      </c>
      <c r="D616" s="2">
        <f t="shared" si="1"/>
        <v>5.402255196</v>
      </c>
    </row>
    <row r="617">
      <c r="A617" s="1">
        <v>410.793932859758</v>
      </c>
      <c r="B617" s="1">
        <v>3.46938775510204</v>
      </c>
      <c r="C617" s="1">
        <v>49.8056402663705</v>
      </c>
      <c r="D617" s="2">
        <f t="shared" si="1"/>
        <v>0.03777570606</v>
      </c>
    </row>
    <row r="618">
      <c r="A618" s="1">
        <v>412.601294985413</v>
      </c>
      <c r="B618" s="1">
        <v>3.46938775510204</v>
      </c>
      <c r="C618" s="1">
        <v>48.8807038771841</v>
      </c>
      <c r="D618" s="2">
        <f t="shared" si="1"/>
        <v>1.252823811</v>
      </c>
    </row>
    <row r="619">
      <c r="A619" s="1">
        <v>412.625824229513</v>
      </c>
      <c r="B619" s="1">
        <v>3.46938775510204</v>
      </c>
      <c r="C619" s="1">
        <v>48.9330659747877</v>
      </c>
      <c r="D619" s="2">
        <f t="shared" si="1"/>
        <v>1.138348214</v>
      </c>
    </row>
    <row r="620">
      <c r="A620" s="1">
        <v>414.876298451301</v>
      </c>
      <c r="B620" s="1">
        <v>3.46938775510204</v>
      </c>
      <c r="C620" s="1">
        <v>49.520082763773</v>
      </c>
      <c r="D620" s="2">
        <f t="shared" si="1"/>
        <v>0.2303205536</v>
      </c>
    </row>
    <row r="621">
      <c r="A621" s="1">
        <v>415.461841294666</v>
      </c>
      <c r="B621" s="1">
        <v>3.46938775510204</v>
      </c>
      <c r="C621" s="1">
        <v>48.6737712228113</v>
      </c>
      <c r="D621" s="2">
        <f t="shared" si="1"/>
        <v>1.758882769</v>
      </c>
    </row>
    <row r="622">
      <c r="A622" s="1">
        <v>415.894510629143</v>
      </c>
      <c r="B622" s="1">
        <v>3.46938775510204</v>
      </c>
      <c r="C622" s="1">
        <v>47.9459753717151</v>
      </c>
      <c r="D622" s="2">
        <f t="shared" si="1"/>
        <v>4.219017174</v>
      </c>
    </row>
    <row r="623">
      <c r="A623" s="1">
        <v>416.83239223816</v>
      </c>
      <c r="B623" s="1">
        <v>3.46938775510204</v>
      </c>
      <c r="C623" s="1">
        <v>48.0892200212087</v>
      </c>
      <c r="D623" s="2">
        <f t="shared" si="1"/>
        <v>3.651080127</v>
      </c>
    </row>
    <row r="624">
      <c r="A624" s="1">
        <v>417.45180349737</v>
      </c>
      <c r="B624" s="1">
        <v>3.46938775510204</v>
      </c>
      <c r="C624" s="1">
        <v>47.5206120552755</v>
      </c>
      <c r="D624" s="2">
        <f t="shared" si="1"/>
        <v>6.14736458</v>
      </c>
    </row>
    <row r="625">
      <c r="A625" s="1">
        <v>417.480107973605</v>
      </c>
      <c r="B625" s="1">
        <v>3.46938775510204</v>
      </c>
      <c r="C625" s="1">
        <v>48.9747952389799</v>
      </c>
      <c r="D625" s="2">
        <f t="shared" si="1"/>
        <v>1.051044802</v>
      </c>
    </row>
    <row r="626">
      <c r="A626" s="1">
        <v>417.508807848341</v>
      </c>
      <c r="B626" s="1">
        <v>3.46938775510204</v>
      </c>
      <c r="C626" s="1">
        <v>48.9211666266803</v>
      </c>
      <c r="D626" s="2">
        <f t="shared" si="1"/>
        <v>1.163881447</v>
      </c>
    </row>
    <row r="627">
      <c r="A627" s="1">
        <v>418.1478473107</v>
      </c>
      <c r="B627" s="1">
        <v>3.46938775510204</v>
      </c>
      <c r="C627" s="1">
        <v>49.3497054304969</v>
      </c>
      <c r="D627" s="2">
        <f t="shared" si="1"/>
        <v>0.4228830271</v>
      </c>
    </row>
    <row r="628">
      <c r="A628" s="1">
        <v>418.171310885233</v>
      </c>
      <c r="B628" s="1">
        <v>3.46938775510204</v>
      </c>
      <c r="C628" s="1">
        <v>48.902469078562</v>
      </c>
      <c r="D628" s="2">
        <f t="shared" si="1"/>
        <v>1.204574124</v>
      </c>
    </row>
    <row r="629">
      <c r="A629" s="1">
        <v>418.236708035871</v>
      </c>
      <c r="B629" s="1">
        <v>3.46938775510204</v>
      </c>
      <c r="C629" s="1">
        <v>47.399534816089</v>
      </c>
      <c r="D629" s="2">
        <f t="shared" si="1"/>
        <v>6.762419173</v>
      </c>
    </row>
    <row r="630">
      <c r="A630" s="1">
        <v>418.245105725659</v>
      </c>
      <c r="B630" s="1">
        <v>3.46938775510204</v>
      </c>
      <c r="C630" s="1">
        <v>46.5569819794351</v>
      </c>
      <c r="D630" s="2">
        <f t="shared" si="1"/>
        <v>11.85437309</v>
      </c>
    </row>
    <row r="631">
      <c r="A631" s="1">
        <v>418.265613059069</v>
      </c>
      <c r="B631" s="1">
        <v>3.46938775510204</v>
      </c>
      <c r="C631" s="1">
        <v>49.7586955409909</v>
      </c>
      <c r="D631" s="2">
        <f t="shared" si="1"/>
        <v>0.05822784194</v>
      </c>
    </row>
    <row r="632">
      <c r="A632" s="1">
        <v>418.268201996968</v>
      </c>
      <c r="B632" s="1">
        <v>3.46938775510204</v>
      </c>
      <c r="C632" s="1">
        <v>47.7927877925576</v>
      </c>
      <c r="D632" s="2">
        <f t="shared" si="1"/>
        <v>4.871785729</v>
      </c>
    </row>
    <row r="633">
      <c r="A633" s="1">
        <v>418.320684933751</v>
      </c>
      <c r="B633" s="1">
        <v>3.46938775510204</v>
      </c>
      <c r="C633" s="1">
        <v>47.849132559672</v>
      </c>
      <c r="D633" s="2">
        <f t="shared" si="1"/>
        <v>4.626230746</v>
      </c>
    </row>
    <row r="634">
      <c r="A634" s="1">
        <v>418.334942247673</v>
      </c>
      <c r="B634" s="1">
        <v>3.46938775510204</v>
      </c>
      <c r="C634" s="1">
        <v>46.7473163538629</v>
      </c>
      <c r="D634" s="2">
        <f t="shared" si="1"/>
        <v>10.5799509</v>
      </c>
    </row>
    <row r="635">
      <c r="A635" s="1">
        <v>418.358077574831</v>
      </c>
      <c r="B635" s="1">
        <v>3.46938775510204</v>
      </c>
      <c r="C635" s="1">
        <v>47.8527981727553</v>
      </c>
      <c r="D635" s="2">
        <f t="shared" si="1"/>
        <v>4.610475687</v>
      </c>
    </row>
    <row r="636">
      <c r="A636" s="1">
        <v>418.498735524361</v>
      </c>
      <c r="B636" s="1">
        <v>3.46938775510204</v>
      </c>
      <c r="C636" s="1">
        <v>46.9258617201703</v>
      </c>
      <c r="D636" s="2">
        <f t="shared" si="1"/>
        <v>9.450326164</v>
      </c>
    </row>
    <row r="637">
      <c r="A637" s="1">
        <v>418.503912692486</v>
      </c>
      <c r="B637" s="1">
        <v>3.46938775510204</v>
      </c>
      <c r="C637" s="1">
        <v>47.9188594396163</v>
      </c>
      <c r="D637" s="2">
        <f t="shared" si="1"/>
        <v>4.331146032</v>
      </c>
    </row>
    <row r="638">
      <c r="A638" s="1">
        <v>419.211061745681</v>
      </c>
      <c r="B638" s="1">
        <v>3.46938775510204</v>
      </c>
      <c r="C638" s="1">
        <v>49.4013134503392</v>
      </c>
      <c r="D638" s="2">
        <f t="shared" si="1"/>
        <v>0.3584255847</v>
      </c>
    </row>
    <row r="639">
      <c r="A639" s="1">
        <v>419.440024486627</v>
      </c>
      <c r="B639" s="1">
        <v>3.46938775510204</v>
      </c>
      <c r="C639" s="1">
        <v>48.254886131113</v>
      </c>
      <c r="D639" s="2">
        <f t="shared" si="1"/>
        <v>3.045422415</v>
      </c>
    </row>
    <row r="640">
      <c r="A640" s="1">
        <v>419.641023833582</v>
      </c>
      <c r="B640" s="1">
        <v>3.46938775510204</v>
      </c>
      <c r="C640" s="1">
        <v>47.9397576036191</v>
      </c>
      <c r="D640" s="2">
        <f t="shared" si="1"/>
        <v>4.244598732</v>
      </c>
    </row>
    <row r="641">
      <c r="A641" s="1">
        <v>420.578905442598</v>
      </c>
      <c r="B641" s="1">
        <v>3.46938775510204</v>
      </c>
      <c r="C641" s="1">
        <v>46.888874985609</v>
      </c>
      <c r="D641" s="2">
        <f t="shared" si="1"/>
        <v>9.679098855</v>
      </c>
    </row>
    <row r="642">
      <c r="A642" s="1">
        <v>420.743819807329</v>
      </c>
      <c r="B642" s="1">
        <v>3.46938775510204</v>
      </c>
      <c r="C642" s="1">
        <v>47.557837420031</v>
      </c>
      <c r="D642" s="2">
        <f t="shared" si="1"/>
        <v>5.964158067</v>
      </c>
    </row>
    <row r="643">
      <c r="A643" s="1">
        <v>420.780748521747</v>
      </c>
      <c r="B643" s="1">
        <v>3.46938775510204</v>
      </c>
      <c r="C643" s="1">
        <v>47.8603893379211</v>
      </c>
      <c r="D643" s="2">
        <f t="shared" si="1"/>
        <v>4.577933785</v>
      </c>
    </row>
    <row r="644">
      <c r="A644" s="1">
        <v>423.847591842229</v>
      </c>
      <c r="B644" s="1">
        <v>3.46938775510204</v>
      </c>
      <c r="C644" s="1">
        <v>47.3824883377727</v>
      </c>
      <c r="D644" s="2">
        <f t="shared" si="1"/>
        <v>6.851367302</v>
      </c>
    </row>
    <row r="645">
      <c r="A645" s="1">
        <v>423.872121086329</v>
      </c>
      <c r="B645" s="1">
        <v>3.46938775510204</v>
      </c>
      <c r="C645" s="1">
        <v>47.642739215331</v>
      </c>
      <c r="D645" s="2">
        <f t="shared" si="1"/>
        <v>5.556678407</v>
      </c>
    </row>
    <row r="646">
      <c r="A646" s="1">
        <v>426.259365481857</v>
      </c>
      <c r="B646" s="1">
        <v>3.46938775510204</v>
      </c>
      <c r="C646" s="1">
        <v>48.3551205944909</v>
      </c>
      <c r="D646" s="2">
        <f t="shared" si="1"/>
        <v>2.705628259</v>
      </c>
    </row>
    <row r="647">
      <c r="A647" s="1">
        <v>434.376298451301</v>
      </c>
      <c r="B647" s="1">
        <v>3.46938775510204</v>
      </c>
      <c r="C647" s="1">
        <v>46.6924141631782</v>
      </c>
      <c r="D647" s="2">
        <f t="shared" si="1"/>
        <v>10.94012407</v>
      </c>
    </row>
    <row r="648">
      <c r="A648" s="1">
        <v>398.736708035871</v>
      </c>
      <c r="B648" s="1">
        <v>3.55102040816327</v>
      </c>
      <c r="C648" s="1">
        <v>48.5468074659927</v>
      </c>
      <c r="D648" s="2">
        <f t="shared" si="1"/>
        <v>2.111768541</v>
      </c>
    </row>
    <row r="649">
      <c r="A649" s="1">
        <v>409.352794016234</v>
      </c>
      <c r="B649" s="1">
        <v>3.55102040816327</v>
      </c>
      <c r="C649" s="1">
        <v>47.9699686112367</v>
      </c>
      <c r="D649" s="2">
        <f t="shared" si="1"/>
        <v>4.121027439</v>
      </c>
    </row>
    <row r="650">
      <c r="A650" s="1">
        <v>410.580366223675</v>
      </c>
      <c r="B650" s="1">
        <v>3.55102040816327</v>
      </c>
      <c r="C650" s="1">
        <v>46.8174240476098</v>
      </c>
      <c r="D650" s="2">
        <f t="shared" si="1"/>
        <v>10.12878969</v>
      </c>
    </row>
    <row r="651">
      <c r="A651" s="1">
        <v>410.793932859758</v>
      </c>
      <c r="B651" s="1">
        <v>3.55102040816327</v>
      </c>
      <c r="C651" s="1">
        <v>48.9094250583379</v>
      </c>
      <c r="D651" s="2">
        <f t="shared" si="1"/>
        <v>1.189353703</v>
      </c>
    </row>
    <row r="652">
      <c r="A652" s="1">
        <v>412.601294985413</v>
      </c>
      <c r="B652" s="1">
        <v>3.55102040816327</v>
      </c>
      <c r="C652" s="1">
        <v>47.9902538734521</v>
      </c>
      <c r="D652" s="2">
        <f t="shared" si="1"/>
        <v>4.039079493</v>
      </c>
    </row>
    <row r="653">
      <c r="A653" s="1">
        <v>412.625824229513</v>
      </c>
      <c r="B653" s="1">
        <v>3.55102040816327</v>
      </c>
      <c r="C653" s="1">
        <v>48.0464177005391</v>
      </c>
      <c r="D653" s="2">
        <f t="shared" si="1"/>
        <v>3.816483801</v>
      </c>
    </row>
    <row r="654">
      <c r="A654" s="1">
        <v>414.876298451301</v>
      </c>
      <c r="B654" s="1">
        <v>3.55102040816327</v>
      </c>
      <c r="C654" s="1">
        <v>48.6265898094319</v>
      </c>
      <c r="D654" s="2">
        <f t="shared" si="1"/>
        <v>1.886255552</v>
      </c>
    </row>
    <row r="655">
      <c r="A655" s="1">
        <v>415.461841294666</v>
      </c>
      <c r="B655" s="1">
        <v>3.55102040816327</v>
      </c>
      <c r="C655" s="1">
        <v>47.796116403781</v>
      </c>
      <c r="D655" s="2">
        <f t="shared" si="1"/>
        <v>4.857102906</v>
      </c>
    </row>
    <row r="656">
      <c r="A656" s="1">
        <v>415.894510629143</v>
      </c>
      <c r="B656" s="1">
        <v>3.55102040816327</v>
      </c>
      <c r="C656" s="1">
        <v>47.0790959622666</v>
      </c>
      <c r="D656" s="2">
        <f t="shared" si="1"/>
        <v>8.531680398</v>
      </c>
    </row>
    <row r="657">
      <c r="A657" s="1">
        <v>416.83239223816</v>
      </c>
      <c r="B657" s="1">
        <v>3.55102040816327</v>
      </c>
      <c r="C657" s="1">
        <v>47.2180304367525</v>
      </c>
      <c r="D657" s="2">
        <f t="shared" si="1"/>
        <v>7.739354651</v>
      </c>
    </row>
    <row r="658">
      <c r="A658" s="1">
        <v>417.45180349737</v>
      </c>
      <c r="B658" s="1">
        <v>3.55102040816327</v>
      </c>
      <c r="C658" s="1">
        <v>46.6529261402702</v>
      </c>
      <c r="D658" s="2">
        <f t="shared" si="1"/>
        <v>11.20290342</v>
      </c>
    </row>
    <row r="659">
      <c r="A659" s="1">
        <v>417.480107973605</v>
      </c>
      <c r="B659" s="1">
        <v>3.55102040816327</v>
      </c>
      <c r="C659" s="1">
        <v>48.0849656952635</v>
      </c>
      <c r="D659" s="2">
        <f t="shared" si="1"/>
        <v>3.667356388</v>
      </c>
    </row>
    <row r="660">
      <c r="A660" s="1">
        <v>417.508807848341</v>
      </c>
      <c r="B660" s="1">
        <v>3.55102040816327</v>
      </c>
      <c r="C660" s="1">
        <v>48.0339232977378</v>
      </c>
      <c r="D660" s="2">
        <f t="shared" si="1"/>
        <v>3.865457599</v>
      </c>
    </row>
    <row r="661">
      <c r="A661" s="1">
        <v>418.1478473107</v>
      </c>
      <c r="B661" s="1">
        <v>3.55102040816327</v>
      </c>
      <c r="C661" s="1">
        <v>48.4570934946024</v>
      </c>
      <c r="D661" s="2">
        <f t="shared" si="1"/>
        <v>2.380560484</v>
      </c>
    </row>
    <row r="662">
      <c r="A662" s="1">
        <v>418.171310885233</v>
      </c>
      <c r="B662" s="1">
        <v>3.55102040816327</v>
      </c>
      <c r="C662" s="1">
        <v>48.0198765220431</v>
      </c>
      <c r="D662" s="2">
        <f t="shared" si="1"/>
        <v>3.920888988</v>
      </c>
    </row>
    <row r="663">
      <c r="A663" s="1">
        <v>418.236708035871</v>
      </c>
      <c r="B663" s="1">
        <v>3.55102040816327</v>
      </c>
      <c r="C663" s="1">
        <v>46.5546836652478</v>
      </c>
      <c r="D663" s="2">
        <f t="shared" si="1"/>
        <v>11.87020465</v>
      </c>
    </row>
    <row r="664">
      <c r="A664" s="1">
        <v>418.245105725659</v>
      </c>
      <c r="B664" s="1">
        <v>3.55102040816327</v>
      </c>
      <c r="C664" s="1">
        <v>45.7223831793946</v>
      </c>
      <c r="D664" s="2">
        <f t="shared" si="1"/>
        <v>18.29800566</v>
      </c>
    </row>
    <row r="665">
      <c r="A665" s="1">
        <v>418.265613059069</v>
      </c>
      <c r="B665" s="1">
        <v>3.55102040816327</v>
      </c>
      <c r="C665" s="1">
        <v>48.8600903675665</v>
      </c>
      <c r="D665" s="2">
        <f t="shared" si="1"/>
        <v>1.29939397</v>
      </c>
    </row>
    <row r="666">
      <c r="A666" s="1">
        <v>418.268201996968</v>
      </c>
      <c r="B666" s="1">
        <v>3.55102040816327</v>
      </c>
      <c r="C666" s="1">
        <v>46.9279645138894</v>
      </c>
      <c r="D666" s="2">
        <f t="shared" si="1"/>
        <v>9.437402028</v>
      </c>
    </row>
    <row r="667">
      <c r="A667" s="1">
        <v>418.320684933751</v>
      </c>
      <c r="B667" s="1">
        <v>3.55102040816327</v>
      </c>
      <c r="C667" s="1">
        <v>46.9839498014214</v>
      </c>
      <c r="D667" s="2">
        <f t="shared" si="1"/>
        <v>9.0965588</v>
      </c>
    </row>
    <row r="668">
      <c r="A668" s="1">
        <v>418.334942247673</v>
      </c>
      <c r="B668" s="1">
        <v>3.55102040816327</v>
      </c>
      <c r="C668" s="1">
        <v>45.906352450612</v>
      </c>
      <c r="D668" s="2">
        <f t="shared" si="1"/>
        <v>16.75795026</v>
      </c>
    </row>
    <row r="669">
      <c r="A669" s="1">
        <v>418.358077574831</v>
      </c>
      <c r="B669" s="1">
        <v>3.55102040816327</v>
      </c>
      <c r="C669" s="1">
        <v>46.9827695387791</v>
      </c>
      <c r="D669" s="2">
        <f t="shared" si="1"/>
        <v>9.103679656</v>
      </c>
    </row>
    <row r="670">
      <c r="A670" s="1">
        <v>418.498735524361</v>
      </c>
      <c r="B670" s="1">
        <v>3.55102040816327</v>
      </c>
      <c r="C670" s="1">
        <v>46.0782071633022</v>
      </c>
      <c r="D670" s="2">
        <f t="shared" si="1"/>
        <v>15.38045905</v>
      </c>
    </row>
    <row r="671">
      <c r="A671" s="1">
        <v>418.503912692486</v>
      </c>
      <c r="B671" s="1">
        <v>3.55102040816327</v>
      </c>
      <c r="C671" s="1">
        <v>47.0601392175722</v>
      </c>
      <c r="D671" s="2">
        <f t="shared" si="1"/>
        <v>8.64278142</v>
      </c>
    </row>
    <row r="672">
      <c r="A672" s="1">
        <v>419.211061745681</v>
      </c>
      <c r="B672" s="1">
        <v>3.55102040816327</v>
      </c>
      <c r="C672" s="1">
        <v>48.5076860279058</v>
      </c>
      <c r="D672" s="2">
        <f t="shared" si="1"/>
        <v>2.227000991</v>
      </c>
    </row>
    <row r="673">
      <c r="A673" s="1">
        <v>419.440024486627</v>
      </c>
      <c r="B673" s="1">
        <v>3.55102040816327</v>
      </c>
      <c r="C673" s="1">
        <v>47.3782746992259</v>
      </c>
      <c r="D673" s="2">
        <f t="shared" si="1"/>
        <v>6.873443553</v>
      </c>
    </row>
    <row r="674">
      <c r="A674" s="1">
        <v>419.641023833582</v>
      </c>
      <c r="B674" s="1">
        <v>3.55102040816327</v>
      </c>
      <c r="C674" s="1">
        <v>47.0744390333469</v>
      </c>
      <c r="D674" s="2">
        <f t="shared" si="1"/>
        <v>8.55890697</v>
      </c>
    </row>
    <row r="675">
      <c r="A675" s="1">
        <v>420.578905442598</v>
      </c>
      <c r="B675" s="1">
        <v>3.55102040816327</v>
      </c>
      <c r="C675" s="1">
        <v>46.043716166471</v>
      </c>
      <c r="D675" s="2">
        <f t="shared" si="1"/>
        <v>15.65218177</v>
      </c>
    </row>
    <row r="676">
      <c r="A676" s="1">
        <v>420.743819807329</v>
      </c>
      <c r="B676" s="1">
        <v>3.55102040816327</v>
      </c>
      <c r="C676" s="1">
        <v>46.6936061233281</v>
      </c>
      <c r="D676" s="2">
        <f t="shared" si="1"/>
        <v>10.93224047</v>
      </c>
    </row>
    <row r="677">
      <c r="A677" s="1">
        <v>420.780748521747</v>
      </c>
      <c r="B677" s="1">
        <v>3.55102040816327</v>
      </c>
      <c r="C677" s="1">
        <v>47.0035769449046</v>
      </c>
      <c r="D677" s="2">
        <f t="shared" si="1"/>
        <v>8.978551125</v>
      </c>
    </row>
    <row r="678">
      <c r="A678" s="1">
        <v>423.847591842229</v>
      </c>
      <c r="B678" s="1">
        <v>3.55102040816327</v>
      </c>
      <c r="C678" s="1">
        <v>46.5228868909103</v>
      </c>
      <c r="D678" s="2">
        <f t="shared" si="1"/>
        <v>12.09031557</v>
      </c>
    </row>
    <row r="679">
      <c r="A679" s="1">
        <v>423.872121086329</v>
      </c>
      <c r="B679" s="1">
        <v>3.55102040816327</v>
      </c>
      <c r="C679" s="1">
        <v>46.7796765402386</v>
      </c>
      <c r="D679" s="2">
        <f t="shared" si="1"/>
        <v>10.37048319</v>
      </c>
    </row>
    <row r="680">
      <c r="A680" s="1">
        <v>426.259365481857</v>
      </c>
      <c r="B680" s="1">
        <v>3.55102040816327</v>
      </c>
      <c r="C680" s="1">
        <v>47.4778880468752</v>
      </c>
      <c r="D680" s="2">
        <f t="shared" si="1"/>
        <v>6.361048704</v>
      </c>
    </row>
    <row r="681">
      <c r="A681" s="1">
        <v>434.376298451301</v>
      </c>
      <c r="B681" s="1">
        <v>3.55102040816327</v>
      </c>
      <c r="C681" s="1">
        <v>45.8500298096782</v>
      </c>
      <c r="D681" s="2">
        <f t="shared" si="1"/>
        <v>17.22225258</v>
      </c>
    </row>
    <row r="682">
      <c r="A682" s="1">
        <v>398.736708035871</v>
      </c>
      <c r="B682" s="1">
        <v>3.63265306122449</v>
      </c>
      <c r="C682" s="1">
        <v>47.7042470096061</v>
      </c>
      <c r="D682" s="2">
        <f t="shared" si="1"/>
        <v>5.270481793</v>
      </c>
    </row>
    <row r="683">
      <c r="A683" s="1">
        <v>409.352794016234</v>
      </c>
      <c r="B683" s="1">
        <v>3.63265306122449</v>
      </c>
      <c r="C683" s="1">
        <v>47.1301262445659</v>
      </c>
      <c r="D683" s="2">
        <f t="shared" si="1"/>
        <v>8.236175372</v>
      </c>
    </row>
    <row r="684">
      <c r="A684" s="1">
        <v>410.580366223675</v>
      </c>
      <c r="B684" s="1">
        <v>3.63265306122449</v>
      </c>
      <c r="C684" s="1">
        <v>46.0044136302586</v>
      </c>
      <c r="D684" s="2">
        <f t="shared" si="1"/>
        <v>15.96471044</v>
      </c>
    </row>
    <row r="685">
      <c r="A685" s="1">
        <v>410.793932859758</v>
      </c>
      <c r="B685" s="1">
        <v>3.63265306122449</v>
      </c>
      <c r="C685" s="1">
        <v>48.060933137849</v>
      </c>
      <c r="D685" s="2">
        <f t="shared" si="1"/>
        <v>3.759980296</v>
      </c>
    </row>
    <row r="686">
      <c r="A686" s="1">
        <v>412.601294985413</v>
      </c>
      <c r="B686" s="1">
        <v>3.63265306122449</v>
      </c>
      <c r="C686" s="1">
        <v>47.1467031736352</v>
      </c>
      <c r="D686" s="2">
        <f t="shared" si="1"/>
        <v>8.141302779</v>
      </c>
    </row>
    <row r="687">
      <c r="A687" s="1">
        <v>412.625824229513</v>
      </c>
      <c r="B687" s="1">
        <v>3.63265306122449</v>
      </c>
      <c r="C687" s="1">
        <v>47.2066875334278</v>
      </c>
      <c r="D687" s="2">
        <f t="shared" si="1"/>
        <v>7.802594536</v>
      </c>
    </row>
    <row r="688">
      <c r="A688" s="1">
        <v>414.876298451301</v>
      </c>
      <c r="B688" s="1">
        <v>3.63265306122449</v>
      </c>
      <c r="C688" s="1">
        <v>47.7805569966302</v>
      </c>
      <c r="D688" s="2">
        <f t="shared" si="1"/>
        <v>4.925927245</v>
      </c>
    </row>
    <row r="689">
      <c r="A689" s="1">
        <v>415.461841294666</v>
      </c>
      <c r="B689" s="1">
        <v>3.63265306122449</v>
      </c>
      <c r="C689" s="1">
        <v>46.9651007864374</v>
      </c>
      <c r="D689" s="2">
        <f t="shared" si="1"/>
        <v>9.210613236</v>
      </c>
    </row>
    <row r="690">
      <c r="A690" s="1">
        <v>415.894510629143</v>
      </c>
      <c r="B690" s="1">
        <v>3.63265306122449</v>
      </c>
      <c r="C690" s="1">
        <v>46.2581745756229</v>
      </c>
      <c r="D690" s="2">
        <f t="shared" si="1"/>
        <v>14.00125751</v>
      </c>
    </row>
    <row r="691">
      <c r="A691" s="1">
        <v>416.83239223816</v>
      </c>
      <c r="B691" s="1">
        <v>3.63265306122449</v>
      </c>
      <c r="C691" s="1">
        <v>46.3929502752769</v>
      </c>
      <c r="D691" s="2">
        <f t="shared" si="1"/>
        <v>13.01080772</v>
      </c>
    </row>
    <row r="692">
      <c r="A692" s="1">
        <v>417.45180349737</v>
      </c>
      <c r="B692" s="1">
        <v>3.63265306122449</v>
      </c>
      <c r="C692" s="1">
        <v>45.8308400857865</v>
      </c>
      <c r="D692" s="2">
        <f t="shared" si="1"/>
        <v>17.38189439</v>
      </c>
    </row>
    <row r="693">
      <c r="A693" s="1">
        <v>417.480107973605</v>
      </c>
      <c r="B693" s="1">
        <v>3.63265306122449</v>
      </c>
      <c r="C693" s="1">
        <v>47.2421226187041</v>
      </c>
      <c r="D693" s="2">
        <f t="shared" si="1"/>
        <v>7.60588765</v>
      </c>
    </row>
    <row r="694">
      <c r="A694" s="1">
        <v>417.508807848341</v>
      </c>
      <c r="B694" s="1">
        <v>3.63265306122449</v>
      </c>
      <c r="C694" s="1">
        <v>47.1935957006028</v>
      </c>
      <c r="D694" s="2">
        <f t="shared" si="1"/>
        <v>7.875905092</v>
      </c>
    </row>
    <row r="695">
      <c r="A695" s="1">
        <v>418.1478473107</v>
      </c>
      <c r="B695" s="1">
        <v>3.63265306122449</v>
      </c>
      <c r="C695" s="1">
        <v>47.6117906726165</v>
      </c>
      <c r="D695" s="2">
        <f t="shared" si="1"/>
        <v>5.703543791</v>
      </c>
    </row>
    <row r="696">
      <c r="A696" s="1">
        <v>418.171310885233</v>
      </c>
      <c r="B696" s="1">
        <v>3.63265306122449</v>
      </c>
      <c r="C696" s="1">
        <v>47.1841778081203</v>
      </c>
      <c r="D696" s="2">
        <f t="shared" si="1"/>
        <v>7.928854616</v>
      </c>
    </row>
    <row r="697">
      <c r="A697" s="1">
        <v>418.236708035871</v>
      </c>
      <c r="B697" s="1">
        <v>3.63265306122449</v>
      </c>
      <c r="C697" s="1">
        <v>45.7551634504468</v>
      </c>
      <c r="D697" s="2">
        <f t="shared" si="1"/>
        <v>18.01863733</v>
      </c>
    </row>
    <row r="698">
      <c r="A698" s="1">
        <v>418.245105725659</v>
      </c>
      <c r="B698" s="1">
        <v>3.63265306122449</v>
      </c>
      <c r="C698" s="1">
        <v>44.9323564082716</v>
      </c>
      <c r="D698" s="2">
        <f t="shared" si="1"/>
        <v>25.68101157</v>
      </c>
    </row>
    <row r="699">
      <c r="A699" s="1">
        <v>418.265613059069</v>
      </c>
      <c r="B699" s="1">
        <v>3.63265306122449</v>
      </c>
      <c r="C699" s="1">
        <v>48.0092048826408</v>
      </c>
      <c r="D699" s="2">
        <f t="shared" si="1"/>
        <v>3.963265199</v>
      </c>
    </row>
    <row r="700">
      <c r="A700" s="1">
        <v>418.268201996968</v>
      </c>
      <c r="B700" s="1">
        <v>3.63265306122449</v>
      </c>
      <c r="C700" s="1">
        <v>46.1089573924288</v>
      </c>
      <c r="D700" s="2">
        <f t="shared" si="1"/>
        <v>15.14021257</v>
      </c>
    </row>
    <row r="701">
      <c r="A701" s="1">
        <v>418.320684933751</v>
      </c>
      <c r="B701" s="1">
        <v>3.63265306122449</v>
      </c>
      <c r="C701" s="1">
        <v>46.1646082943356</v>
      </c>
      <c r="D701" s="2">
        <f t="shared" si="1"/>
        <v>14.71022954</v>
      </c>
    </row>
    <row r="702">
      <c r="A702" s="1">
        <v>418.334942247673</v>
      </c>
      <c r="B702" s="1">
        <v>3.63265306122449</v>
      </c>
      <c r="C702" s="1">
        <v>45.1098360593377</v>
      </c>
      <c r="D702" s="2">
        <f t="shared" si="1"/>
        <v>23.91370337</v>
      </c>
    </row>
    <row r="703">
      <c r="A703" s="1">
        <v>418.358077574831</v>
      </c>
      <c r="B703" s="1">
        <v>3.63265306122449</v>
      </c>
      <c r="C703" s="1">
        <v>46.1586244948895</v>
      </c>
      <c r="D703" s="2">
        <f t="shared" si="1"/>
        <v>14.75616577</v>
      </c>
    </row>
    <row r="704">
      <c r="A704" s="1">
        <v>418.498735524361</v>
      </c>
      <c r="B704" s="1">
        <v>3.63265306122449</v>
      </c>
      <c r="C704" s="1">
        <v>45.2755331945369</v>
      </c>
      <c r="D704" s="2">
        <f t="shared" si="1"/>
        <v>22.3205866</v>
      </c>
    </row>
    <row r="705">
      <c r="A705" s="1">
        <v>418.503912692486</v>
      </c>
      <c r="B705" s="1">
        <v>3.63265306122449</v>
      </c>
      <c r="C705" s="1">
        <v>46.2473040708686</v>
      </c>
      <c r="D705" s="2">
        <f t="shared" si="1"/>
        <v>14.08272674</v>
      </c>
    </row>
    <row r="706">
      <c r="A706" s="1">
        <v>419.211061745681</v>
      </c>
      <c r="B706" s="1">
        <v>3.63265306122449</v>
      </c>
      <c r="C706" s="1">
        <v>47.661422988774</v>
      </c>
      <c r="D706" s="2">
        <f t="shared" si="1"/>
        <v>5.468942437</v>
      </c>
    </row>
    <row r="707">
      <c r="A707" s="1">
        <v>419.440024486627</v>
      </c>
      <c r="B707" s="1">
        <v>3.63265306122449</v>
      </c>
      <c r="C707" s="1">
        <v>46.5479674607538</v>
      </c>
      <c r="D707" s="2">
        <f t="shared" si="1"/>
        <v>11.91652865</v>
      </c>
    </row>
    <row r="708">
      <c r="A708" s="1">
        <v>419.641023833582</v>
      </c>
      <c r="B708" s="1">
        <v>3.63265306122449</v>
      </c>
      <c r="C708" s="1">
        <v>46.2551916307571</v>
      </c>
      <c r="D708" s="2">
        <f t="shared" si="1"/>
        <v>14.02358972</v>
      </c>
    </row>
    <row r="709">
      <c r="A709" s="1">
        <v>420.578905442598</v>
      </c>
      <c r="B709" s="1">
        <v>3.63265306122449</v>
      </c>
      <c r="C709" s="1">
        <v>45.2428012501147</v>
      </c>
      <c r="D709" s="2">
        <f t="shared" si="1"/>
        <v>22.63093995</v>
      </c>
    </row>
    <row r="710">
      <c r="A710" s="1">
        <v>420.743819807329</v>
      </c>
      <c r="B710" s="1">
        <v>3.63265306122449</v>
      </c>
      <c r="C710" s="1">
        <v>45.8749908788191</v>
      </c>
      <c r="D710" s="2">
        <f t="shared" si="1"/>
        <v>17.01570025</v>
      </c>
    </row>
    <row r="711">
      <c r="A711" s="1">
        <v>420.780748521747</v>
      </c>
      <c r="B711" s="1">
        <v>3.63265306122449</v>
      </c>
      <c r="C711" s="1">
        <v>46.1925848406026</v>
      </c>
      <c r="D711" s="2">
        <f t="shared" si="1"/>
        <v>14.4964102</v>
      </c>
    </row>
    <row r="712">
      <c r="A712" s="1">
        <v>423.847591842229</v>
      </c>
      <c r="B712" s="1">
        <v>3.63265306122449</v>
      </c>
      <c r="C712" s="1">
        <v>45.7087222754416</v>
      </c>
      <c r="D712" s="2">
        <f t="shared" si="1"/>
        <v>18.41506451</v>
      </c>
    </row>
    <row r="713">
      <c r="A713" s="1">
        <v>423.872121086329</v>
      </c>
      <c r="B713" s="1">
        <v>3.63265306122449</v>
      </c>
      <c r="C713" s="1">
        <v>45.9622954931168</v>
      </c>
      <c r="D713" s="2">
        <f t="shared" si="1"/>
        <v>16.30305768</v>
      </c>
    </row>
    <row r="714">
      <c r="A714" s="1">
        <v>426.259365481857</v>
      </c>
      <c r="B714" s="1">
        <v>3.63265306122449</v>
      </c>
      <c r="C714" s="1">
        <v>46.6470243690876</v>
      </c>
      <c r="D714" s="2">
        <f t="shared" si="1"/>
        <v>11.24244558</v>
      </c>
    </row>
    <row r="715">
      <c r="A715" s="1">
        <v>434.376298451301</v>
      </c>
      <c r="B715" s="1">
        <v>3.63265306122449</v>
      </c>
      <c r="C715" s="1">
        <v>45.0528383100353</v>
      </c>
      <c r="D715" s="2">
        <f t="shared" si="1"/>
        <v>24.47440879</v>
      </c>
    </row>
    <row r="716">
      <c r="A716" s="1">
        <v>398.736708035871</v>
      </c>
      <c r="B716" s="1">
        <v>3.71428571428571</v>
      </c>
      <c r="C716" s="1">
        <v>46.9060651410701</v>
      </c>
      <c r="D716" s="2">
        <f t="shared" si="1"/>
        <v>9.572432911</v>
      </c>
    </row>
    <row r="717">
      <c r="A717" s="1">
        <v>409.352794016234</v>
      </c>
      <c r="B717" s="1">
        <v>3.71428571428571</v>
      </c>
      <c r="C717" s="1">
        <v>46.3341750740805</v>
      </c>
      <c r="D717" s="2">
        <f t="shared" si="1"/>
        <v>13.43827239</v>
      </c>
    </row>
    <row r="718">
      <c r="A718" s="1">
        <v>410.580366223675</v>
      </c>
      <c r="B718" s="1">
        <v>3.71428571428571</v>
      </c>
      <c r="C718" s="1">
        <v>45.2339907089857</v>
      </c>
      <c r="D718" s="2">
        <f t="shared" si="1"/>
        <v>22.71484456</v>
      </c>
    </row>
    <row r="719">
      <c r="A719" s="1">
        <v>410.793932859758</v>
      </c>
      <c r="B719" s="1">
        <v>3.71428571428571</v>
      </c>
      <c r="C719" s="1">
        <v>47.2571593297413</v>
      </c>
      <c r="D719" s="2">
        <f t="shared" si="1"/>
        <v>7.523174942</v>
      </c>
    </row>
    <row r="720">
      <c r="A720" s="1">
        <v>412.601294985413</v>
      </c>
      <c r="B720" s="1">
        <v>3.71428571428571</v>
      </c>
      <c r="C720" s="1">
        <v>46.3470837409927</v>
      </c>
      <c r="D720" s="2">
        <f t="shared" si="1"/>
        <v>13.3437972</v>
      </c>
    </row>
    <row r="721">
      <c r="A721" s="1">
        <v>412.625824229513</v>
      </c>
      <c r="B721" s="1">
        <v>3.71428571428571</v>
      </c>
      <c r="C721" s="1">
        <v>46.4109120830163</v>
      </c>
      <c r="D721" s="2">
        <f t="shared" si="1"/>
        <v>12.88155208</v>
      </c>
    </row>
    <row r="722">
      <c r="A722" s="1">
        <v>414.876298451301</v>
      </c>
      <c r="B722" s="1">
        <v>3.71428571428571</v>
      </c>
      <c r="C722" s="1">
        <v>46.9789919582799</v>
      </c>
      <c r="D722" s="2">
        <f t="shared" si="1"/>
        <v>9.126489588</v>
      </c>
    </row>
    <row r="723">
      <c r="A723" s="1">
        <v>415.461841294666</v>
      </c>
      <c r="B723" s="1">
        <v>3.71428571428571</v>
      </c>
      <c r="C723" s="1">
        <v>46.1777826377577</v>
      </c>
      <c r="D723" s="2">
        <f t="shared" si="1"/>
        <v>14.60934556</v>
      </c>
    </row>
    <row r="724">
      <c r="A724" s="1">
        <v>415.894510629143</v>
      </c>
      <c r="B724" s="1">
        <v>3.71428571428571</v>
      </c>
      <c r="C724" s="1">
        <v>45.480311024665</v>
      </c>
      <c r="D724" s="2">
        <f t="shared" si="1"/>
        <v>20.42758843</v>
      </c>
    </row>
    <row r="725">
      <c r="A725" s="1">
        <v>416.83239223816</v>
      </c>
      <c r="B725" s="1">
        <v>3.71428571428571</v>
      </c>
      <c r="C725" s="1">
        <v>45.611066107941</v>
      </c>
      <c r="D725" s="2">
        <f t="shared" si="1"/>
        <v>19.26274071</v>
      </c>
    </row>
    <row r="726">
      <c r="A726" s="1">
        <v>417.45180349737</v>
      </c>
      <c r="B726" s="1">
        <v>3.71428571428571</v>
      </c>
      <c r="C726" s="1">
        <v>45.0514641309956</v>
      </c>
      <c r="D726" s="2">
        <f t="shared" si="1"/>
        <v>24.48800725</v>
      </c>
    </row>
    <row r="727">
      <c r="A727" s="1">
        <v>417.480107973605</v>
      </c>
      <c r="B727" s="1">
        <v>3.71428571428571</v>
      </c>
      <c r="C727" s="1">
        <v>46.443296619921</v>
      </c>
      <c r="D727" s="2">
        <f t="shared" si="1"/>
        <v>12.65013893</v>
      </c>
    </row>
    <row r="728">
      <c r="A728" s="1">
        <v>417.508807848341</v>
      </c>
      <c r="B728" s="1">
        <v>3.71428571428571</v>
      </c>
      <c r="C728" s="1">
        <v>46.3972202335232</v>
      </c>
      <c r="D728" s="2">
        <f t="shared" si="1"/>
        <v>12.98002205</v>
      </c>
    </row>
    <row r="729">
      <c r="A729" s="1">
        <v>418.1478473107</v>
      </c>
      <c r="B729" s="1">
        <v>3.71428571428571</v>
      </c>
      <c r="C729" s="1">
        <v>46.8108109946953</v>
      </c>
      <c r="D729" s="2">
        <f t="shared" si="1"/>
        <v>10.17092651</v>
      </c>
    </row>
    <row r="730">
      <c r="A730" s="1">
        <v>418.171310885233</v>
      </c>
      <c r="B730" s="1">
        <v>3.71428571428571</v>
      </c>
      <c r="C730" s="1">
        <v>46.3924053568661</v>
      </c>
      <c r="D730" s="2">
        <f t="shared" si="1"/>
        <v>13.01473911</v>
      </c>
    </row>
    <row r="731">
      <c r="A731" s="1">
        <v>418.236708035871</v>
      </c>
      <c r="B731" s="1">
        <v>3.71428571428571</v>
      </c>
      <c r="C731" s="1">
        <v>44.9981293809015</v>
      </c>
      <c r="D731" s="2">
        <f t="shared" si="1"/>
        <v>25.01870969</v>
      </c>
    </row>
    <row r="732">
      <c r="A732" s="1">
        <v>418.245105725659</v>
      </c>
      <c r="B732" s="1">
        <v>3.71428571428571</v>
      </c>
      <c r="C732" s="1">
        <v>44.1840982408497</v>
      </c>
      <c r="D732" s="2">
        <f t="shared" si="1"/>
        <v>33.82471327</v>
      </c>
    </row>
    <row r="733">
      <c r="A733" s="1">
        <v>418.265613059069</v>
      </c>
      <c r="B733" s="1">
        <v>3.71428571428571</v>
      </c>
      <c r="C733" s="1">
        <v>47.2030481691019</v>
      </c>
      <c r="D733" s="2">
        <f t="shared" si="1"/>
        <v>7.822939544</v>
      </c>
    </row>
    <row r="734">
      <c r="A734" s="1">
        <v>418.268201996968</v>
      </c>
      <c r="B734" s="1">
        <v>3.71428571428571</v>
      </c>
      <c r="C734" s="1">
        <v>45.3328742085041</v>
      </c>
      <c r="D734" s="2">
        <f t="shared" si="1"/>
        <v>21.78206315</v>
      </c>
    </row>
    <row r="735">
      <c r="A735" s="1">
        <v>418.320684933751</v>
      </c>
      <c r="B735" s="1">
        <v>3.71428571428571</v>
      </c>
      <c r="C735" s="1">
        <v>45.3882144760903</v>
      </c>
      <c r="D735" s="2">
        <f t="shared" si="1"/>
        <v>21.26856572</v>
      </c>
    </row>
    <row r="736">
      <c r="A736" s="1">
        <v>418.334942247673</v>
      </c>
      <c r="B736" s="1">
        <v>3.71428571428571</v>
      </c>
      <c r="C736" s="1">
        <v>44.3551023265334</v>
      </c>
      <c r="D736" s="2">
        <f t="shared" si="1"/>
        <v>31.86486974</v>
      </c>
    </row>
    <row r="737">
      <c r="A737" s="1">
        <v>418.358077574831</v>
      </c>
      <c r="B737" s="1">
        <v>3.71428571428571</v>
      </c>
      <c r="C737" s="1">
        <v>45.3774657526898</v>
      </c>
      <c r="D737" s="2">
        <f t="shared" si="1"/>
        <v>21.36782287</v>
      </c>
    </row>
    <row r="738">
      <c r="A738" s="1">
        <v>418.498735524361</v>
      </c>
      <c r="B738" s="1">
        <v>3.71428571428571</v>
      </c>
      <c r="C738" s="1">
        <v>44.5150027226872</v>
      </c>
      <c r="D738" s="2">
        <f t="shared" si="1"/>
        <v>30.08519513</v>
      </c>
    </row>
    <row r="739">
      <c r="A739" s="1">
        <v>418.503912692486</v>
      </c>
      <c r="B739" s="1">
        <v>3.71428571428571</v>
      </c>
      <c r="C739" s="1">
        <v>45.4774688610557</v>
      </c>
      <c r="D739" s="2">
        <f t="shared" si="1"/>
        <v>20.4532879</v>
      </c>
    </row>
    <row r="740">
      <c r="A740" s="1">
        <v>419.211061745681</v>
      </c>
      <c r="B740" s="1">
        <v>3.71428571428571</v>
      </c>
      <c r="C740" s="1">
        <v>46.8595318298171</v>
      </c>
      <c r="D740" s="2">
        <f t="shared" si="1"/>
        <v>9.862540328</v>
      </c>
    </row>
    <row r="741">
      <c r="A741" s="1">
        <v>419.440024486627</v>
      </c>
      <c r="B741" s="1">
        <v>3.71428571428571</v>
      </c>
      <c r="C741" s="1">
        <v>45.7610390645327</v>
      </c>
      <c r="D741" s="2">
        <f t="shared" si="1"/>
        <v>17.96878981</v>
      </c>
    </row>
    <row r="742">
      <c r="A742" s="1">
        <v>419.641023833582</v>
      </c>
      <c r="B742" s="1">
        <v>3.71428571428571</v>
      </c>
      <c r="C742" s="1">
        <v>45.4787617737918</v>
      </c>
      <c r="D742" s="2">
        <f t="shared" si="1"/>
        <v>20.4415951</v>
      </c>
    </row>
    <row r="743">
      <c r="A743" s="1">
        <v>420.578905442598</v>
      </c>
      <c r="B743" s="1">
        <v>3.71428571428571</v>
      </c>
      <c r="C743" s="1">
        <v>44.4843278947296</v>
      </c>
      <c r="D743" s="2">
        <f t="shared" si="1"/>
        <v>30.42263877</v>
      </c>
    </row>
    <row r="744">
      <c r="A744" s="1">
        <v>420.743819807329</v>
      </c>
      <c r="B744" s="1">
        <v>3.71428571428571</v>
      </c>
      <c r="C744" s="1">
        <v>45.0991054667889</v>
      </c>
      <c r="D744" s="2">
        <f t="shared" si="1"/>
        <v>24.01876723</v>
      </c>
    </row>
    <row r="745">
      <c r="A745" s="1">
        <v>420.780748521747</v>
      </c>
      <c r="B745" s="1">
        <v>3.71428571428571</v>
      </c>
      <c r="C745" s="1">
        <v>45.4245304149936</v>
      </c>
      <c r="D745" s="2">
        <f t="shared" si="1"/>
        <v>20.93492192</v>
      </c>
    </row>
    <row r="746">
      <c r="A746" s="1">
        <v>423.847591842229</v>
      </c>
      <c r="B746" s="1">
        <v>3.71428571428571</v>
      </c>
      <c r="C746" s="1">
        <v>44.937123287138</v>
      </c>
      <c r="D746" s="2">
        <f t="shared" si="1"/>
        <v>25.63272061</v>
      </c>
    </row>
    <row r="747">
      <c r="A747" s="1">
        <v>423.872121086329</v>
      </c>
      <c r="B747" s="1">
        <v>3.71428571428571</v>
      </c>
      <c r="C747" s="1">
        <v>45.1877110596858</v>
      </c>
      <c r="D747" s="2">
        <f t="shared" si="1"/>
        <v>23.15812485</v>
      </c>
    </row>
    <row r="748">
      <c r="A748" s="1">
        <v>426.259365481857</v>
      </c>
      <c r="B748" s="1">
        <v>3.71428571428571</v>
      </c>
      <c r="C748" s="1">
        <v>45.8595994569955</v>
      </c>
      <c r="D748" s="2">
        <f t="shared" si="1"/>
        <v>17.14291666</v>
      </c>
    </row>
    <row r="749">
      <c r="A749" s="1">
        <v>434.376298451301</v>
      </c>
      <c r="B749" s="1">
        <v>3.71428571428571</v>
      </c>
      <c r="C749" s="1">
        <v>44.2978490973177</v>
      </c>
      <c r="D749" s="2">
        <f t="shared" si="1"/>
        <v>32.51452492</v>
      </c>
    </row>
    <row r="750">
      <c r="A750" s="1">
        <v>398.736708035871</v>
      </c>
      <c r="B750" s="1">
        <v>3.79591836734694</v>
      </c>
      <c r="C750" s="1">
        <v>46.1495408318246</v>
      </c>
      <c r="D750" s="2">
        <f t="shared" si="1"/>
        <v>14.82603581</v>
      </c>
    </row>
    <row r="751">
      <c r="A751" s="1">
        <v>409.352794016234</v>
      </c>
      <c r="B751" s="1">
        <v>3.79591836734694</v>
      </c>
      <c r="C751" s="1">
        <v>45.5794134200418</v>
      </c>
      <c r="D751" s="2">
        <f t="shared" si="1"/>
        <v>19.54158571</v>
      </c>
    </row>
    <row r="752">
      <c r="A752" s="1">
        <v>410.580366223675</v>
      </c>
      <c r="B752" s="1">
        <v>3.79591836734694</v>
      </c>
      <c r="C752" s="1">
        <v>44.5039213409596</v>
      </c>
      <c r="D752" s="2">
        <f t="shared" si="1"/>
        <v>30.20688063</v>
      </c>
    </row>
    <row r="753">
      <c r="A753" s="1">
        <v>410.793932859758</v>
      </c>
      <c r="B753" s="1">
        <v>3.79591836734694</v>
      </c>
      <c r="C753" s="1">
        <v>46.4953624111233</v>
      </c>
      <c r="D753" s="2">
        <f t="shared" si="1"/>
        <v>12.28248463</v>
      </c>
    </row>
    <row r="754">
      <c r="A754" s="1">
        <v>412.601294985413</v>
      </c>
      <c r="B754" s="1">
        <v>3.79591836734694</v>
      </c>
      <c r="C754" s="1">
        <v>45.5886876407084</v>
      </c>
      <c r="D754" s="2">
        <f t="shared" si="1"/>
        <v>19.45967673</v>
      </c>
    </row>
    <row r="755">
      <c r="A755" s="1">
        <v>412.625824229513</v>
      </c>
      <c r="B755" s="1">
        <v>3.79591836734694</v>
      </c>
      <c r="C755" s="1">
        <v>45.6563878845887</v>
      </c>
      <c r="D755" s="2">
        <f t="shared" si="1"/>
        <v>18.86696621</v>
      </c>
    </row>
    <row r="756">
      <c r="A756" s="1">
        <v>414.876298451301</v>
      </c>
      <c r="B756" s="1">
        <v>3.79591836734694</v>
      </c>
      <c r="C756" s="1">
        <v>46.2191653038599</v>
      </c>
      <c r="D756" s="2">
        <f t="shared" si="1"/>
        <v>14.294711</v>
      </c>
    </row>
    <row r="757">
      <c r="A757" s="1">
        <v>415.461841294666</v>
      </c>
      <c r="B757" s="1">
        <v>3.79591836734694</v>
      </c>
      <c r="C757" s="1">
        <v>45.4314789153467</v>
      </c>
      <c r="D757" s="2">
        <f t="shared" si="1"/>
        <v>20.8713849</v>
      </c>
    </row>
    <row r="758">
      <c r="A758" s="1">
        <v>415.894510629143</v>
      </c>
      <c r="B758" s="1">
        <v>3.79591836734694</v>
      </c>
      <c r="C758" s="1">
        <v>44.7428596554477</v>
      </c>
      <c r="D758" s="2">
        <f t="shared" si="1"/>
        <v>27.6375246</v>
      </c>
    </row>
    <row r="759">
      <c r="A759" s="1">
        <v>416.83239223816</v>
      </c>
      <c r="B759" s="1">
        <v>3.79591836734694</v>
      </c>
      <c r="C759" s="1">
        <v>44.869719926569</v>
      </c>
      <c r="D759" s="2">
        <f t="shared" si="1"/>
        <v>26.31977363</v>
      </c>
    </row>
    <row r="760">
      <c r="A760" s="1">
        <v>417.45180349737</v>
      </c>
      <c r="B760" s="1">
        <v>3.79591836734694</v>
      </c>
      <c r="C760" s="1">
        <v>44.3121616259442</v>
      </c>
      <c r="D760" s="2">
        <f t="shared" si="1"/>
        <v>32.35150537</v>
      </c>
    </row>
    <row r="761">
      <c r="A761" s="1">
        <v>417.480107973605</v>
      </c>
      <c r="B761" s="1">
        <v>3.79591836734694</v>
      </c>
      <c r="C761" s="1">
        <v>45.6857754263041</v>
      </c>
      <c r="D761" s="2">
        <f t="shared" si="1"/>
        <v>18.61253367</v>
      </c>
    </row>
    <row r="762">
      <c r="A762" s="1">
        <v>417.508807848341</v>
      </c>
      <c r="B762" s="1">
        <v>3.79591836734694</v>
      </c>
      <c r="C762" s="1">
        <v>45.6420931677885</v>
      </c>
      <c r="D762" s="2">
        <f t="shared" si="1"/>
        <v>18.99135196</v>
      </c>
    </row>
    <row r="763">
      <c r="A763" s="1">
        <v>418.1478473107</v>
      </c>
      <c r="B763" s="1">
        <v>3.79591836734694</v>
      </c>
      <c r="C763" s="1">
        <v>46.05143050678</v>
      </c>
      <c r="D763" s="2">
        <f t="shared" si="1"/>
        <v>15.59120104</v>
      </c>
    </row>
    <row r="764">
      <c r="A764" s="1">
        <v>418.171310885233</v>
      </c>
      <c r="B764" s="1">
        <v>3.79591836734694</v>
      </c>
      <c r="C764" s="1">
        <v>45.6418555360112</v>
      </c>
      <c r="D764" s="2">
        <f t="shared" si="1"/>
        <v>18.99342317</v>
      </c>
    </row>
    <row r="765">
      <c r="A765" s="1">
        <v>418.236708035871</v>
      </c>
      <c r="B765" s="1">
        <v>3.79591836734694</v>
      </c>
      <c r="C765" s="1">
        <v>44.2809874364935</v>
      </c>
      <c r="D765" s="2">
        <f t="shared" si="1"/>
        <v>32.7071047</v>
      </c>
    </row>
    <row r="766">
      <c r="A766" s="1">
        <v>418.245105725659</v>
      </c>
      <c r="B766" s="1">
        <v>3.79591836734694</v>
      </c>
      <c r="C766" s="1">
        <v>43.4750515940743</v>
      </c>
      <c r="D766" s="2">
        <f t="shared" si="1"/>
        <v>42.5749517</v>
      </c>
    </row>
    <row r="767">
      <c r="A767" s="1">
        <v>418.265613059069</v>
      </c>
      <c r="B767" s="1">
        <v>3.79591836734694</v>
      </c>
      <c r="C767" s="1">
        <v>46.4388934591959</v>
      </c>
      <c r="D767" s="2">
        <f t="shared" si="1"/>
        <v>12.68147979</v>
      </c>
    </row>
    <row r="768">
      <c r="A768" s="1">
        <v>418.268201996968</v>
      </c>
      <c r="B768" s="1">
        <v>3.79591836734694</v>
      </c>
      <c r="C768" s="1">
        <v>44.5970765387849</v>
      </c>
      <c r="D768" s="2">
        <f t="shared" si="1"/>
        <v>29.19158193</v>
      </c>
    </row>
    <row r="769">
      <c r="A769" s="1">
        <v>418.320684933751</v>
      </c>
      <c r="B769" s="1">
        <v>3.79591836734694</v>
      </c>
      <c r="C769" s="1">
        <v>44.6521302164942</v>
      </c>
      <c r="D769" s="2">
        <f t="shared" si="1"/>
        <v>28.59971122</v>
      </c>
    </row>
    <row r="770">
      <c r="A770" s="1">
        <v>418.334942247673</v>
      </c>
      <c r="B770" s="1">
        <v>3.79591836734694</v>
      </c>
      <c r="C770" s="1">
        <v>43.6398652771949</v>
      </c>
      <c r="D770" s="2">
        <f t="shared" si="1"/>
        <v>40.45131369</v>
      </c>
    </row>
    <row r="771">
      <c r="A771" s="1">
        <v>418.358077574831</v>
      </c>
      <c r="B771" s="1">
        <v>3.79591836734694</v>
      </c>
      <c r="C771" s="1">
        <v>44.6366458396559</v>
      </c>
      <c r="D771" s="2">
        <f t="shared" si="1"/>
        <v>28.76556785</v>
      </c>
    </row>
    <row r="772">
      <c r="A772" s="1">
        <v>418.498735524361</v>
      </c>
      <c r="B772" s="1">
        <v>3.79591836734694</v>
      </c>
      <c r="C772" s="1">
        <v>43.7940276542699</v>
      </c>
      <c r="D772" s="2">
        <f t="shared" si="1"/>
        <v>38.51409276</v>
      </c>
    </row>
    <row r="773">
      <c r="A773" s="1">
        <v>418.503912692486</v>
      </c>
      <c r="B773" s="1">
        <v>3.79591836734694</v>
      </c>
      <c r="C773" s="1">
        <v>44.7480016145046</v>
      </c>
      <c r="D773" s="2">
        <f t="shared" si="1"/>
        <v>27.58348704</v>
      </c>
    </row>
    <row r="774">
      <c r="A774" s="1">
        <v>419.211061745681</v>
      </c>
      <c r="B774" s="1">
        <v>3.79591836734694</v>
      </c>
      <c r="C774" s="1">
        <v>46.0992840100995</v>
      </c>
      <c r="D774" s="2">
        <f t="shared" si="1"/>
        <v>15.21558523</v>
      </c>
    </row>
    <row r="775">
      <c r="A775" s="1">
        <v>419.440024486627</v>
      </c>
      <c r="B775" s="1">
        <v>3.79591836734694</v>
      </c>
      <c r="C775" s="1">
        <v>45.0148192950079</v>
      </c>
      <c r="D775" s="2">
        <f t="shared" si="1"/>
        <v>24.85202666</v>
      </c>
    </row>
    <row r="776">
      <c r="A776" s="1">
        <v>419.641023833582</v>
      </c>
      <c r="B776" s="1">
        <v>3.79591836734694</v>
      </c>
      <c r="C776" s="1">
        <v>44.7425267501642</v>
      </c>
      <c r="D776" s="2">
        <f t="shared" si="1"/>
        <v>27.64102497</v>
      </c>
    </row>
    <row r="777">
      <c r="A777" s="1">
        <v>420.578905442598</v>
      </c>
      <c r="B777" s="1">
        <v>3.79591836734694</v>
      </c>
      <c r="C777" s="1">
        <v>43.7660642637485</v>
      </c>
      <c r="D777" s="2">
        <f t="shared" si="1"/>
        <v>38.86195476</v>
      </c>
    </row>
    <row r="778">
      <c r="A778" s="1">
        <v>420.743819807329</v>
      </c>
      <c r="B778" s="1">
        <v>3.79591836734694</v>
      </c>
      <c r="C778" s="1">
        <v>44.3633167720505</v>
      </c>
      <c r="D778" s="2">
        <f t="shared" si="1"/>
        <v>31.77219781</v>
      </c>
    </row>
    <row r="779">
      <c r="A779" s="1">
        <v>420.780748521747</v>
      </c>
      <c r="B779" s="1">
        <v>3.79591836734694</v>
      </c>
      <c r="C779" s="1">
        <v>44.6967846017887</v>
      </c>
      <c r="D779" s="2">
        <f t="shared" si="1"/>
        <v>28.12409356</v>
      </c>
    </row>
    <row r="780">
      <c r="A780" s="1">
        <v>423.847591842229</v>
      </c>
      <c r="B780" s="1">
        <v>3.79591836734694</v>
      </c>
      <c r="C780" s="1">
        <v>44.2054704780418</v>
      </c>
      <c r="D780" s="2">
        <f t="shared" si="1"/>
        <v>33.57657238</v>
      </c>
    </row>
    <row r="781">
      <c r="A781" s="1">
        <v>423.872121086329</v>
      </c>
      <c r="B781" s="1">
        <v>3.79591836734694</v>
      </c>
      <c r="C781" s="1">
        <v>44.4532753402532</v>
      </c>
      <c r="D781" s="2">
        <f t="shared" si="1"/>
        <v>30.76615445</v>
      </c>
    </row>
    <row r="782">
      <c r="A782" s="1">
        <v>426.259365481857</v>
      </c>
      <c r="B782" s="1">
        <v>3.79591836734694</v>
      </c>
      <c r="C782" s="1">
        <v>45.1129401144506</v>
      </c>
      <c r="D782" s="2">
        <f t="shared" si="1"/>
        <v>23.88335432</v>
      </c>
    </row>
    <row r="783">
      <c r="A783" s="1">
        <v>434.376298451301</v>
      </c>
      <c r="B783" s="1">
        <v>3.79591836734694</v>
      </c>
      <c r="C783" s="1">
        <v>43.5824021205396</v>
      </c>
      <c r="D783" s="2">
        <f t="shared" si="1"/>
        <v>41.18556254</v>
      </c>
    </row>
    <row r="784">
      <c r="A784" s="1">
        <v>398.736708035871</v>
      </c>
      <c r="B784" s="1">
        <v>3.87755102040816</v>
      </c>
      <c r="C784" s="1">
        <v>45.4321874528862</v>
      </c>
      <c r="D784" s="2">
        <f t="shared" si="1"/>
        <v>20.86491147</v>
      </c>
    </row>
    <row r="785">
      <c r="A785" s="1">
        <v>409.352794016234</v>
      </c>
      <c r="B785" s="1">
        <v>3.87755102040816</v>
      </c>
      <c r="C785" s="1">
        <v>44.8633720778784</v>
      </c>
      <c r="D785" s="2">
        <f t="shared" si="1"/>
        <v>26.38494641</v>
      </c>
    </row>
    <row r="786">
      <c r="A786" s="1">
        <v>410.580366223675</v>
      </c>
      <c r="B786" s="1">
        <v>3.87755102040816</v>
      </c>
      <c r="C786" s="1">
        <v>43.8117528687698</v>
      </c>
      <c r="D786" s="2">
        <f t="shared" si="1"/>
        <v>38.29440256</v>
      </c>
    </row>
    <row r="787">
      <c r="A787" s="1">
        <v>410.793932859758</v>
      </c>
      <c r="B787" s="1">
        <v>3.87755102040816</v>
      </c>
      <c r="C787" s="1">
        <v>45.7730375207708</v>
      </c>
      <c r="D787" s="2">
        <f t="shared" si="1"/>
        <v>17.8672118</v>
      </c>
    </row>
    <row r="788">
      <c r="A788" s="1">
        <v>412.601294985413</v>
      </c>
      <c r="B788" s="1">
        <v>3.87755102040816</v>
      </c>
      <c r="C788" s="1">
        <v>44.8690397964281</v>
      </c>
      <c r="D788" s="2">
        <f t="shared" si="1"/>
        <v>26.32675261</v>
      </c>
    </row>
    <row r="789">
      <c r="A789" s="1">
        <v>412.625824229513</v>
      </c>
      <c r="B789" s="1">
        <v>3.87755102040816</v>
      </c>
      <c r="C789" s="1">
        <v>44.94064421634</v>
      </c>
      <c r="D789" s="2">
        <f t="shared" si="1"/>
        <v>25.59708095</v>
      </c>
    </row>
    <row r="790">
      <c r="A790" s="1">
        <v>414.876298451301</v>
      </c>
      <c r="B790" s="1">
        <v>3.87755102040816</v>
      </c>
      <c r="C790" s="1">
        <v>45.4985831336368</v>
      </c>
      <c r="D790" s="2">
        <f t="shared" si="1"/>
        <v>20.2627538</v>
      </c>
    </row>
    <row r="791">
      <c r="A791" s="1">
        <v>415.461841294666</v>
      </c>
      <c r="B791" s="1">
        <v>3.87755102040816</v>
      </c>
      <c r="C791" s="1">
        <v>44.7237381989754</v>
      </c>
      <c r="D791" s="2">
        <f t="shared" si="1"/>
        <v>27.83893859</v>
      </c>
    </row>
    <row r="792">
      <c r="A792" s="1">
        <v>415.894510629143</v>
      </c>
      <c r="B792" s="1">
        <v>3.87755102040816</v>
      </c>
      <c r="C792" s="1">
        <v>44.0434027195341</v>
      </c>
      <c r="D792" s="2">
        <f t="shared" si="1"/>
        <v>35.48105116</v>
      </c>
    </row>
    <row r="793">
      <c r="A793" s="1">
        <v>416.83239223816</v>
      </c>
      <c r="B793" s="1">
        <v>3.87755102040816</v>
      </c>
      <c r="C793" s="1">
        <v>44.1664824901103</v>
      </c>
      <c r="D793" s="2">
        <f t="shared" si="1"/>
        <v>34.02992654</v>
      </c>
    </row>
    <row r="794">
      <c r="A794" s="1">
        <v>417.45180349737</v>
      </c>
      <c r="B794" s="1">
        <v>3.87755102040816</v>
      </c>
      <c r="C794" s="1">
        <v>43.6105225448942</v>
      </c>
      <c r="D794" s="2">
        <f t="shared" si="1"/>
        <v>40.82542215</v>
      </c>
    </row>
    <row r="795">
      <c r="A795" s="1">
        <v>417.480107973605</v>
      </c>
      <c r="B795" s="1">
        <v>3.87755102040816</v>
      </c>
      <c r="C795" s="1">
        <v>44.967076268406</v>
      </c>
      <c r="D795" s="2">
        <f t="shared" si="1"/>
        <v>25.33032129</v>
      </c>
    </row>
    <row r="796">
      <c r="A796" s="1">
        <v>417.508807848341</v>
      </c>
      <c r="B796" s="1">
        <v>3.87755102040816</v>
      </c>
      <c r="C796" s="1">
        <v>44.9257434533566</v>
      </c>
      <c r="D796" s="2">
        <f t="shared" si="1"/>
        <v>25.7480795</v>
      </c>
    </row>
    <row r="797">
      <c r="A797" s="1">
        <v>418.1478473107</v>
      </c>
      <c r="B797" s="1">
        <v>3.87755102040816</v>
      </c>
      <c r="C797" s="1">
        <v>45.3311598727084</v>
      </c>
      <c r="D797" s="2">
        <f t="shared" si="1"/>
        <v>21.79806813</v>
      </c>
    </row>
    <row r="798">
      <c r="A798" s="1">
        <v>418.171310885233</v>
      </c>
      <c r="B798" s="1">
        <v>3.87755102040816</v>
      </c>
      <c r="C798" s="1">
        <v>44.9300594650773</v>
      </c>
      <c r="D798" s="2">
        <f t="shared" si="1"/>
        <v>25.70429703</v>
      </c>
    </row>
    <row r="799">
      <c r="A799" s="1">
        <v>418.236708035871</v>
      </c>
      <c r="B799" s="1">
        <v>3.87755102040816</v>
      </c>
      <c r="C799" s="1">
        <v>43.6013681983321</v>
      </c>
      <c r="D799" s="2">
        <f t="shared" si="1"/>
        <v>40.94248893</v>
      </c>
    </row>
    <row r="800">
      <c r="A800" s="1">
        <v>418.245105725659</v>
      </c>
      <c r="B800" s="1">
        <v>3.87755102040816</v>
      </c>
      <c r="C800" s="1">
        <v>42.802880051407</v>
      </c>
      <c r="D800" s="2">
        <f t="shared" si="1"/>
        <v>51.79853555</v>
      </c>
    </row>
    <row r="801">
      <c r="A801" s="1">
        <v>418.265613059069</v>
      </c>
      <c r="B801" s="1">
        <v>3.87755102040816</v>
      </c>
      <c r="C801" s="1">
        <v>45.714243512557</v>
      </c>
      <c r="D801" s="2">
        <f t="shared" si="1"/>
        <v>18.36770867</v>
      </c>
    </row>
    <row r="802">
      <c r="A802" s="1">
        <v>418.268201996968</v>
      </c>
      <c r="B802" s="1">
        <v>3.87755102040816</v>
      </c>
      <c r="C802" s="1">
        <v>43.8991532120116</v>
      </c>
      <c r="D802" s="2">
        <f t="shared" si="1"/>
        <v>37.22033153</v>
      </c>
    </row>
    <row r="803">
      <c r="A803" s="1">
        <v>418.320684933751</v>
      </c>
      <c r="B803" s="1">
        <v>3.87755102040816</v>
      </c>
      <c r="C803" s="1">
        <v>43.9539456545356</v>
      </c>
      <c r="D803" s="2">
        <f t="shared" si="1"/>
        <v>36.55477315</v>
      </c>
    </row>
    <row r="804">
      <c r="A804" s="1">
        <v>418.334942247673</v>
      </c>
      <c r="B804" s="1">
        <v>3.87755102040816</v>
      </c>
      <c r="C804" s="1">
        <v>42.9619499236281</v>
      </c>
      <c r="D804" s="2">
        <f t="shared" si="1"/>
        <v>49.53414888</v>
      </c>
    </row>
    <row r="805">
      <c r="A805" s="1">
        <v>418.358077574831</v>
      </c>
      <c r="B805" s="1">
        <v>3.87755102040816</v>
      </c>
      <c r="C805" s="1">
        <v>43.9337436288866</v>
      </c>
      <c r="D805" s="2">
        <f t="shared" si="1"/>
        <v>36.79946636</v>
      </c>
    </row>
    <row r="806">
      <c r="A806" s="1">
        <v>418.498735524361</v>
      </c>
      <c r="B806" s="1">
        <v>3.87755102040816</v>
      </c>
      <c r="C806" s="1">
        <v>43.110242859356</v>
      </c>
      <c r="D806" s="2">
        <f t="shared" si="1"/>
        <v>47.46875346</v>
      </c>
    </row>
    <row r="807">
      <c r="A807" s="1">
        <v>418.503912692486</v>
      </c>
      <c r="B807" s="1">
        <v>3.87755102040816</v>
      </c>
      <c r="C807" s="1">
        <v>44.0564975849494</v>
      </c>
      <c r="D807" s="2">
        <f t="shared" si="1"/>
        <v>35.32522096</v>
      </c>
    </row>
    <row r="808">
      <c r="A808" s="1">
        <v>419.211061745681</v>
      </c>
      <c r="B808" s="1">
        <v>3.87755102040816</v>
      </c>
      <c r="C808" s="1">
        <v>45.3781865353676</v>
      </c>
      <c r="D808" s="2">
        <f t="shared" si="1"/>
        <v>21.3611597</v>
      </c>
    </row>
    <row r="809">
      <c r="A809" s="1">
        <v>419.440024486627</v>
      </c>
      <c r="B809" s="1">
        <v>3.87755102040816</v>
      </c>
      <c r="C809" s="1">
        <v>44.3068666262747</v>
      </c>
      <c r="D809" s="2">
        <f t="shared" si="1"/>
        <v>32.41176761</v>
      </c>
    </row>
    <row r="810">
      <c r="A810" s="1">
        <v>419.641023833582</v>
      </c>
      <c r="B810" s="1">
        <v>3.87755102040816</v>
      </c>
      <c r="C810" s="1">
        <v>44.0441922294036</v>
      </c>
      <c r="D810" s="2">
        <f t="shared" si="1"/>
        <v>35.4716462</v>
      </c>
    </row>
    <row r="811">
      <c r="A811" s="1">
        <v>420.578905442598</v>
      </c>
      <c r="B811" s="1">
        <v>3.87755102040816</v>
      </c>
      <c r="C811" s="1">
        <v>43.0851581938982</v>
      </c>
      <c r="D811" s="2">
        <f t="shared" si="1"/>
        <v>47.8150372</v>
      </c>
    </row>
    <row r="812">
      <c r="A812" s="1">
        <v>420.743819807329</v>
      </c>
      <c r="B812" s="1">
        <v>3.87755102040816</v>
      </c>
      <c r="C812" s="1">
        <v>43.6652183229006</v>
      </c>
      <c r="D812" s="2">
        <f t="shared" si="1"/>
        <v>40.1294589</v>
      </c>
    </row>
    <row r="813">
      <c r="A813" s="1">
        <v>420.780748521747</v>
      </c>
      <c r="B813" s="1">
        <v>3.87755102040816</v>
      </c>
      <c r="C813" s="1">
        <v>44.0069454439471</v>
      </c>
      <c r="D813" s="2">
        <f t="shared" si="1"/>
        <v>35.91670291</v>
      </c>
    </row>
    <row r="814">
      <c r="A814" s="1">
        <v>423.847591842229</v>
      </c>
      <c r="B814" s="1">
        <v>3.87755102040816</v>
      </c>
      <c r="C814" s="1">
        <v>43.5113698250412</v>
      </c>
      <c r="D814" s="2">
        <f t="shared" si="1"/>
        <v>42.10232155</v>
      </c>
    </row>
    <row r="815">
      <c r="A815" s="1">
        <v>423.872121086329</v>
      </c>
      <c r="B815" s="1">
        <v>3.87755102040816</v>
      </c>
      <c r="C815" s="1">
        <v>43.7565212905299</v>
      </c>
      <c r="D815" s="2">
        <f t="shared" si="1"/>
        <v>38.9810264</v>
      </c>
    </row>
    <row r="816">
      <c r="A816" s="1">
        <v>426.259365481857</v>
      </c>
      <c r="B816" s="1">
        <v>3.87755102040816</v>
      </c>
      <c r="C816" s="1">
        <v>44.4046031775823</v>
      </c>
      <c r="D816" s="2">
        <f t="shared" si="1"/>
        <v>31.3084656</v>
      </c>
    </row>
    <row r="817">
      <c r="A817" s="1">
        <v>434.376298451301</v>
      </c>
      <c r="B817" s="1">
        <v>3.87755102040816</v>
      </c>
      <c r="C817" s="1">
        <v>42.904096967517</v>
      </c>
      <c r="D817" s="2">
        <f t="shared" si="1"/>
        <v>50.35183985</v>
      </c>
    </row>
    <row r="818">
      <c r="A818" s="1">
        <v>398.736708035871</v>
      </c>
      <c r="B818" s="1">
        <v>3.95918367346939</v>
      </c>
      <c r="C818" s="1">
        <v>44.7517288317327</v>
      </c>
      <c r="D818" s="2">
        <f t="shared" si="1"/>
        <v>27.54435026</v>
      </c>
    </row>
    <row r="819">
      <c r="A819" s="1">
        <v>409.352794016234</v>
      </c>
      <c r="B819" s="1">
        <v>3.95918367346939</v>
      </c>
      <c r="C819" s="1">
        <v>44.1837905278392</v>
      </c>
      <c r="D819" s="2">
        <f t="shared" si="1"/>
        <v>33.82829262</v>
      </c>
    </row>
    <row r="820">
      <c r="A820" s="1">
        <v>410.580366223675</v>
      </c>
      <c r="B820" s="1">
        <v>3.95918367346939</v>
      </c>
      <c r="C820" s="1">
        <v>43.1552031019722</v>
      </c>
      <c r="D820" s="2">
        <f t="shared" si="1"/>
        <v>46.85124458</v>
      </c>
    </row>
    <row r="821">
      <c r="A821" s="1">
        <v>410.793932859758</v>
      </c>
      <c r="B821" s="1">
        <v>3.95918367346939</v>
      </c>
      <c r="C821" s="1">
        <v>45.0878919972635</v>
      </c>
      <c r="D821" s="2">
        <f t="shared" si="1"/>
        <v>24.12880503</v>
      </c>
    </row>
    <row r="822">
      <c r="A822" s="1">
        <v>412.601294985413</v>
      </c>
      <c r="B822" s="1">
        <v>3.95918367346939</v>
      </c>
      <c r="C822" s="1">
        <v>44.1858740496331</v>
      </c>
      <c r="D822" s="2">
        <f t="shared" si="1"/>
        <v>33.80406057</v>
      </c>
    </row>
    <row r="823">
      <c r="A823" s="1">
        <v>412.625824229513</v>
      </c>
      <c r="B823" s="1">
        <v>3.95918367346939</v>
      </c>
      <c r="C823" s="1">
        <v>44.2614192883498</v>
      </c>
      <c r="D823" s="2">
        <f t="shared" si="1"/>
        <v>32.93130858</v>
      </c>
    </row>
    <row r="824">
      <c r="A824" s="1">
        <v>414.876298451301</v>
      </c>
      <c r="B824" s="1">
        <v>3.95918367346939</v>
      </c>
      <c r="C824" s="1">
        <v>44.814962934317</v>
      </c>
      <c r="D824" s="2">
        <f t="shared" si="1"/>
        <v>26.88460937</v>
      </c>
    </row>
    <row r="825">
      <c r="A825" s="1">
        <v>415.461841294666</v>
      </c>
      <c r="B825" s="1">
        <v>3.95918367346939</v>
      </c>
      <c r="C825" s="1">
        <v>44.052316996082</v>
      </c>
      <c r="D825" s="2">
        <f t="shared" si="1"/>
        <v>35.37493312</v>
      </c>
    </row>
    <row r="826">
      <c r="A826" s="1">
        <v>415.894510629143</v>
      </c>
      <c r="B826" s="1">
        <v>3.95918367346939</v>
      </c>
      <c r="C826" s="1">
        <v>43.3797270503209</v>
      </c>
      <c r="D826" s="2">
        <f t="shared" si="1"/>
        <v>43.82801393</v>
      </c>
    </row>
    <row r="827">
      <c r="A827" s="1">
        <v>416.83239223816</v>
      </c>
      <c r="B827" s="1">
        <v>3.95918367346939</v>
      </c>
      <c r="C827" s="1">
        <v>43.4991299643022</v>
      </c>
      <c r="D827" s="2">
        <f t="shared" si="1"/>
        <v>42.26131122</v>
      </c>
    </row>
    <row r="828">
      <c r="A828" s="1">
        <v>417.45180349737</v>
      </c>
      <c r="B828" s="1">
        <v>3.95918367346939</v>
      </c>
      <c r="C828" s="1">
        <v>42.9443403097969</v>
      </c>
      <c r="D828" s="2">
        <f t="shared" si="1"/>
        <v>49.78233366</v>
      </c>
    </row>
    <row r="829">
      <c r="A829" s="1">
        <v>417.480107973605</v>
      </c>
      <c r="B829" s="1">
        <v>3.95918367346939</v>
      </c>
      <c r="C829" s="1">
        <v>44.2849248639197</v>
      </c>
      <c r="D829" s="2">
        <f t="shared" si="1"/>
        <v>32.66208381</v>
      </c>
    </row>
    <row r="830">
      <c r="A830" s="1">
        <v>417.508807848341</v>
      </c>
      <c r="B830" s="1">
        <v>3.95918367346939</v>
      </c>
      <c r="C830" s="1">
        <v>44.2459089092972</v>
      </c>
      <c r="D830" s="2">
        <f t="shared" si="1"/>
        <v>33.10956428</v>
      </c>
    </row>
    <row r="831">
      <c r="A831" s="1">
        <v>418.1478473107</v>
      </c>
      <c r="B831" s="1">
        <v>3.95918367346939</v>
      </c>
      <c r="C831" s="1">
        <v>44.647720374979</v>
      </c>
      <c r="D831" s="2">
        <f t="shared" si="1"/>
        <v>28.64689718</v>
      </c>
    </row>
    <row r="832">
      <c r="A832" s="1">
        <v>418.171310885233</v>
      </c>
      <c r="B832" s="1">
        <v>3.95918367346939</v>
      </c>
      <c r="C832" s="1">
        <v>44.2547582725763</v>
      </c>
      <c r="D832" s="2">
        <f t="shared" si="1"/>
        <v>33.00780251</v>
      </c>
    </row>
    <row r="833">
      <c r="A833" s="1">
        <v>418.236708035871</v>
      </c>
      <c r="B833" s="1">
        <v>3.95918367346939</v>
      </c>
      <c r="C833" s="1">
        <v>42.9571039248321</v>
      </c>
      <c r="D833" s="2">
        <f t="shared" si="1"/>
        <v>49.60238513</v>
      </c>
    </row>
    <row r="834">
      <c r="A834" s="1">
        <v>418.245105725659</v>
      </c>
      <c r="B834" s="1">
        <v>3.95918367346939</v>
      </c>
      <c r="C834" s="1">
        <v>42.1654453579726</v>
      </c>
      <c r="D834" s="2">
        <f t="shared" si="1"/>
        <v>61.38024644</v>
      </c>
    </row>
    <row r="835">
      <c r="A835" s="1">
        <v>418.265613059069</v>
      </c>
      <c r="B835" s="1">
        <v>3.95918367346939</v>
      </c>
      <c r="C835" s="1">
        <v>45.0267968334309</v>
      </c>
      <c r="D835" s="2">
        <f t="shared" si="1"/>
        <v>24.73274974</v>
      </c>
    </row>
    <row r="836">
      <c r="A836" s="1">
        <v>418.268201996968</v>
      </c>
      <c r="B836" s="1">
        <v>3.95918367346939</v>
      </c>
      <c r="C836" s="1">
        <v>43.2368970571375</v>
      </c>
      <c r="D836" s="2">
        <f t="shared" si="1"/>
        <v>45.73956142</v>
      </c>
    </row>
    <row r="837">
      <c r="A837" s="1">
        <v>418.320684933751</v>
      </c>
      <c r="B837" s="1">
        <v>3.95918367346939</v>
      </c>
      <c r="C837" s="1">
        <v>43.2914551397983</v>
      </c>
      <c r="D837" s="2">
        <f t="shared" si="1"/>
        <v>45.00457414</v>
      </c>
    </row>
    <row r="838">
      <c r="A838" s="1">
        <v>418.334942247673</v>
      </c>
      <c r="B838" s="1">
        <v>3.95918367346939</v>
      </c>
      <c r="C838" s="1">
        <v>42.3191894993778</v>
      </c>
      <c r="D838" s="2">
        <f t="shared" si="1"/>
        <v>58.99484995</v>
      </c>
    </row>
    <row r="839">
      <c r="A839" s="1">
        <v>418.358077574831</v>
      </c>
      <c r="B839" s="1">
        <v>3.95918367346939</v>
      </c>
      <c r="C839" s="1">
        <v>43.2665421173868</v>
      </c>
      <c r="D839" s="2">
        <f t="shared" si="1"/>
        <v>45.33945506</v>
      </c>
    </row>
    <row r="840">
      <c r="A840" s="1">
        <v>418.498735524361</v>
      </c>
      <c r="B840" s="1">
        <v>3.95918367346939</v>
      </c>
      <c r="C840" s="1">
        <v>42.4614833692814</v>
      </c>
      <c r="D840" s="2">
        <f t="shared" si="1"/>
        <v>56.82923299</v>
      </c>
    </row>
    <row r="841">
      <c r="A841" s="1">
        <v>418.503912692486</v>
      </c>
      <c r="B841" s="1">
        <v>3.95918367346939</v>
      </c>
      <c r="C841" s="1">
        <v>43.4007573144616</v>
      </c>
      <c r="D841" s="2">
        <f t="shared" si="1"/>
        <v>43.55000402</v>
      </c>
    </row>
    <row r="842">
      <c r="A842" s="1">
        <v>419.211061745681</v>
      </c>
      <c r="B842" s="1">
        <v>3.95918367346939</v>
      </c>
      <c r="C842" s="1">
        <v>44.6939575668588</v>
      </c>
      <c r="D842" s="2">
        <f t="shared" si="1"/>
        <v>28.1540863</v>
      </c>
    </row>
    <row r="843">
      <c r="A843" s="1">
        <v>419.440024486627</v>
      </c>
      <c r="B843" s="1">
        <v>3.95918367346939</v>
      </c>
      <c r="C843" s="1">
        <v>43.6349450167213</v>
      </c>
      <c r="D843" s="2">
        <f t="shared" si="1"/>
        <v>40.51392494</v>
      </c>
    </row>
    <row r="844">
      <c r="A844" s="1">
        <v>419.641023833582</v>
      </c>
      <c r="B844" s="1">
        <v>3.95918367346939</v>
      </c>
      <c r="C844" s="1">
        <v>43.3815971573399</v>
      </c>
      <c r="D844" s="2">
        <f t="shared" si="1"/>
        <v>43.80325619</v>
      </c>
    </row>
    <row r="845">
      <c r="A845" s="1">
        <v>420.578905442598</v>
      </c>
      <c r="B845" s="1">
        <v>3.95918367346939</v>
      </c>
      <c r="C845" s="1">
        <v>42.4392649438336</v>
      </c>
      <c r="D845" s="2">
        <f t="shared" si="1"/>
        <v>57.16471459</v>
      </c>
    </row>
    <row r="846">
      <c r="A846" s="1">
        <v>420.743819807329</v>
      </c>
      <c r="B846" s="1">
        <v>3.95918367346939</v>
      </c>
      <c r="C846" s="1">
        <v>43.0026071120088</v>
      </c>
      <c r="D846" s="2">
        <f t="shared" si="1"/>
        <v>48.96350723</v>
      </c>
    </row>
    <row r="847">
      <c r="A847" s="1">
        <v>420.780748521747</v>
      </c>
      <c r="B847" s="1">
        <v>3.95918367346939</v>
      </c>
      <c r="C847" s="1">
        <v>43.3528149367873</v>
      </c>
      <c r="D847" s="2">
        <f t="shared" si="1"/>
        <v>44.18506926</v>
      </c>
    </row>
    <row r="848">
      <c r="A848" s="1">
        <v>423.847591842229</v>
      </c>
      <c r="B848" s="1">
        <v>3.95918367346939</v>
      </c>
      <c r="C848" s="1">
        <v>42.8526296651603</v>
      </c>
      <c r="D848" s="2">
        <f t="shared" si="1"/>
        <v>51.0849027</v>
      </c>
    </row>
    <row r="849">
      <c r="A849" s="1">
        <v>423.872121086329</v>
      </c>
      <c r="B849" s="1">
        <v>3.95918367346939</v>
      </c>
      <c r="C849" s="1">
        <v>43.0953186459659</v>
      </c>
      <c r="D849" s="2">
        <f t="shared" si="1"/>
        <v>47.6746246</v>
      </c>
    </row>
    <row r="850">
      <c r="A850" s="1">
        <v>426.259365481857</v>
      </c>
      <c r="B850" s="1">
        <v>3.95918367346939</v>
      </c>
      <c r="C850" s="1">
        <v>43.7323519721153</v>
      </c>
      <c r="D850" s="2">
        <f t="shared" si="1"/>
        <v>39.2834118</v>
      </c>
    </row>
    <row r="851">
      <c r="A851" s="1">
        <v>434.376298451301</v>
      </c>
      <c r="B851" s="1">
        <v>3.95918367346939</v>
      </c>
      <c r="C851" s="1">
        <v>42.2607513335753</v>
      </c>
      <c r="D851" s="2">
        <f t="shared" si="1"/>
        <v>59.89596992</v>
      </c>
    </row>
    <row r="852">
      <c r="A852" s="1">
        <v>398.736708035871</v>
      </c>
      <c r="B852" s="1">
        <v>4.04081632653061</v>
      </c>
      <c r="C852" s="1">
        <v>44.1060782280189</v>
      </c>
      <c r="D852" s="2">
        <f t="shared" si="1"/>
        <v>34.73831385</v>
      </c>
    </row>
    <row r="853">
      <c r="A853" s="1">
        <v>409.352794016234</v>
      </c>
      <c r="B853" s="1">
        <v>4.04081632653061</v>
      </c>
      <c r="C853" s="1">
        <v>43.5385960379115</v>
      </c>
      <c r="D853" s="2">
        <f t="shared" si="1"/>
        <v>41.74974116</v>
      </c>
    </row>
    <row r="854">
      <c r="A854" s="1">
        <v>410.580366223675</v>
      </c>
      <c r="B854" s="1">
        <v>4.04081632653061</v>
      </c>
      <c r="C854" s="1">
        <v>42.5322239520612</v>
      </c>
      <c r="D854" s="2">
        <f t="shared" si="1"/>
        <v>55.7676791</v>
      </c>
    </row>
    <row r="855">
      <c r="A855" s="1">
        <v>410.793932859758</v>
      </c>
      <c r="B855" s="1">
        <v>4.04081632653061</v>
      </c>
      <c r="C855" s="1">
        <v>44.4378241605598</v>
      </c>
      <c r="D855" s="2">
        <f t="shared" si="1"/>
        <v>30.93780007</v>
      </c>
    </row>
    <row r="856">
      <c r="A856" s="1">
        <v>412.601294985413</v>
      </c>
      <c r="B856" s="1">
        <v>4.04081632653061</v>
      </c>
      <c r="C856" s="1">
        <v>43.5371120182227</v>
      </c>
      <c r="D856" s="2">
        <f t="shared" si="1"/>
        <v>41.76892107</v>
      </c>
    </row>
    <row r="857">
      <c r="A857" s="1">
        <v>412.625824229513</v>
      </c>
      <c r="B857" s="1">
        <v>4.04081632653061</v>
      </c>
      <c r="C857" s="1">
        <v>43.6166393270097</v>
      </c>
      <c r="D857" s="2">
        <f t="shared" si="1"/>
        <v>40.74729348</v>
      </c>
    </row>
    <row r="858">
      <c r="A858" s="1">
        <v>414.876298451301</v>
      </c>
      <c r="B858" s="1">
        <v>4.04081632653061</v>
      </c>
      <c r="C858" s="1">
        <v>44.1662123969176</v>
      </c>
      <c r="D858" s="2">
        <f t="shared" si="1"/>
        <v>34.0330778</v>
      </c>
    </row>
    <row r="859">
      <c r="A859" s="1">
        <v>415.461841294666</v>
      </c>
      <c r="B859" s="1">
        <v>4.04081632653061</v>
      </c>
      <c r="C859" s="1">
        <v>43.4151589385138</v>
      </c>
      <c r="D859" s="2">
        <f t="shared" si="1"/>
        <v>43.36013181</v>
      </c>
    </row>
    <row r="860">
      <c r="A860" s="1">
        <v>415.894510629143</v>
      </c>
      <c r="B860" s="1">
        <v>4.04081632653061</v>
      </c>
      <c r="C860" s="1">
        <v>42.7498035764714</v>
      </c>
      <c r="D860" s="2">
        <f t="shared" si="1"/>
        <v>52.56534818</v>
      </c>
    </row>
    <row r="861">
      <c r="A861" s="1">
        <v>416.83239223816</v>
      </c>
      <c r="B861" s="1">
        <v>4.04081632653061</v>
      </c>
      <c r="C861" s="1">
        <v>42.8656233932858</v>
      </c>
      <c r="D861" s="2">
        <f t="shared" si="1"/>
        <v>50.89932957</v>
      </c>
    </row>
    <row r="862">
      <c r="A862" s="1">
        <v>417.45180349737</v>
      </c>
      <c r="B862" s="1">
        <v>4.04081632653061</v>
      </c>
      <c r="C862" s="1">
        <v>42.3115914530252</v>
      </c>
      <c r="D862" s="2">
        <f t="shared" si="1"/>
        <v>59.11162599</v>
      </c>
    </row>
    <row r="863">
      <c r="A863" s="1">
        <v>417.480107973605</v>
      </c>
      <c r="B863" s="1">
        <v>4.04081632653061</v>
      </c>
      <c r="C863" s="1">
        <v>43.6372438266735</v>
      </c>
      <c r="D863" s="2">
        <f t="shared" si="1"/>
        <v>40.48466612</v>
      </c>
    </row>
    <row r="864">
      <c r="A864" s="1">
        <v>417.508807848341</v>
      </c>
      <c r="B864" s="1">
        <v>4.04081632653061</v>
      </c>
      <c r="C864" s="1">
        <v>43.6005153146607</v>
      </c>
      <c r="D864" s="2">
        <f t="shared" si="1"/>
        <v>40.95340424</v>
      </c>
    </row>
    <row r="865">
      <c r="A865" s="1">
        <v>418.1478473107</v>
      </c>
      <c r="B865" s="1">
        <v>4.04081632653061</v>
      </c>
      <c r="C865" s="1">
        <v>43.9990228341295</v>
      </c>
      <c r="D865" s="2">
        <f t="shared" si="1"/>
        <v>36.01172695</v>
      </c>
    </row>
    <row r="866">
      <c r="A866" s="1">
        <v>418.171310885233</v>
      </c>
      <c r="B866" s="1">
        <v>4.04081632653061</v>
      </c>
      <c r="C866" s="1">
        <v>43.6138817342933</v>
      </c>
      <c r="D866" s="2">
        <f t="shared" si="1"/>
        <v>40.7825065</v>
      </c>
    </row>
    <row r="867">
      <c r="A867" s="1">
        <v>418.236708035871</v>
      </c>
      <c r="B867" s="1">
        <v>4.04081632653061</v>
      </c>
      <c r="C867" s="1">
        <v>42.3462084154837</v>
      </c>
      <c r="D867" s="2">
        <f t="shared" si="1"/>
        <v>58.58052562</v>
      </c>
    </row>
    <row r="868">
      <c r="A868" s="1">
        <v>418.245105725659</v>
      </c>
      <c r="B868" s="1">
        <v>4.04081632653061</v>
      </c>
      <c r="C868" s="1">
        <v>41.5607876420942</v>
      </c>
      <c r="D868" s="2">
        <f t="shared" si="1"/>
        <v>71.22030522</v>
      </c>
    </row>
    <row r="869">
      <c r="A869" s="1">
        <v>418.265613059069</v>
      </c>
      <c r="B869" s="1">
        <v>4.04081632653061</v>
      </c>
      <c r="C869" s="1">
        <v>44.3744299911902</v>
      </c>
      <c r="D869" s="2">
        <f t="shared" si="1"/>
        <v>31.64703792</v>
      </c>
    </row>
    <row r="870">
      <c r="A870" s="1">
        <v>418.268201996968</v>
      </c>
      <c r="B870" s="1">
        <v>4.04081632653061</v>
      </c>
      <c r="C870" s="1">
        <v>42.6082844789419</v>
      </c>
      <c r="D870" s="2">
        <f t="shared" si="1"/>
        <v>54.63745834</v>
      </c>
    </row>
    <row r="871">
      <c r="A871" s="1">
        <v>418.320684933751</v>
      </c>
      <c r="B871" s="1">
        <v>4.04081632653061</v>
      </c>
      <c r="C871" s="1">
        <v>42.6626360982959</v>
      </c>
      <c r="D871" s="2">
        <f t="shared" si="1"/>
        <v>53.83690903</v>
      </c>
    </row>
    <row r="872">
      <c r="A872" s="1">
        <v>418.334942247673</v>
      </c>
      <c r="B872" s="1">
        <v>4.04081632653061</v>
      </c>
      <c r="C872" s="1">
        <v>41.7095176267231</v>
      </c>
      <c r="D872" s="2">
        <f t="shared" si="1"/>
        <v>68.73209798</v>
      </c>
    </row>
    <row r="873">
      <c r="A873" s="1">
        <v>418.358077574831</v>
      </c>
      <c r="B873" s="1">
        <v>4.04081632653061</v>
      </c>
      <c r="C873" s="1">
        <v>42.6330082844623</v>
      </c>
      <c r="D873" s="2">
        <f t="shared" si="1"/>
        <v>54.27256694</v>
      </c>
    </row>
    <row r="874">
      <c r="A874" s="1">
        <v>418.498735524361</v>
      </c>
      <c r="B874" s="1">
        <v>4.04081632653061</v>
      </c>
      <c r="C874" s="1">
        <v>41.8457643496889</v>
      </c>
      <c r="D874" s="2">
        <f t="shared" si="1"/>
        <v>66.49155904</v>
      </c>
    </row>
    <row r="875">
      <c r="A875" s="1">
        <v>418.503912692486</v>
      </c>
      <c r="B875" s="1">
        <v>4.04081632653061</v>
      </c>
      <c r="C875" s="1">
        <v>42.7787678255625</v>
      </c>
      <c r="D875" s="2">
        <f t="shared" si="1"/>
        <v>52.14619412</v>
      </c>
    </row>
    <row r="876">
      <c r="A876" s="1">
        <v>419.211061745681</v>
      </c>
      <c r="B876" s="1">
        <v>4.04081632653061</v>
      </c>
      <c r="C876" s="1">
        <v>44.0445051685085</v>
      </c>
      <c r="D876" s="2">
        <f t="shared" si="1"/>
        <v>35.46791869</v>
      </c>
    </row>
    <row r="877">
      <c r="A877" s="1">
        <v>419.440024486627</v>
      </c>
      <c r="B877" s="1">
        <v>4.04081632653061</v>
      </c>
      <c r="C877" s="1">
        <v>42.9970035007381</v>
      </c>
      <c r="D877" s="2">
        <f t="shared" si="1"/>
        <v>49.04195997</v>
      </c>
    </row>
    <row r="878">
      <c r="A878" s="1">
        <v>419.641023833582</v>
      </c>
      <c r="B878" s="1">
        <v>4.04081632653061</v>
      </c>
      <c r="C878" s="1">
        <v>42.7527328442821</v>
      </c>
      <c r="D878" s="2">
        <f t="shared" si="1"/>
        <v>52.52288123</v>
      </c>
    </row>
    <row r="879">
      <c r="A879" s="1">
        <v>420.578905442598</v>
      </c>
      <c r="B879" s="1">
        <v>4.04081632653061</v>
      </c>
      <c r="C879" s="1">
        <v>41.8263753228434</v>
      </c>
      <c r="D879" s="2">
        <f t="shared" si="1"/>
        <v>66.80814036</v>
      </c>
    </row>
    <row r="880">
      <c r="A880" s="1">
        <v>420.743819807329</v>
      </c>
      <c r="B880" s="1">
        <v>4.04081632653061</v>
      </c>
      <c r="C880" s="1">
        <v>42.3734632349309</v>
      </c>
      <c r="D880" s="2">
        <f t="shared" si="1"/>
        <v>58.16406303</v>
      </c>
    </row>
    <row r="881">
      <c r="A881" s="1">
        <v>420.780748521747</v>
      </c>
      <c r="B881" s="1">
        <v>4.04081632653061</v>
      </c>
      <c r="C881" s="1">
        <v>42.7323786861023</v>
      </c>
      <c r="D881" s="2">
        <f t="shared" si="1"/>
        <v>52.81831956</v>
      </c>
    </row>
    <row r="882">
      <c r="A882" s="1">
        <v>423.847591842229</v>
      </c>
      <c r="B882" s="1">
        <v>4.04081632653061</v>
      </c>
      <c r="C882" s="1">
        <v>42.2272404357658</v>
      </c>
      <c r="D882" s="2">
        <f t="shared" si="1"/>
        <v>60.41579124</v>
      </c>
    </row>
    <row r="883">
      <c r="A883" s="1">
        <v>423.872121086329</v>
      </c>
      <c r="B883" s="1">
        <v>4.04081632653061</v>
      </c>
      <c r="C883" s="1">
        <v>42.4677434411974</v>
      </c>
      <c r="D883" s="2">
        <f t="shared" si="1"/>
        <v>56.73488887</v>
      </c>
    </row>
    <row r="884">
      <c r="A884" s="1">
        <v>426.259365481857</v>
      </c>
      <c r="B884" s="1">
        <v>4.04081632653061</v>
      </c>
      <c r="C884" s="1">
        <v>43.0941356327974</v>
      </c>
      <c r="D884" s="2">
        <f t="shared" si="1"/>
        <v>47.69096266</v>
      </c>
    </row>
    <row r="885">
      <c r="A885" s="1">
        <v>434.376298451301</v>
      </c>
      <c r="B885" s="1">
        <v>4.04081632653061</v>
      </c>
      <c r="C885" s="1">
        <v>41.6503723058186</v>
      </c>
      <c r="D885" s="2">
        <f t="shared" si="1"/>
        <v>69.71628263</v>
      </c>
    </row>
    <row r="886">
      <c r="A886" s="1">
        <v>398.736708035871</v>
      </c>
      <c r="B886" s="1">
        <v>4.12244897959184</v>
      </c>
      <c r="C886" s="1">
        <v>43.493319821742</v>
      </c>
      <c r="D886" s="2">
        <f t="shared" si="1"/>
        <v>42.33688694</v>
      </c>
    </row>
    <row r="887">
      <c r="A887" s="1">
        <v>409.352794016234</v>
      </c>
      <c r="B887" s="1">
        <v>4.12244897959184</v>
      </c>
      <c r="C887" s="1">
        <v>42.9258852594371</v>
      </c>
      <c r="D887" s="2">
        <f t="shared" si="1"/>
        <v>50.04309936</v>
      </c>
    </row>
    <row r="888">
      <c r="A888" s="1">
        <v>410.580366223675</v>
      </c>
      <c r="B888" s="1">
        <v>4.12244897959184</v>
      </c>
      <c r="C888" s="1">
        <v>41.9409557307016</v>
      </c>
      <c r="D888" s="2">
        <f t="shared" si="1"/>
        <v>64.94819453</v>
      </c>
    </row>
    <row r="889">
      <c r="A889" s="1">
        <v>410.793932859758</v>
      </c>
      <c r="B889" s="1">
        <v>4.12244897959184</v>
      </c>
      <c r="C889" s="1">
        <v>43.8209046288218</v>
      </c>
      <c r="D889" s="2">
        <f t="shared" si="1"/>
        <v>38.18121961</v>
      </c>
    </row>
    <row r="890">
      <c r="A890" s="1">
        <v>412.601294985413</v>
      </c>
      <c r="B890" s="1">
        <v>4.12244897959184</v>
      </c>
      <c r="C890" s="1">
        <v>42.9208444223496</v>
      </c>
      <c r="D890" s="2">
        <f t="shared" si="1"/>
        <v>50.11444369</v>
      </c>
    </row>
    <row r="891">
      <c r="A891" s="1">
        <v>412.625824229513</v>
      </c>
      <c r="B891" s="1">
        <v>4.12244897959184</v>
      </c>
      <c r="C891" s="1">
        <v>43.0044001540659</v>
      </c>
      <c r="D891" s="2">
        <f t="shared" si="1"/>
        <v>48.9384172</v>
      </c>
    </row>
    <row r="892">
      <c r="A892" s="1">
        <v>414.876298451301</v>
      </c>
      <c r="B892" s="1">
        <v>4.12244897959184</v>
      </c>
      <c r="C892" s="1">
        <v>43.5504107598867</v>
      </c>
      <c r="D892" s="2">
        <f t="shared" si="1"/>
        <v>41.59720137</v>
      </c>
    </row>
    <row r="893">
      <c r="A893" s="1">
        <v>415.461841294666</v>
      </c>
      <c r="B893" s="1">
        <v>4.12244897959184</v>
      </c>
      <c r="C893" s="1">
        <v>42.8103764668555</v>
      </c>
      <c r="D893" s="2">
        <f t="shared" si="1"/>
        <v>51.69068655</v>
      </c>
    </row>
    <row r="894">
      <c r="A894" s="1">
        <v>415.894510629143</v>
      </c>
      <c r="B894" s="1">
        <v>4.12244897959184</v>
      </c>
      <c r="C894" s="1">
        <v>42.1517692795786</v>
      </c>
      <c r="D894" s="2">
        <f t="shared" si="1"/>
        <v>61.59472544</v>
      </c>
    </row>
    <row r="895">
      <c r="A895" s="1">
        <v>416.83239223816</v>
      </c>
      <c r="B895" s="1">
        <v>4.12244897959184</v>
      </c>
      <c r="C895" s="1">
        <v>42.2640906135276</v>
      </c>
      <c r="D895" s="2">
        <f t="shared" si="1"/>
        <v>59.84429404</v>
      </c>
    </row>
    <row r="896">
      <c r="A896" s="1">
        <v>417.45180349737</v>
      </c>
      <c r="B896" s="1">
        <v>4.12244897959184</v>
      </c>
      <c r="C896" s="1">
        <v>41.7104177136781</v>
      </c>
      <c r="D896" s="2">
        <f t="shared" si="1"/>
        <v>68.71717448</v>
      </c>
    </row>
    <row r="897">
      <c r="A897" s="1">
        <v>417.480107973605</v>
      </c>
      <c r="B897" s="1">
        <v>4.12244897959184</v>
      </c>
      <c r="C897" s="1">
        <v>43.0221690435044</v>
      </c>
      <c r="D897" s="2">
        <f t="shared" si="1"/>
        <v>48.69012486</v>
      </c>
    </row>
    <row r="898">
      <c r="A898" s="1">
        <v>417.508807848341</v>
      </c>
      <c r="B898" s="1">
        <v>4.12244897959184</v>
      </c>
      <c r="C898" s="1">
        <v>42.9876579953616</v>
      </c>
      <c r="D898" s="2">
        <f t="shared" si="1"/>
        <v>49.17294039</v>
      </c>
    </row>
    <row r="899">
      <c r="A899" s="1">
        <v>418.1478473107</v>
      </c>
      <c r="B899" s="1">
        <v>4.12244897959184</v>
      </c>
      <c r="C899" s="1">
        <v>43.3831490427594</v>
      </c>
      <c r="D899" s="2">
        <f t="shared" si="1"/>
        <v>43.78271659</v>
      </c>
    </row>
    <row r="900">
      <c r="A900" s="1">
        <v>418.171310885233</v>
      </c>
      <c r="B900" s="1">
        <v>4.12244897959184</v>
      </c>
      <c r="C900" s="1">
        <v>43.0055296346766</v>
      </c>
      <c r="D900" s="2">
        <f t="shared" si="1"/>
        <v>48.92261569</v>
      </c>
    </row>
    <row r="901">
      <c r="A901" s="1">
        <v>418.236708035871</v>
      </c>
      <c r="B901" s="1">
        <v>4.12244897959184</v>
      </c>
      <c r="C901" s="1">
        <v>41.7668592767897</v>
      </c>
      <c r="D901" s="2">
        <f t="shared" si="1"/>
        <v>67.78460617</v>
      </c>
    </row>
    <row r="902">
      <c r="A902" s="1">
        <v>418.245105725659</v>
      </c>
      <c r="B902" s="1">
        <v>4.12244897959184</v>
      </c>
      <c r="C902" s="1">
        <v>40.9871079882647</v>
      </c>
      <c r="D902" s="2">
        <f t="shared" si="1"/>
        <v>81.23222242</v>
      </c>
    </row>
    <row r="903">
      <c r="A903" s="1">
        <v>418.265613059069</v>
      </c>
      <c r="B903" s="1">
        <v>4.12244897959184</v>
      </c>
      <c r="C903" s="1">
        <v>43.7551913502927</v>
      </c>
      <c r="D903" s="2">
        <f t="shared" si="1"/>
        <v>38.99763507</v>
      </c>
    </row>
    <row r="904">
      <c r="A904" s="1">
        <v>418.268201996968</v>
      </c>
      <c r="B904" s="1">
        <v>4.12244897959184</v>
      </c>
      <c r="C904" s="1">
        <v>42.0114574698142</v>
      </c>
      <c r="D904" s="2">
        <f t="shared" si="1"/>
        <v>63.81681176</v>
      </c>
    </row>
    <row r="905">
      <c r="A905" s="1">
        <v>418.320684933751</v>
      </c>
      <c r="B905" s="1">
        <v>4.12244897959184</v>
      </c>
      <c r="C905" s="1">
        <v>42.0656306441112</v>
      </c>
      <c r="D905" s="2">
        <f t="shared" si="1"/>
        <v>62.95421708</v>
      </c>
    </row>
    <row r="906">
      <c r="A906" s="1">
        <v>418.334942247673</v>
      </c>
      <c r="B906" s="1">
        <v>4.12244897959184</v>
      </c>
      <c r="C906" s="1">
        <v>41.1310403860914</v>
      </c>
      <c r="D906" s="2">
        <f t="shared" si="1"/>
        <v>78.65844463</v>
      </c>
    </row>
    <row r="907">
      <c r="A907" s="1">
        <v>418.358077574831</v>
      </c>
      <c r="B907" s="1">
        <v>4.12244897959184</v>
      </c>
      <c r="C907" s="1">
        <v>42.0312751409866</v>
      </c>
      <c r="D907" s="2">
        <f t="shared" si="1"/>
        <v>63.50057588</v>
      </c>
    </row>
    <row r="908">
      <c r="A908" s="1">
        <v>418.498735524361</v>
      </c>
      <c r="B908" s="1">
        <v>4.12244897959184</v>
      </c>
      <c r="C908" s="1">
        <v>41.2612634647266</v>
      </c>
      <c r="D908" s="2">
        <f t="shared" si="1"/>
        <v>76.36551623</v>
      </c>
    </row>
    <row r="909">
      <c r="A909" s="1">
        <v>418.503912692486</v>
      </c>
      <c r="B909" s="1">
        <v>4.12244897959184</v>
      </c>
      <c r="C909" s="1">
        <v>42.18868400486</v>
      </c>
      <c r="D909" s="2">
        <f t="shared" si="1"/>
        <v>61.01665758</v>
      </c>
    </row>
    <row r="910">
      <c r="A910" s="1">
        <v>419.211061745681</v>
      </c>
      <c r="B910" s="1">
        <v>4.12244897959184</v>
      </c>
      <c r="C910" s="1">
        <v>43.4279086546701</v>
      </c>
      <c r="D910" s="2">
        <f t="shared" si="1"/>
        <v>43.19238465</v>
      </c>
    </row>
    <row r="911">
      <c r="A911" s="1">
        <v>419.440024486627</v>
      </c>
      <c r="B911" s="1">
        <v>4.12244897959184</v>
      </c>
      <c r="C911" s="1">
        <v>42.3911581990535</v>
      </c>
      <c r="D911" s="2">
        <f t="shared" si="1"/>
        <v>57.89447355</v>
      </c>
    </row>
    <row r="912">
      <c r="A912" s="1">
        <v>419.641023833582</v>
      </c>
      <c r="B912" s="1">
        <v>4.12244897959184</v>
      </c>
      <c r="C912" s="1">
        <v>42.1557467680694</v>
      </c>
      <c r="D912" s="2">
        <f t="shared" si="1"/>
        <v>61.53230877</v>
      </c>
    </row>
    <row r="913">
      <c r="A913" s="1">
        <v>420.578905442598</v>
      </c>
      <c r="B913" s="1">
        <v>4.12244897959184</v>
      </c>
      <c r="C913" s="1">
        <v>41.2446624739239</v>
      </c>
      <c r="D913" s="2">
        <f t="shared" si="1"/>
        <v>76.6559352</v>
      </c>
    </row>
    <row r="914">
      <c r="A914" s="1">
        <v>420.743819807329</v>
      </c>
      <c r="B914" s="1">
        <v>4.12244897959184</v>
      </c>
      <c r="C914" s="1">
        <v>41.7759319559112</v>
      </c>
      <c r="D914" s="2">
        <f t="shared" si="1"/>
        <v>67.63529519</v>
      </c>
    </row>
    <row r="915">
      <c r="A915" s="1">
        <v>420.780748521747</v>
      </c>
      <c r="B915" s="1">
        <v>4.12244897959184</v>
      </c>
      <c r="C915" s="1">
        <v>42.1437879919344</v>
      </c>
      <c r="D915" s="2">
        <f t="shared" si="1"/>
        <v>61.72006712</v>
      </c>
    </row>
    <row r="916">
      <c r="A916" s="1">
        <v>423.847591842229</v>
      </c>
      <c r="B916" s="1">
        <v>4.12244897959184</v>
      </c>
      <c r="C916" s="1">
        <v>41.6333568311542</v>
      </c>
      <c r="D916" s="2">
        <f t="shared" si="1"/>
        <v>70.00071791</v>
      </c>
    </row>
    <row r="917">
      <c r="A917" s="1">
        <v>423.872121086329</v>
      </c>
      <c r="B917" s="1">
        <v>4.12244897959184</v>
      </c>
      <c r="C917" s="1">
        <v>41.8718856436814</v>
      </c>
      <c r="D917" s="2">
        <f t="shared" si="1"/>
        <v>66.06624299</v>
      </c>
    </row>
    <row r="918">
      <c r="A918" s="1">
        <v>426.259365481857</v>
      </c>
      <c r="B918" s="1">
        <v>4.12244897959184</v>
      </c>
      <c r="C918" s="1">
        <v>42.4880708890146</v>
      </c>
      <c r="D918" s="2">
        <f t="shared" si="1"/>
        <v>56.42907897</v>
      </c>
    </row>
    <row r="919">
      <c r="A919" s="1">
        <v>434.376298451301</v>
      </c>
      <c r="B919" s="1">
        <v>4.12244897959184</v>
      </c>
      <c r="C919" s="1">
        <v>41.0711343709879</v>
      </c>
      <c r="D919" s="2">
        <f t="shared" si="1"/>
        <v>79.72464142</v>
      </c>
    </row>
    <row r="920">
      <c r="A920" s="1">
        <v>398.736708035871</v>
      </c>
      <c r="B920" s="1">
        <v>4.20408163265306</v>
      </c>
      <c r="C920" s="1">
        <v>42.9116923712364</v>
      </c>
      <c r="D920" s="2">
        <f t="shared" si="1"/>
        <v>50.24410504</v>
      </c>
    </row>
    <row r="921">
      <c r="A921" s="1">
        <v>409.352794016234</v>
      </c>
      <c r="B921" s="1">
        <v>4.20408163265306</v>
      </c>
      <c r="C921" s="1">
        <v>42.3439079771038</v>
      </c>
      <c r="D921" s="2">
        <f t="shared" si="1"/>
        <v>58.61574506</v>
      </c>
    </row>
    <row r="922">
      <c r="A922" s="1">
        <v>410.580366223675</v>
      </c>
      <c r="B922" s="1">
        <v>4.20408163265306</v>
      </c>
      <c r="C922" s="1">
        <v>41.3796958993086</v>
      </c>
      <c r="D922" s="2">
        <f t="shared" si="1"/>
        <v>74.30964279</v>
      </c>
    </row>
    <row r="923">
      <c r="A923" s="1">
        <v>410.793932859758</v>
      </c>
      <c r="B923" s="1">
        <v>4.20408163265306</v>
      </c>
      <c r="C923" s="1">
        <v>43.2353598260045</v>
      </c>
      <c r="D923" s="2">
        <f t="shared" si="1"/>
        <v>45.76035668</v>
      </c>
    </row>
    <row r="924">
      <c r="A924" s="1">
        <v>412.601294985413</v>
      </c>
      <c r="B924" s="1">
        <v>4.20408163265306</v>
      </c>
      <c r="C924" s="1">
        <v>42.3353147715528</v>
      </c>
      <c r="D924" s="2">
        <f t="shared" si="1"/>
        <v>58.74739965</v>
      </c>
    </row>
    <row r="925">
      <c r="A925" s="1">
        <v>412.625824229513</v>
      </c>
      <c r="B925" s="1">
        <v>4.20408163265306</v>
      </c>
      <c r="C925" s="1">
        <v>42.4229509217473</v>
      </c>
      <c r="D925" s="2">
        <f t="shared" si="1"/>
        <v>57.41167273</v>
      </c>
    </row>
    <row r="926">
      <c r="A926" s="1">
        <v>414.876298451301</v>
      </c>
      <c r="B926" s="1">
        <v>4.20408163265306</v>
      </c>
      <c r="C926" s="1">
        <v>42.96579233764</v>
      </c>
      <c r="D926" s="2">
        <f t="shared" si="1"/>
        <v>49.48007744</v>
      </c>
    </row>
    <row r="927">
      <c r="A927" s="1">
        <v>415.461841294666</v>
      </c>
      <c r="B927" s="1">
        <v>4.20408163265306</v>
      </c>
      <c r="C927" s="1">
        <v>42.236234662825</v>
      </c>
      <c r="D927" s="2">
        <f t="shared" si="1"/>
        <v>60.27605221</v>
      </c>
    </row>
    <row r="928">
      <c r="A928" s="1">
        <v>415.894510629143</v>
      </c>
      <c r="B928" s="1">
        <v>4.20408163265306</v>
      </c>
      <c r="C928" s="1">
        <v>41.5839112642765</v>
      </c>
      <c r="D928" s="2">
        <f t="shared" si="1"/>
        <v>70.83054961</v>
      </c>
    </row>
    <row r="929">
      <c r="A929" s="1">
        <v>416.83239223816</v>
      </c>
      <c r="B929" s="1">
        <v>4.20408163265306</v>
      </c>
      <c r="C929" s="1">
        <v>41.6928102801307</v>
      </c>
      <c r="D929" s="2">
        <f t="shared" si="1"/>
        <v>69.00940104</v>
      </c>
    </row>
    <row r="930">
      <c r="A930" s="1">
        <v>417.45180349737</v>
      </c>
      <c r="B930" s="1">
        <v>4.20408163265306</v>
      </c>
      <c r="C930" s="1">
        <v>41.1391102105661</v>
      </c>
      <c r="D930" s="2">
        <f t="shared" si="1"/>
        <v>78.51536786</v>
      </c>
    </row>
    <row r="931">
      <c r="A931" s="1">
        <v>417.480107973605</v>
      </c>
      <c r="B931" s="1">
        <v>4.20408163265306</v>
      </c>
      <c r="C931" s="1">
        <v>42.4380981819737</v>
      </c>
      <c r="D931" s="2">
        <f t="shared" si="1"/>
        <v>57.18235911</v>
      </c>
    </row>
    <row r="932">
      <c r="A932" s="1">
        <v>417.508807848341</v>
      </c>
      <c r="B932" s="1">
        <v>4.20408163265306</v>
      </c>
      <c r="C932" s="1">
        <v>42.4055855669504</v>
      </c>
      <c r="D932" s="2">
        <f t="shared" si="1"/>
        <v>57.67513058</v>
      </c>
    </row>
    <row r="933">
      <c r="A933" s="1">
        <v>418.1478473107</v>
      </c>
      <c r="B933" s="1">
        <v>4.20408163265306</v>
      </c>
      <c r="C933" s="1">
        <v>42.7983353730121</v>
      </c>
      <c r="D933" s="2">
        <f t="shared" si="1"/>
        <v>51.8639734</v>
      </c>
    </row>
    <row r="934">
      <c r="A934" s="1">
        <v>418.171310885233</v>
      </c>
      <c r="B934" s="1">
        <v>4.20408163265306</v>
      </c>
      <c r="C934" s="1">
        <v>42.4279553962877</v>
      </c>
      <c r="D934" s="2">
        <f t="shared" si="1"/>
        <v>57.33585948</v>
      </c>
    </row>
    <row r="935">
      <c r="A935" s="1">
        <v>418.236708035871</v>
      </c>
      <c r="B935" s="1">
        <v>4.20408163265306</v>
      </c>
      <c r="C935" s="1">
        <v>41.2173822646266</v>
      </c>
      <c r="D935" s="2">
        <f t="shared" si="1"/>
        <v>77.13437429</v>
      </c>
    </row>
    <row r="936">
      <c r="A936" s="1">
        <v>418.245105725659</v>
      </c>
      <c r="B936" s="1">
        <v>4.20408163265306</v>
      </c>
      <c r="C936" s="1">
        <v>40.4427530442078</v>
      </c>
      <c r="D936" s="2">
        <f t="shared" si="1"/>
        <v>91.34096937</v>
      </c>
    </row>
    <row r="937">
      <c r="A937" s="1">
        <v>418.265613059069</v>
      </c>
      <c r="B937" s="1">
        <v>4.20408163265306</v>
      </c>
      <c r="C937" s="1">
        <v>43.1672909223205</v>
      </c>
      <c r="D937" s="2">
        <f t="shared" si="1"/>
        <v>46.68591334</v>
      </c>
    </row>
    <row r="938">
      <c r="A938" s="1">
        <v>418.268201996968</v>
      </c>
      <c r="B938" s="1">
        <v>4.20408163265306</v>
      </c>
      <c r="C938" s="1">
        <v>41.444707727201</v>
      </c>
      <c r="D938" s="2">
        <f t="shared" si="1"/>
        <v>73.19302587</v>
      </c>
    </row>
    <row r="939">
      <c r="A939" s="1">
        <v>418.320684933751</v>
      </c>
      <c r="B939" s="1">
        <v>4.20408163265306</v>
      </c>
      <c r="C939" s="1">
        <v>41.4987296462308</v>
      </c>
      <c r="D939" s="2">
        <f t="shared" si="1"/>
        <v>72.27159763</v>
      </c>
    </row>
    <row r="940">
      <c r="A940" s="1">
        <v>418.334942247673</v>
      </c>
      <c r="B940" s="1">
        <v>4.20408163265306</v>
      </c>
      <c r="C940" s="1">
        <v>40.5820386258792</v>
      </c>
      <c r="D940" s="2">
        <f t="shared" si="1"/>
        <v>88.69799644</v>
      </c>
    </row>
    <row r="941">
      <c r="A941" s="1">
        <v>418.358077574831</v>
      </c>
      <c r="B941" s="1">
        <v>4.20408163265306</v>
      </c>
      <c r="C941" s="1">
        <v>41.4596258102376</v>
      </c>
      <c r="D941" s="2">
        <f t="shared" si="1"/>
        <v>72.9379913</v>
      </c>
    </row>
    <row r="942">
      <c r="A942" s="1">
        <v>418.498735524361</v>
      </c>
      <c r="B942" s="1">
        <v>4.20408163265306</v>
      </c>
      <c r="C942" s="1">
        <v>40.7063053079393</v>
      </c>
      <c r="D942" s="2">
        <f t="shared" si="1"/>
        <v>86.37276103</v>
      </c>
    </row>
    <row r="943">
      <c r="A943" s="1">
        <v>418.503912692486</v>
      </c>
      <c r="B943" s="1">
        <v>4.20408163265306</v>
      </c>
      <c r="C943" s="1">
        <v>41.6288042297413</v>
      </c>
      <c r="D943" s="2">
        <f t="shared" si="1"/>
        <v>70.07691862</v>
      </c>
    </row>
    <row r="944">
      <c r="A944" s="1">
        <v>419.211061745681</v>
      </c>
      <c r="B944" s="1">
        <v>4.20408163265306</v>
      </c>
      <c r="C944" s="1">
        <v>42.8424021481082</v>
      </c>
      <c r="D944" s="2">
        <f t="shared" si="1"/>
        <v>51.23120701</v>
      </c>
    </row>
    <row r="945">
      <c r="A945" s="1">
        <v>419.440024486627</v>
      </c>
      <c r="B945" s="1">
        <v>4.20408163265306</v>
      </c>
      <c r="C945" s="1">
        <v>41.8156764248245</v>
      </c>
      <c r="D945" s="2">
        <f t="shared" si="1"/>
        <v>66.98315238</v>
      </c>
    </row>
    <row r="946">
      <c r="A946" s="1">
        <v>419.641023833582</v>
      </c>
      <c r="B946" s="1">
        <v>4.20408163265306</v>
      </c>
      <c r="C946" s="1">
        <v>41.5889329703664</v>
      </c>
      <c r="D946" s="2">
        <f t="shared" si="1"/>
        <v>70.74604858</v>
      </c>
    </row>
    <row r="947">
      <c r="A947" s="1">
        <v>420.578905442598</v>
      </c>
      <c r="B947" s="1">
        <v>4.20408163265306</v>
      </c>
      <c r="C947" s="1">
        <v>40.6924445221796</v>
      </c>
      <c r="D947" s="2">
        <f t="shared" si="1"/>
        <v>86.63058897</v>
      </c>
    </row>
    <row r="948">
      <c r="A948" s="1">
        <v>420.743819807329</v>
      </c>
      <c r="B948" s="1">
        <v>4.20408163265306</v>
      </c>
      <c r="C948" s="1">
        <v>41.2083078714942</v>
      </c>
      <c r="D948" s="2">
        <f t="shared" si="1"/>
        <v>77.29385048</v>
      </c>
    </row>
    <row r="949">
      <c r="A949" s="1">
        <v>420.780748521747</v>
      </c>
      <c r="B949" s="1">
        <v>4.20408163265306</v>
      </c>
      <c r="C949" s="1">
        <v>41.58534402913</v>
      </c>
      <c r="D949" s="2">
        <f t="shared" si="1"/>
        <v>70.80643511</v>
      </c>
    </row>
    <row r="950">
      <c r="A950" s="1">
        <v>423.847591842229</v>
      </c>
      <c r="B950" s="1">
        <v>4.20408163265306</v>
      </c>
      <c r="C950" s="1">
        <v>41.0692820474383</v>
      </c>
      <c r="D950" s="2">
        <f t="shared" si="1"/>
        <v>79.75772315</v>
      </c>
    </row>
    <row r="951">
      <c r="A951" s="1">
        <v>423.872121086329</v>
      </c>
      <c r="B951" s="1">
        <v>4.20408163265306</v>
      </c>
      <c r="C951" s="1">
        <v>41.3060257938114</v>
      </c>
      <c r="D951" s="2">
        <f t="shared" si="1"/>
        <v>75.5851875</v>
      </c>
    </row>
    <row r="952">
      <c r="A952" s="1">
        <v>426.259365481857</v>
      </c>
      <c r="B952" s="1">
        <v>4.20408163265306</v>
      </c>
      <c r="C952" s="1">
        <v>41.912425982676</v>
      </c>
      <c r="D952" s="2">
        <f t="shared" si="1"/>
        <v>65.40885349</v>
      </c>
    </row>
    <row r="953">
      <c r="A953" s="1">
        <v>434.376298451301</v>
      </c>
      <c r="B953" s="1">
        <v>4.20408163265306</v>
      </c>
      <c r="C953" s="1">
        <v>40.5213615331096</v>
      </c>
      <c r="D953" s="2">
        <f t="shared" si="1"/>
        <v>89.84458719</v>
      </c>
    </row>
    <row r="954">
      <c r="A954" s="1">
        <v>398.736708035871</v>
      </c>
      <c r="B954" s="1">
        <v>4.28571428571429</v>
      </c>
      <c r="C954" s="1">
        <v>42.3595747510814</v>
      </c>
      <c r="D954" s="2">
        <f t="shared" si="1"/>
        <v>58.37609798</v>
      </c>
    </row>
    <row r="955">
      <c r="A955" s="1">
        <v>409.352794016234</v>
      </c>
      <c r="B955" s="1">
        <v>4.28571428571429</v>
      </c>
      <c r="C955" s="1">
        <v>41.7910527265672</v>
      </c>
      <c r="D955" s="2">
        <f t="shared" si="1"/>
        <v>67.38681534</v>
      </c>
    </row>
    <row r="956">
      <c r="A956" s="1">
        <v>410.580366223675</v>
      </c>
      <c r="B956" s="1">
        <v>4.28571428571429</v>
      </c>
      <c r="C956" s="1">
        <v>40.8468795743839</v>
      </c>
      <c r="D956" s="2">
        <f t="shared" si="1"/>
        <v>83.77961353</v>
      </c>
    </row>
    <row r="957">
      <c r="A957" s="1">
        <v>410.793932859758</v>
      </c>
      <c r="B957" s="1">
        <v>4.28571428571429</v>
      </c>
      <c r="C957" s="1">
        <v>42.6795573885043</v>
      </c>
      <c r="D957" s="2">
        <f t="shared" si="1"/>
        <v>53.58888003</v>
      </c>
    </row>
    <row r="958">
      <c r="A958" s="1">
        <v>412.601294985413</v>
      </c>
      <c r="B958" s="1">
        <v>4.28571428571429</v>
      </c>
      <c r="C958" s="1">
        <v>41.7789053358724</v>
      </c>
      <c r="D958" s="2">
        <f t="shared" si="1"/>
        <v>67.58639748</v>
      </c>
    </row>
    <row r="959">
      <c r="A959" s="1">
        <v>412.625824229513</v>
      </c>
      <c r="B959" s="1">
        <v>4.28571428571429</v>
      </c>
      <c r="C959" s="1">
        <v>41.8706797170679</v>
      </c>
      <c r="D959" s="2">
        <f t="shared" si="1"/>
        <v>66.08584826</v>
      </c>
    </row>
    <row r="960">
      <c r="A960" s="1">
        <v>414.876298451301</v>
      </c>
      <c r="B960" s="1">
        <v>4.28571428571429</v>
      </c>
      <c r="C960" s="1">
        <v>42.4107319445358</v>
      </c>
      <c r="D960" s="2">
        <f t="shared" si="1"/>
        <v>57.59698962</v>
      </c>
    </row>
    <row r="961">
      <c r="A961" s="1">
        <v>415.461841294666</v>
      </c>
      <c r="B961" s="1">
        <v>4.28571428571429</v>
      </c>
      <c r="C961" s="1">
        <v>41.6911369427641</v>
      </c>
      <c r="D961" s="2">
        <f t="shared" si="1"/>
        <v>69.0372053</v>
      </c>
    </row>
    <row r="962">
      <c r="A962" s="1">
        <v>415.894510629143</v>
      </c>
      <c r="B962" s="1">
        <v>4.28571428571429</v>
      </c>
      <c r="C962" s="1">
        <v>41.0446526596319</v>
      </c>
      <c r="D962" s="2">
        <f t="shared" si="1"/>
        <v>80.19824599</v>
      </c>
    </row>
    <row r="963">
      <c r="A963" s="1">
        <v>416.83239223816</v>
      </c>
      <c r="B963" s="1">
        <v>4.28571428571429</v>
      </c>
      <c r="C963" s="1">
        <v>41.1501977254363</v>
      </c>
      <c r="D963" s="2">
        <f t="shared" si="1"/>
        <v>78.3190003</v>
      </c>
    </row>
    <row r="964">
      <c r="A964" s="1">
        <v>417.45180349737</v>
      </c>
      <c r="B964" s="1">
        <v>4.28571428571429</v>
      </c>
      <c r="C964" s="1">
        <v>40.5960953807827</v>
      </c>
      <c r="D964" s="2">
        <f t="shared" si="1"/>
        <v>88.43342209</v>
      </c>
    </row>
    <row r="965">
      <c r="A965" s="1">
        <v>417.480107973605</v>
      </c>
      <c r="B965" s="1">
        <v>4.28571428571429</v>
      </c>
      <c r="C965" s="1">
        <v>41.8830738788185</v>
      </c>
      <c r="D965" s="2">
        <f t="shared" si="1"/>
        <v>65.88448966</v>
      </c>
    </row>
    <row r="966">
      <c r="A966" s="1">
        <v>417.508807848341</v>
      </c>
      <c r="B966" s="1">
        <v>4.28571428571429</v>
      </c>
      <c r="C966" s="1">
        <v>41.8526855456766</v>
      </c>
      <c r="D966" s="2">
        <f t="shared" si="1"/>
        <v>66.37873282</v>
      </c>
    </row>
    <row r="967">
      <c r="A967" s="1">
        <v>418.1478473107</v>
      </c>
      <c r="B967" s="1">
        <v>4.28571428571429</v>
      </c>
      <c r="C967" s="1">
        <v>42.2429582683476</v>
      </c>
      <c r="D967" s="2">
        <f t="shared" si="1"/>
        <v>60.17169643</v>
      </c>
    </row>
    <row r="968">
      <c r="A968" s="1">
        <v>418.171310885233</v>
      </c>
      <c r="B968" s="1">
        <v>4.28571428571429</v>
      </c>
      <c r="C968" s="1">
        <v>41.8795516351207</v>
      </c>
      <c r="D968" s="2">
        <f t="shared" si="1"/>
        <v>65.94168165</v>
      </c>
    </row>
    <row r="969">
      <c r="A969" s="1">
        <v>418.236708035871</v>
      </c>
      <c r="B969" s="1">
        <v>4.28571428571429</v>
      </c>
      <c r="C969" s="1">
        <v>40.696237426865</v>
      </c>
      <c r="D969" s="2">
        <f t="shared" si="1"/>
        <v>86.55999802</v>
      </c>
    </row>
    <row r="970">
      <c r="A970" s="1">
        <v>418.245105725659</v>
      </c>
      <c r="B970" s="1">
        <v>4.28571428571429</v>
      </c>
      <c r="C970" s="1">
        <v>39.9262013925901</v>
      </c>
      <c r="D970" s="2">
        <f t="shared" si="1"/>
        <v>101.4814184</v>
      </c>
    </row>
    <row r="971">
      <c r="A971" s="1">
        <v>418.265613059069</v>
      </c>
      <c r="B971" s="1">
        <v>4.28571428571429</v>
      </c>
      <c r="C971" s="1">
        <v>42.6090851272416</v>
      </c>
      <c r="D971" s="2">
        <f t="shared" si="1"/>
        <v>54.62562266</v>
      </c>
    </row>
    <row r="972">
      <c r="A972" s="1">
        <v>418.268201996968</v>
      </c>
      <c r="B972" s="1">
        <v>4.28571428571429</v>
      </c>
      <c r="C972" s="1">
        <v>40.9064625965782</v>
      </c>
      <c r="D972" s="2">
        <f t="shared" si="1"/>
        <v>82.69242251</v>
      </c>
    </row>
    <row r="973">
      <c r="A973" s="1">
        <v>418.320684933751</v>
      </c>
      <c r="B973" s="1">
        <v>4.28571428571429</v>
      </c>
      <c r="C973" s="1">
        <v>40.9603588672019</v>
      </c>
      <c r="D973" s="2">
        <f t="shared" si="1"/>
        <v>81.71511181</v>
      </c>
    </row>
    <row r="974">
      <c r="A974" s="1">
        <v>418.334942247673</v>
      </c>
      <c r="B974" s="1">
        <v>4.28571428571429</v>
      </c>
      <c r="C974" s="1">
        <v>40.0609452852233</v>
      </c>
      <c r="D974" s="2">
        <f t="shared" si="1"/>
        <v>98.78480862</v>
      </c>
    </row>
    <row r="975">
      <c r="A975" s="1">
        <v>418.358077574831</v>
      </c>
      <c r="B975" s="1">
        <v>4.28571428571429</v>
      </c>
      <c r="C975" s="1">
        <v>40.9164794160396</v>
      </c>
      <c r="D975" s="2">
        <f t="shared" si="1"/>
        <v>82.5103462</v>
      </c>
    </row>
    <row r="976">
      <c r="A976" s="1">
        <v>418.498735524361</v>
      </c>
      <c r="B976" s="1">
        <v>4.28571428571429</v>
      </c>
      <c r="C976" s="1">
        <v>40.1793476248676</v>
      </c>
      <c r="D976" s="2">
        <f t="shared" si="1"/>
        <v>96.44521307</v>
      </c>
    </row>
    <row r="977">
      <c r="A977" s="1">
        <v>418.503912692486</v>
      </c>
      <c r="B977" s="1">
        <v>4.28571428571429</v>
      </c>
      <c r="C977" s="1">
        <v>41.0975426302342</v>
      </c>
      <c r="D977" s="2">
        <f t="shared" si="1"/>
        <v>79.25374722</v>
      </c>
    </row>
    <row r="978">
      <c r="A978" s="1">
        <v>419.211061745681</v>
      </c>
      <c r="B978" s="1">
        <v>4.28571428571429</v>
      </c>
      <c r="C978" s="1">
        <v>42.2863600394013</v>
      </c>
      <c r="D978" s="2">
        <f t="shared" si="1"/>
        <v>59.50024144</v>
      </c>
    </row>
    <row r="979">
      <c r="A979" s="1">
        <v>419.440024486627</v>
      </c>
      <c r="B979" s="1">
        <v>4.28571428571429</v>
      </c>
      <c r="C979" s="1">
        <v>41.2689626097522</v>
      </c>
      <c r="D979" s="2">
        <f t="shared" si="1"/>
        <v>76.23101391</v>
      </c>
    </row>
    <row r="980">
      <c r="A980" s="1">
        <v>419.641023833582</v>
      </c>
      <c r="B980" s="1">
        <v>4.28571428571429</v>
      </c>
      <c r="C980" s="1">
        <v>41.0507198485984</v>
      </c>
      <c r="D980" s="2">
        <f t="shared" si="1"/>
        <v>80.08961523</v>
      </c>
    </row>
    <row r="981">
      <c r="A981" s="1">
        <v>420.578905442598</v>
      </c>
      <c r="B981" s="1">
        <v>4.28571428571429</v>
      </c>
      <c r="C981" s="1">
        <v>40.1681749166661</v>
      </c>
      <c r="D981" s="2">
        <f t="shared" si="1"/>
        <v>96.66478447</v>
      </c>
    </row>
    <row r="982">
      <c r="A982" s="1">
        <v>420.743819807329</v>
      </c>
      <c r="B982" s="1">
        <v>4.28571428571429</v>
      </c>
      <c r="C982" s="1">
        <v>40.6690208927844</v>
      </c>
      <c r="D982" s="2">
        <f t="shared" si="1"/>
        <v>87.0671711</v>
      </c>
    </row>
    <row r="983">
      <c r="A983" s="1">
        <v>420.780748521747</v>
      </c>
      <c r="B983" s="1">
        <v>4.28571428571429</v>
      </c>
      <c r="C983" s="1">
        <v>41.0554838458994</v>
      </c>
      <c r="D983" s="2">
        <f t="shared" si="1"/>
        <v>80.00436923</v>
      </c>
    </row>
    <row r="984">
      <c r="A984" s="1">
        <v>423.847591842229</v>
      </c>
      <c r="B984" s="1">
        <v>4.28571428571429</v>
      </c>
      <c r="C984" s="1">
        <v>40.5334538377266</v>
      </c>
      <c r="D984" s="2">
        <f t="shared" si="1"/>
        <v>89.61549624</v>
      </c>
    </row>
    <row r="985">
      <c r="A985" s="1">
        <v>423.872121086329</v>
      </c>
      <c r="B985" s="1">
        <v>4.28571428571429</v>
      </c>
      <c r="C985" s="1">
        <v>40.7685940334441</v>
      </c>
      <c r="D985" s="2">
        <f t="shared" si="1"/>
        <v>85.21885612</v>
      </c>
    </row>
    <row r="986">
      <c r="A986" s="1">
        <v>426.259365481857</v>
      </c>
      <c r="B986" s="1">
        <v>4.28571428571429</v>
      </c>
      <c r="C986" s="1">
        <v>41.3656064358452</v>
      </c>
      <c r="D986" s="2">
        <f t="shared" si="1"/>
        <v>74.55275222</v>
      </c>
    </row>
    <row r="987">
      <c r="A987" s="1">
        <v>434.376298451301</v>
      </c>
      <c r="B987" s="1">
        <v>4.28571428571429</v>
      </c>
      <c r="C987" s="1">
        <v>39.9995122575551</v>
      </c>
      <c r="D987" s="2">
        <f t="shared" si="1"/>
        <v>100.0097551</v>
      </c>
    </row>
    <row r="988">
      <c r="A988" s="1">
        <v>398.736708035871</v>
      </c>
      <c r="B988" s="1">
        <v>4.36734693877551</v>
      </c>
      <c r="C988" s="1">
        <v>41.8354731237475</v>
      </c>
      <c r="D988" s="2">
        <f t="shared" si="1"/>
        <v>66.65949911</v>
      </c>
    </row>
    <row r="989">
      <c r="A989" s="1">
        <v>409.352794016234</v>
      </c>
      <c r="B989" s="1">
        <v>4.36734693877551</v>
      </c>
      <c r="C989" s="1">
        <v>41.2658340358648</v>
      </c>
      <c r="D989" s="2">
        <f t="shared" si="1"/>
        <v>76.28565509</v>
      </c>
    </row>
    <row r="990">
      <c r="A990" s="1">
        <v>410.580366223675</v>
      </c>
      <c r="B990" s="1">
        <v>4.36734693877551</v>
      </c>
      <c r="C990" s="1">
        <v>40.34106534484</v>
      </c>
      <c r="D990" s="2">
        <f t="shared" si="1"/>
        <v>93.29501867</v>
      </c>
    </row>
    <row r="991">
      <c r="A991" s="1">
        <v>410.793932859758</v>
      </c>
      <c r="B991" s="1">
        <v>4.36734693877551</v>
      </c>
      <c r="C991" s="1">
        <v>42.1519932230495</v>
      </c>
      <c r="D991" s="2">
        <f t="shared" si="1"/>
        <v>61.59121037</v>
      </c>
    </row>
    <row r="992">
      <c r="A992" s="1">
        <v>412.601294985413</v>
      </c>
      <c r="B992" s="1">
        <v>4.36734693877551</v>
      </c>
      <c r="C992" s="1">
        <v>41.2501249504657</v>
      </c>
      <c r="D992" s="2">
        <f t="shared" si="1"/>
        <v>76.56031338</v>
      </c>
    </row>
    <row r="993">
      <c r="A993" s="1">
        <v>412.625824229513</v>
      </c>
      <c r="B993" s="1">
        <v>4.36734693877551</v>
      </c>
      <c r="C993" s="1">
        <v>41.3461007913376</v>
      </c>
      <c r="D993" s="2">
        <f t="shared" si="1"/>
        <v>74.88997151</v>
      </c>
    </row>
    <row r="994">
      <c r="A994" s="1">
        <v>414.876298451301</v>
      </c>
      <c r="B994" s="1">
        <v>4.36734693877551</v>
      </c>
      <c r="C994" s="1">
        <v>41.88373196691</v>
      </c>
      <c r="D994" s="2">
        <f t="shared" si="1"/>
        <v>65.87380678</v>
      </c>
    </row>
    <row r="995">
      <c r="A995" s="1">
        <v>415.461841294666</v>
      </c>
      <c r="B995" s="1">
        <v>4.36734693877551</v>
      </c>
      <c r="C995" s="1">
        <v>41.1736123686526</v>
      </c>
      <c r="D995" s="2">
        <f t="shared" si="1"/>
        <v>77.90511862</v>
      </c>
    </row>
    <row r="996">
      <c r="A996" s="1">
        <v>415.894510629143</v>
      </c>
      <c r="B996" s="1">
        <v>4.36734693877551</v>
      </c>
      <c r="C996" s="1">
        <v>40.5325401127551</v>
      </c>
      <c r="D996" s="2">
        <f t="shared" si="1"/>
        <v>89.63279672</v>
      </c>
    </row>
    <row r="997">
      <c r="A997" s="1">
        <v>416.83239223816</v>
      </c>
      <c r="B997" s="1">
        <v>4.36734693877551</v>
      </c>
      <c r="C997" s="1">
        <v>40.6347924114367</v>
      </c>
      <c r="D997" s="2">
        <f t="shared" si="1"/>
        <v>87.70711318</v>
      </c>
    </row>
    <row r="998">
      <c r="A998" s="1">
        <v>417.45180349737</v>
      </c>
      <c r="B998" s="1">
        <v>4.36734693877551</v>
      </c>
      <c r="C998" s="1">
        <v>40.0799224311498</v>
      </c>
      <c r="D998" s="2">
        <f t="shared" si="1"/>
        <v>98.40793897</v>
      </c>
    </row>
    <row r="999">
      <c r="A999" s="1">
        <v>417.480107973605</v>
      </c>
      <c r="B999" s="1">
        <v>4.36734693877551</v>
      </c>
      <c r="C999" s="1">
        <v>41.355506980014</v>
      </c>
      <c r="D999" s="2">
        <f t="shared" si="1"/>
        <v>74.72725957</v>
      </c>
    </row>
    <row r="1000">
      <c r="A1000" s="1">
        <v>417.508807848341</v>
      </c>
      <c r="B1000" s="1">
        <v>4.36734693877551</v>
      </c>
      <c r="C1000" s="1">
        <v>41.3274715836207</v>
      </c>
      <c r="D1000" s="2">
        <f t="shared" si="1"/>
        <v>75.21274913</v>
      </c>
    </row>
    <row r="1001">
      <c r="A1001" s="1">
        <v>418.1478473107</v>
      </c>
      <c r="B1001" s="1">
        <v>4.36734693877551</v>
      </c>
      <c r="C1001" s="1">
        <v>41.715521373717</v>
      </c>
      <c r="D1001" s="2">
        <f t="shared" si="1"/>
        <v>68.63258611</v>
      </c>
    </row>
    <row r="1002">
      <c r="A1002" s="1">
        <v>418.171310885233</v>
      </c>
      <c r="B1002" s="1">
        <v>4.36734693877551</v>
      </c>
      <c r="C1002" s="1">
        <v>41.3588373705245</v>
      </c>
      <c r="D1002" s="2">
        <f t="shared" si="1"/>
        <v>74.66969159</v>
      </c>
    </row>
    <row r="1003">
      <c r="A1003" s="1">
        <v>418.236708035871</v>
      </c>
      <c r="B1003" s="1">
        <v>4.36734693877551</v>
      </c>
      <c r="C1003" s="1">
        <v>40.2020068113752</v>
      </c>
      <c r="D1003" s="2">
        <f t="shared" si="1"/>
        <v>96.00067052</v>
      </c>
    </row>
    <row r="1004">
      <c r="A1004" s="1">
        <v>418.245105725659</v>
      </c>
      <c r="B1004" s="1">
        <v>4.36734693877551</v>
      </c>
      <c r="C1004" s="1">
        <v>39.436051457943</v>
      </c>
      <c r="D1004" s="2">
        <f t="shared" si="1"/>
        <v>111.5970088</v>
      </c>
    </row>
    <row r="1005">
      <c r="A1005" s="1">
        <v>418.265613059069</v>
      </c>
      <c r="B1005" s="1">
        <v>4.36734693877551</v>
      </c>
      <c r="C1005" s="1">
        <v>42.0790616480697</v>
      </c>
      <c r="D1005" s="2">
        <f t="shared" si="1"/>
        <v>62.74126438</v>
      </c>
    </row>
    <row r="1006">
      <c r="A1006" s="1">
        <v>418.268201996968</v>
      </c>
      <c r="B1006" s="1">
        <v>4.36734693877551</v>
      </c>
      <c r="C1006" s="1">
        <v>40.3952726017253</v>
      </c>
      <c r="D1006" s="2">
        <f t="shared" si="1"/>
        <v>92.2507884</v>
      </c>
    </row>
    <row r="1007">
      <c r="A1007" s="1">
        <v>418.320684933751</v>
      </c>
      <c r="B1007" s="1">
        <v>4.36734693877551</v>
      </c>
      <c r="C1007" s="1">
        <v>40.4490667875751</v>
      </c>
      <c r="D1007" s="2">
        <f t="shared" si="1"/>
        <v>91.22032523</v>
      </c>
    </row>
    <row r="1008">
      <c r="A1008" s="1">
        <v>418.334942247673</v>
      </c>
      <c r="B1008" s="1">
        <v>4.36734693877551</v>
      </c>
      <c r="C1008" s="1">
        <v>39.5663246931424</v>
      </c>
      <c r="D1008" s="2">
        <f t="shared" si="1"/>
        <v>108.8615804</v>
      </c>
    </row>
    <row r="1009">
      <c r="A1009" s="1">
        <v>418.358077574831</v>
      </c>
      <c r="B1009" s="1">
        <v>4.36734693877551</v>
      </c>
      <c r="C1009" s="1">
        <v>40.4003785574262</v>
      </c>
      <c r="D1009" s="2">
        <f t="shared" si="1"/>
        <v>92.15273184</v>
      </c>
    </row>
    <row r="1010">
      <c r="A1010" s="1">
        <v>418.498735524361</v>
      </c>
      <c r="B1010" s="1">
        <v>4.36734693877551</v>
      </c>
      <c r="C1010" s="1">
        <v>39.6789690935288</v>
      </c>
      <c r="D1010" s="2">
        <f t="shared" si="1"/>
        <v>106.523679</v>
      </c>
    </row>
    <row r="1011">
      <c r="A1011" s="1">
        <v>418.503912692486</v>
      </c>
      <c r="B1011" s="1">
        <v>4.36734693877551</v>
      </c>
      <c r="C1011" s="1">
        <v>40.5934259028996</v>
      </c>
      <c r="D1011" s="2">
        <f t="shared" si="1"/>
        <v>88.48363624</v>
      </c>
    </row>
    <row r="1012">
      <c r="A1012" s="1">
        <v>419.211061745681</v>
      </c>
      <c r="B1012" s="1">
        <v>4.36734693877551</v>
      </c>
      <c r="C1012" s="1">
        <v>41.7582840933173</v>
      </c>
      <c r="D1012" s="2">
        <f t="shared" si="1"/>
        <v>67.92588109</v>
      </c>
    </row>
    <row r="1013">
      <c r="A1013" s="1">
        <v>419.440024486627</v>
      </c>
      <c r="B1013" s="1">
        <v>4.36734693877551</v>
      </c>
      <c r="C1013" s="1">
        <v>40.7495458144025</v>
      </c>
      <c r="D1013" s="2">
        <f t="shared" si="1"/>
        <v>85.57090264</v>
      </c>
    </row>
    <row r="1014">
      <c r="A1014" s="1">
        <v>419.641023833582</v>
      </c>
      <c r="B1014" s="1">
        <v>4.36734693877551</v>
      </c>
      <c r="C1014" s="1">
        <v>40.5396583377268</v>
      </c>
      <c r="D1014" s="2">
        <f t="shared" si="1"/>
        <v>89.49806437</v>
      </c>
    </row>
    <row r="1015">
      <c r="A1015" s="1">
        <v>420.578905442598</v>
      </c>
      <c r="B1015" s="1">
        <v>4.36734693877551</v>
      </c>
      <c r="C1015" s="1">
        <v>39.6704321432881</v>
      </c>
      <c r="D1015" s="2">
        <f t="shared" si="1"/>
        <v>106.6999721</v>
      </c>
    </row>
    <row r="1016">
      <c r="A1016" s="1">
        <v>420.743819807329</v>
      </c>
      <c r="B1016" s="1">
        <v>4.36734693877551</v>
      </c>
      <c r="C1016" s="1">
        <v>40.1566238090109</v>
      </c>
      <c r="D1016" s="2">
        <f t="shared" si="1"/>
        <v>96.89205484</v>
      </c>
    </row>
    <row r="1017">
      <c r="A1017" s="1">
        <v>420.780748521747</v>
      </c>
      <c r="B1017" s="1">
        <v>4.36734693877551</v>
      </c>
      <c r="C1017" s="1">
        <v>40.5527679433036</v>
      </c>
      <c r="D1017" s="2">
        <f t="shared" si="1"/>
        <v>89.25019353</v>
      </c>
    </row>
    <row r="1018">
      <c r="A1018" s="1">
        <v>423.847591842229</v>
      </c>
      <c r="B1018" s="1">
        <v>4.36734693877551</v>
      </c>
      <c r="C1018" s="1">
        <v>40.0244321412389</v>
      </c>
      <c r="D1018" s="2">
        <f t="shared" si="1"/>
        <v>99.5119541</v>
      </c>
    </row>
    <row r="1019">
      <c r="A1019" s="1">
        <v>423.872121086329</v>
      </c>
      <c r="B1019" s="1">
        <v>4.36734693877551</v>
      </c>
      <c r="C1019" s="1">
        <v>40.2581362239977</v>
      </c>
      <c r="D1019" s="2">
        <f t="shared" si="1"/>
        <v>94.90390983</v>
      </c>
    </row>
    <row r="1020">
      <c r="A1020" s="1">
        <v>426.259365481857</v>
      </c>
      <c r="B1020" s="1">
        <v>4.36734693877551</v>
      </c>
      <c r="C1020" s="1">
        <v>40.8461424282487</v>
      </c>
      <c r="D1020" s="2">
        <f t="shared" si="1"/>
        <v>83.79310844</v>
      </c>
    </row>
    <row r="1021">
      <c r="A1021" s="1">
        <v>434.376298451301</v>
      </c>
      <c r="B1021" s="1">
        <v>4.36734693877551</v>
      </c>
      <c r="C1021" s="1">
        <v>39.5041665289745</v>
      </c>
      <c r="D1021" s="2">
        <f t="shared" si="1"/>
        <v>110.1625203</v>
      </c>
    </row>
    <row r="1022">
      <c r="A1022" s="1">
        <v>398.736708035871</v>
      </c>
      <c r="B1022" s="1">
        <v>4.44897959183673</v>
      </c>
      <c r="C1022" s="1">
        <v>41.3380095352408</v>
      </c>
      <c r="D1022" s="2">
        <f t="shared" si="1"/>
        <v>75.03007881</v>
      </c>
    </row>
    <row r="1023">
      <c r="A1023" s="1">
        <v>409.352794016234</v>
      </c>
      <c r="B1023" s="1">
        <v>4.44897959183673</v>
      </c>
      <c r="C1023" s="1">
        <v>40.7668810826056</v>
      </c>
      <c r="D1023" s="2">
        <f t="shared" si="1"/>
        <v>85.25048494</v>
      </c>
    </row>
    <row r="1024">
      <c r="A1024" s="1">
        <v>410.580366223675</v>
      </c>
      <c r="B1024" s="1">
        <v>4.44897959183673</v>
      </c>
      <c r="C1024" s="1">
        <v>39.8609237387303</v>
      </c>
      <c r="D1024" s="2">
        <f t="shared" si="1"/>
        <v>102.8008674</v>
      </c>
    </row>
    <row r="1025">
      <c r="A1025" s="1">
        <v>410.793932859758</v>
      </c>
      <c r="B1025" s="1">
        <v>4.44897959183673</v>
      </c>
      <c r="C1025" s="1">
        <v>41.6512800046172</v>
      </c>
      <c r="D1025" s="2">
        <f t="shared" si="1"/>
        <v>69.70112556</v>
      </c>
    </row>
    <row r="1026">
      <c r="A1026" s="1">
        <v>412.601294985413</v>
      </c>
      <c r="B1026" s="1">
        <v>4.44897959183673</v>
      </c>
      <c r="C1026" s="1">
        <v>40.7475979297195</v>
      </c>
      <c r="D1026" s="2">
        <f t="shared" si="1"/>
        <v>85.60694407</v>
      </c>
    </row>
    <row r="1027">
      <c r="A1027" s="1">
        <v>412.625824229513</v>
      </c>
      <c r="B1027" s="1">
        <v>4.44897959183673</v>
      </c>
      <c r="C1027" s="1">
        <v>40.8478432067618</v>
      </c>
      <c r="D1027" s="2">
        <f t="shared" si="1"/>
        <v>83.76197397</v>
      </c>
    </row>
    <row r="1028">
      <c r="A1028" s="1">
        <v>414.876298451301</v>
      </c>
      <c r="B1028" s="1">
        <v>4.44897959183673</v>
      </c>
      <c r="C1028" s="1">
        <v>41.3834108718347</v>
      </c>
      <c r="D1028" s="2">
        <f t="shared" si="1"/>
        <v>74.2456082</v>
      </c>
    </row>
    <row r="1029">
      <c r="A1029" s="1">
        <v>415.461841294666</v>
      </c>
      <c r="B1029" s="1">
        <v>4.44897959183673</v>
      </c>
      <c r="C1029" s="1">
        <v>40.6823043691297</v>
      </c>
      <c r="D1029" s="2">
        <f t="shared" si="1"/>
        <v>86.81945187</v>
      </c>
    </row>
    <row r="1030">
      <c r="A1030" s="1">
        <v>415.894510629143</v>
      </c>
      <c r="B1030" s="1">
        <v>4.44897959183673</v>
      </c>
      <c r="C1030" s="1">
        <v>40.046232670711</v>
      </c>
      <c r="D1030" s="2">
        <f t="shared" si="1"/>
        <v>99.07748405</v>
      </c>
    </row>
    <row r="1031">
      <c r="A1031" s="1">
        <v>416.83239223816</v>
      </c>
      <c r="B1031" s="1">
        <v>4.44897959183673</v>
      </c>
      <c r="C1031" s="1">
        <v>40.1452467723729</v>
      </c>
      <c r="D1031" s="2">
        <f t="shared" si="1"/>
        <v>97.11616118</v>
      </c>
    </row>
    <row r="1032">
      <c r="A1032" s="1">
        <v>417.45180349737</v>
      </c>
      <c r="B1032" s="1">
        <v>4.44897959183673</v>
      </c>
      <c r="C1032" s="1">
        <v>39.589252122588</v>
      </c>
      <c r="D1032" s="2">
        <f t="shared" si="1"/>
        <v>108.3836714</v>
      </c>
    </row>
    <row r="1033">
      <c r="A1033" s="1">
        <v>417.480107973605</v>
      </c>
      <c r="B1033" s="1">
        <v>4.44897959183673</v>
      </c>
      <c r="C1033" s="1">
        <v>40.8543021363739</v>
      </c>
      <c r="D1033" s="2">
        <f t="shared" si="1"/>
        <v>83.64378941</v>
      </c>
    </row>
    <row r="1034">
      <c r="A1034" s="1">
        <v>417.508807848341</v>
      </c>
      <c r="B1034" s="1">
        <v>4.44897959183673</v>
      </c>
      <c r="C1034" s="1">
        <v>40.8285721197345</v>
      </c>
      <c r="D1034" s="2">
        <f t="shared" si="1"/>
        <v>84.11508936</v>
      </c>
    </row>
    <row r="1035">
      <c r="A1035" s="1">
        <v>418.1478473107</v>
      </c>
      <c r="B1035" s="1">
        <v>4.44897959183673</v>
      </c>
      <c r="C1035" s="1">
        <v>41.214644094375</v>
      </c>
      <c r="D1035" s="2">
        <f t="shared" si="1"/>
        <v>77.18247839</v>
      </c>
    </row>
    <row r="1036">
      <c r="A1036" s="1">
        <v>418.171310885233</v>
      </c>
      <c r="B1036" s="1">
        <v>4.44897959183673</v>
      </c>
      <c r="C1036" s="1">
        <v>40.8644466676543</v>
      </c>
      <c r="D1036" s="2">
        <f t="shared" si="1"/>
        <v>83.45833469</v>
      </c>
    </row>
    <row r="1037">
      <c r="A1037" s="1">
        <v>418.236708035871</v>
      </c>
      <c r="B1037" s="1">
        <v>4.44897959183673</v>
      </c>
      <c r="C1037" s="1">
        <v>39.7333835390307</v>
      </c>
      <c r="D1037" s="2">
        <f t="shared" si="1"/>
        <v>105.4034136</v>
      </c>
    </row>
    <row r="1038">
      <c r="A1038" s="1">
        <v>418.245105725659</v>
      </c>
      <c r="B1038" s="1">
        <v>4.44897959183673</v>
      </c>
      <c r="C1038" s="1">
        <v>38.9710107528254</v>
      </c>
      <c r="D1038" s="2">
        <f t="shared" si="1"/>
        <v>121.6386038</v>
      </c>
    </row>
    <row r="1039">
      <c r="A1039" s="1">
        <v>418.265613059069</v>
      </c>
      <c r="B1039" s="1">
        <v>4.44897959183673</v>
      </c>
      <c r="C1039" s="1">
        <v>41.575826516665</v>
      </c>
      <c r="D1039" s="2">
        <f t="shared" si="1"/>
        <v>70.96669888</v>
      </c>
    </row>
    <row r="1040">
      <c r="A1040" s="1">
        <v>418.268201996968</v>
      </c>
      <c r="B1040" s="1">
        <v>4.44897959183673</v>
      </c>
      <c r="C1040" s="1">
        <v>39.9098003590686</v>
      </c>
      <c r="D1040" s="2">
        <f t="shared" si="1"/>
        <v>101.8121288</v>
      </c>
    </row>
    <row r="1041">
      <c r="A1041" s="1">
        <v>418.320684933751</v>
      </c>
      <c r="B1041" s="1">
        <v>4.44897959183673</v>
      </c>
      <c r="C1041" s="1">
        <v>39.96351379923</v>
      </c>
      <c r="D1041" s="2">
        <f t="shared" si="1"/>
        <v>100.7310553</v>
      </c>
    </row>
    <row r="1042">
      <c r="A1042" s="1">
        <v>418.334942247673</v>
      </c>
      <c r="B1042" s="1">
        <v>4.44897959183673</v>
      </c>
      <c r="C1042" s="1">
        <v>39.0968583313247</v>
      </c>
      <c r="D1042" s="2">
        <f t="shared" si="1"/>
        <v>118.8784982</v>
      </c>
    </row>
    <row r="1043">
      <c r="A1043" s="1">
        <v>418.358077574831</v>
      </c>
      <c r="B1043" s="1">
        <v>4.44897959183673</v>
      </c>
      <c r="C1043" s="1">
        <v>39.9099781714006</v>
      </c>
      <c r="D1043" s="2">
        <f t="shared" si="1"/>
        <v>101.8085405</v>
      </c>
    </row>
    <row r="1044">
      <c r="A1044" s="1">
        <v>418.498735524361</v>
      </c>
      <c r="B1044" s="1">
        <v>4.44897959183673</v>
      </c>
      <c r="C1044" s="1">
        <v>39.2038584633143</v>
      </c>
      <c r="D1044" s="2">
        <f t="shared" si="1"/>
        <v>116.5566721</v>
      </c>
    </row>
    <row r="1045">
      <c r="A1045" s="1">
        <v>418.503912692486</v>
      </c>
      <c r="B1045" s="1">
        <v>4.44897959183673</v>
      </c>
      <c r="C1045" s="1">
        <v>40.1151146157764</v>
      </c>
      <c r="D1045" s="2">
        <f t="shared" si="1"/>
        <v>97.71095906</v>
      </c>
    </row>
    <row r="1046">
      <c r="A1046" s="1">
        <v>419.211061745681</v>
      </c>
      <c r="B1046" s="1">
        <v>4.44897959183673</v>
      </c>
      <c r="C1046" s="1">
        <v>41.2567919884358</v>
      </c>
      <c r="D1046" s="2">
        <f t="shared" si="1"/>
        <v>76.44368633</v>
      </c>
    </row>
    <row r="1047">
      <c r="A1047" s="1">
        <v>419.440024486627</v>
      </c>
      <c r="B1047" s="1">
        <v>4.44897959183673</v>
      </c>
      <c r="C1047" s="1">
        <v>40.256068620666</v>
      </c>
      <c r="D1047" s="2">
        <f t="shared" si="1"/>
        <v>94.94419873</v>
      </c>
    </row>
    <row r="1048">
      <c r="A1048" s="1">
        <v>419.641023833582</v>
      </c>
      <c r="B1048" s="1">
        <v>4.44897959183673</v>
      </c>
      <c r="C1048" s="1">
        <v>40.0544111115479</v>
      </c>
      <c r="D1048" s="2">
        <f t="shared" si="1"/>
        <v>98.91473834</v>
      </c>
    </row>
    <row r="1049">
      <c r="A1049" s="1">
        <v>420.578905442598</v>
      </c>
      <c r="B1049" s="1">
        <v>4.44897959183673</v>
      </c>
      <c r="C1049" s="1">
        <v>39.1979077533791</v>
      </c>
      <c r="D1049" s="2">
        <f t="shared" si="1"/>
        <v>116.6851969</v>
      </c>
    </row>
    <row r="1050">
      <c r="A1050" s="1">
        <v>420.743819807329</v>
      </c>
      <c r="B1050" s="1">
        <v>4.44897959183673</v>
      </c>
      <c r="C1050" s="1">
        <v>39.6697812299308</v>
      </c>
      <c r="D1050" s="2">
        <f t="shared" si="1"/>
        <v>106.7134198</v>
      </c>
    </row>
    <row r="1051">
      <c r="A1051" s="1">
        <v>420.780748521747</v>
      </c>
      <c r="B1051" s="1">
        <v>4.44897959183673</v>
      </c>
      <c r="C1051" s="1">
        <v>40.0758692333975</v>
      </c>
      <c r="D1051" s="2">
        <f t="shared" si="1"/>
        <v>98.48837147</v>
      </c>
    </row>
    <row r="1052">
      <c r="A1052" s="1">
        <v>423.847591842229</v>
      </c>
      <c r="B1052" s="1">
        <v>4.44897959183673</v>
      </c>
      <c r="C1052" s="1">
        <v>39.5408880847524</v>
      </c>
      <c r="D1052" s="2">
        <f t="shared" si="1"/>
        <v>109.3930221</v>
      </c>
    </row>
    <row r="1053">
      <c r="A1053" s="1">
        <v>423.872121086329</v>
      </c>
      <c r="B1053" s="1">
        <v>4.44897959183673</v>
      </c>
      <c r="C1053" s="1">
        <v>39.7733003209847</v>
      </c>
      <c r="D1053" s="2">
        <f t="shared" si="1"/>
        <v>104.5853863</v>
      </c>
    </row>
    <row r="1054">
      <c r="A1054" s="1">
        <v>426.259365481857</v>
      </c>
      <c r="B1054" s="1">
        <v>4.44897959183673</v>
      </c>
      <c r="C1054" s="1">
        <v>40.3526775800284</v>
      </c>
      <c r="D1054" s="2">
        <f t="shared" si="1"/>
        <v>93.07082987</v>
      </c>
    </row>
    <row r="1055">
      <c r="A1055" s="1">
        <v>434.376298451301</v>
      </c>
      <c r="B1055" s="1">
        <v>4.44897959183673</v>
      </c>
      <c r="C1055" s="1">
        <v>39.0340145820907</v>
      </c>
      <c r="D1055" s="2">
        <f t="shared" si="1"/>
        <v>120.2528362</v>
      </c>
    </row>
    <row r="1056">
      <c r="A1056" s="1">
        <v>398.736708035871</v>
      </c>
      <c r="B1056" s="1">
        <v>4.53061224489796</v>
      </c>
      <c r="C1056" s="1">
        <v>40.8659117554708</v>
      </c>
      <c r="D1056" s="2">
        <f t="shared" si="1"/>
        <v>83.43156806</v>
      </c>
    </row>
    <row r="1057">
      <c r="A1057" s="1">
        <v>409.352794016234</v>
      </c>
      <c r="B1057" s="1">
        <v>4.53061224489796</v>
      </c>
      <c r="C1057" s="1">
        <v>40.2929275889377</v>
      </c>
      <c r="D1057" s="2">
        <f t="shared" si="1"/>
        <v>94.22725479</v>
      </c>
    </row>
    <row r="1058">
      <c r="A1058" s="1">
        <v>410.580366223675</v>
      </c>
      <c r="B1058" s="1">
        <v>4.53061224489796</v>
      </c>
      <c r="C1058" s="1">
        <v>39.4052273099228</v>
      </c>
      <c r="D1058" s="2">
        <f t="shared" si="1"/>
        <v>112.2492084</v>
      </c>
    </row>
    <row r="1059">
      <c r="A1059" s="1">
        <v>410.793932859758</v>
      </c>
      <c r="B1059" s="1">
        <v>4.53061224489796</v>
      </c>
      <c r="C1059" s="1">
        <v>41.1761369338043</v>
      </c>
      <c r="D1059" s="2">
        <f t="shared" si="1"/>
        <v>77.86055941</v>
      </c>
    </row>
    <row r="1060">
      <c r="A1060" s="1">
        <v>412.601294985413</v>
      </c>
      <c r="B1060" s="1">
        <v>4.53061224489796</v>
      </c>
      <c r="C1060" s="1">
        <v>40.270053746064</v>
      </c>
      <c r="D1060" s="2">
        <f t="shared" si="1"/>
        <v>94.6718541</v>
      </c>
    </row>
    <row r="1061">
      <c r="A1061" s="1">
        <v>412.625824229513</v>
      </c>
      <c r="B1061" s="1">
        <v>4.53061224489796</v>
      </c>
      <c r="C1061" s="1">
        <v>40.3746407220536</v>
      </c>
      <c r="D1061" s="2">
        <f t="shared" si="1"/>
        <v>92.64754123</v>
      </c>
    </row>
    <row r="1062">
      <c r="A1062" s="1">
        <v>414.876298451301</v>
      </c>
      <c r="B1062" s="1">
        <v>4.53061224489796</v>
      </c>
      <c r="C1062" s="1">
        <v>40.9084929716943</v>
      </c>
      <c r="D1062" s="2">
        <f t="shared" si="1"/>
        <v>82.65550005</v>
      </c>
    </row>
    <row r="1063">
      <c r="A1063" s="1">
        <v>415.461841294666</v>
      </c>
      <c r="B1063" s="1">
        <v>4.53061224489796</v>
      </c>
      <c r="C1063" s="1">
        <v>40.2159606931292</v>
      </c>
      <c r="D1063" s="2">
        <f t="shared" si="1"/>
        <v>95.72742516</v>
      </c>
    </row>
    <row r="1064">
      <c r="A1064" s="1">
        <v>415.894510629143</v>
      </c>
      <c r="B1064" s="1">
        <v>4.53061224489796</v>
      </c>
      <c r="C1064" s="1">
        <v>39.5844918762623</v>
      </c>
      <c r="D1064" s="2">
        <f t="shared" si="1"/>
        <v>108.4828095</v>
      </c>
    </row>
    <row r="1065">
      <c r="A1065" s="1">
        <v>416.83239223816</v>
      </c>
      <c r="B1065" s="1">
        <v>4.53061224489796</v>
      </c>
      <c r="C1065" s="1">
        <v>39.6803162731504</v>
      </c>
      <c r="D1065" s="2">
        <f t="shared" si="1"/>
        <v>106.4958722</v>
      </c>
    </row>
    <row r="1066">
      <c r="A1066" s="1">
        <v>417.45180349737</v>
      </c>
      <c r="B1066" s="1">
        <v>4.53061224489796</v>
      </c>
      <c r="C1066" s="1">
        <v>39.1228467709372</v>
      </c>
      <c r="D1066" s="2">
        <f t="shared" si="1"/>
        <v>118.3124624</v>
      </c>
    </row>
    <row r="1067">
      <c r="A1067" s="1">
        <v>417.480107973605</v>
      </c>
      <c r="B1067" s="1">
        <v>4.53061224489796</v>
      </c>
      <c r="C1067" s="1">
        <v>40.3781912559822</v>
      </c>
      <c r="D1067" s="2">
        <f t="shared" si="1"/>
        <v>92.57920351</v>
      </c>
    </row>
    <row r="1068">
      <c r="A1068" s="1">
        <v>417.508807848341</v>
      </c>
      <c r="B1068" s="1">
        <v>4.53061224489796</v>
      </c>
      <c r="C1068" s="1">
        <v>40.3547202687724</v>
      </c>
      <c r="D1068" s="2">
        <f t="shared" si="1"/>
        <v>93.03142109</v>
      </c>
    </row>
    <row r="1069">
      <c r="A1069" s="1">
        <v>418.1478473107</v>
      </c>
      <c r="B1069" s="1">
        <v>4.53061224489796</v>
      </c>
      <c r="C1069" s="1">
        <v>40.7390514038454</v>
      </c>
      <c r="D1069" s="2">
        <f t="shared" si="1"/>
        <v>85.7651689</v>
      </c>
    </row>
    <row r="1070">
      <c r="A1070" s="1">
        <v>418.171310885233</v>
      </c>
      <c r="B1070" s="1">
        <v>4.53061224489796</v>
      </c>
      <c r="C1070" s="1">
        <v>40.3951185270507</v>
      </c>
      <c r="D1070" s="2">
        <f t="shared" si="1"/>
        <v>92.25374811</v>
      </c>
    </row>
    <row r="1071">
      <c r="A1071" s="1">
        <v>418.236708035871</v>
      </c>
      <c r="B1071" s="1">
        <v>4.53061224489796</v>
      </c>
      <c r="C1071" s="1">
        <v>39.2891620702395</v>
      </c>
      <c r="D1071" s="2">
        <f t="shared" si="1"/>
        <v>114.7220492</v>
      </c>
    </row>
    <row r="1072">
      <c r="A1072" s="1">
        <v>418.245105725659</v>
      </c>
      <c r="B1072" s="1">
        <v>4.53061224489796</v>
      </c>
      <c r="C1072" s="1">
        <v>38.5298862953842</v>
      </c>
      <c r="D1072" s="2">
        <f t="shared" si="1"/>
        <v>131.5635084</v>
      </c>
    </row>
    <row r="1073">
      <c r="A1073" s="1">
        <v>418.265613059069</v>
      </c>
      <c r="B1073" s="1">
        <v>4.53061224489796</v>
      </c>
      <c r="C1073" s="1">
        <v>41.0980932581342</v>
      </c>
      <c r="D1073" s="2">
        <f t="shared" si="1"/>
        <v>79.24394364</v>
      </c>
    </row>
    <row r="1074">
      <c r="A1074" s="1">
        <v>418.268201996968</v>
      </c>
      <c r="B1074" s="1">
        <v>4.53061224489796</v>
      </c>
      <c r="C1074" s="1">
        <v>39.4488107021919</v>
      </c>
      <c r="D1074" s="2">
        <f t="shared" si="1"/>
        <v>111.3275956</v>
      </c>
    </row>
    <row r="1075">
      <c r="A1075" s="1">
        <v>418.320684933751</v>
      </c>
      <c r="B1075" s="1">
        <v>4.53061224489796</v>
      </c>
      <c r="C1075" s="1">
        <v>39.5024625387893</v>
      </c>
      <c r="D1075" s="2">
        <f t="shared" si="1"/>
        <v>110.1982927</v>
      </c>
    </row>
    <row r="1076">
      <c r="A1076" s="1">
        <v>418.334942247673</v>
      </c>
      <c r="B1076" s="1">
        <v>4.53061224489796</v>
      </c>
      <c r="C1076" s="1">
        <v>38.6513343942213</v>
      </c>
      <c r="D1076" s="2">
        <f t="shared" si="1"/>
        <v>128.792211</v>
      </c>
    </row>
    <row r="1077">
      <c r="A1077" s="1">
        <v>418.358077574831</v>
      </c>
      <c r="B1077" s="1">
        <v>4.53061224489796</v>
      </c>
      <c r="C1077" s="1">
        <v>39.4440356106505</v>
      </c>
      <c r="D1077" s="2">
        <f t="shared" si="1"/>
        <v>111.4283842</v>
      </c>
    </row>
    <row r="1078">
      <c r="A1078" s="1">
        <v>418.498735524361</v>
      </c>
      <c r="B1078" s="1">
        <v>4.53061224489796</v>
      </c>
      <c r="C1078" s="1">
        <v>38.7528048816328</v>
      </c>
      <c r="D1078" s="2">
        <f t="shared" si="1"/>
        <v>126.499398</v>
      </c>
    </row>
    <row r="1079">
      <c r="A1079" s="1">
        <v>418.503912692486</v>
      </c>
      <c r="B1079" s="1">
        <v>4.53061224489796</v>
      </c>
      <c r="C1079" s="1">
        <v>39.6613958208268</v>
      </c>
      <c r="D1079" s="2">
        <f t="shared" si="1"/>
        <v>106.8867364</v>
      </c>
    </row>
    <row r="1080">
      <c r="A1080" s="1">
        <v>419.211061745681</v>
      </c>
      <c r="B1080" s="1">
        <v>4.53061224489796</v>
      </c>
      <c r="C1080" s="1">
        <v>40.7806071085817</v>
      </c>
      <c r="D1080" s="2">
        <f t="shared" si="1"/>
        <v>84.99720529</v>
      </c>
    </row>
    <row r="1081">
      <c r="A1081" s="1">
        <v>419.440024486627</v>
      </c>
      <c r="B1081" s="1">
        <v>4.53061224489796</v>
      </c>
      <c r="C1081" s="1">
        <v>39.7872772328462</v>
      </c>
      <c r="D1081" s="2">
        <f t="shared" si="1"/>
        <v>104.2997063</v>
      </c>
    </row>
    <row r="1082">
      <c r="A1082" s="1">
        <v>419.641023833582</v>
      </c>
      <c r="B1082" s="1">
        <v>4.53061224489796</v>
      </c>
      <c r="C1082" s="1">
        <v>39.5937428603429</v>
      </c>
      <c r="D1082" s="2">
        <f t="shared" si="1"/>
        <v>108.2901877</v>
      </c>
    </row>
    <row r="1083">
      <c r="A1083" s="1">
        <v>420.578905442598</v>
      </c>
      <c r="B1083" s="1">
        <v>4.53061224489796</v>
      </c>
      <c r="C1083" s="1">
        <v>38.7493954587771</v>
      </c>
      <c r="D1083" s="2">
        <f t="shared" si="1"/>
        <v>126.5761025</v>
      </c>
    </row>
    <row r="1084">
      <c r="A1084" s="1">
        <v>420.743819807329</v>
      </c>
      <c r="B1084" s="1">
        <v>4.53061224489796</v>
      </c>
      <c r="C1084" s="1">
        <v>39.207259733826</v>
      </c>
      <c r="D1084" s="2">
        <f t="shared" si="1"/>
        <v>116.4832425</v>
      </c>
    </row>
    <row r="1085">
      <c r="A1085" s="1">
        <v>420.780748521747</v>
      </c>
      <c r="B1085" s="1">
        <v>4.53061224489796</v>
      </c>
      <c r="C1085" s="1">
        <v>39.6235632029446</v>
      </c>
      <c r="D1085" s="2">
        <f t="shared" si="1"/>
        <v>107.6704406</v>
      </c>
    </row>
    <row r="1086">
      <c r="A1086" s="1">
        <v>423.847591842229</v>
      </c>
      <c r="B1086" s="1">
        <v>4.53061224489796</v>
      </c>
      <c r="C1086" s="1">
        <v>39.0815941838974</v>
      </c>
      <c r="D1086" s="2">
        <f t="shared" si="1"/>
        <v>119.2115856</v>
      </c>
    </row>
    <row r="1087">
      <c r="A1087" s="1">
        <v>423.872121086329</v>
      </c>
      <c r="B1087" s="1">
        <v>4.53061224489796</v>
      </c>
      <c r="C1087" s="1">
        <v>39.3128343739008</v>
      </c>
      <c r="D1087" s="2">
        <f t="shared" si="1"/>
        <v>114.2155091</v>
      </c>
    </row>
    <row r="1088">
      <c r="A1088" s="1">
        <v>426.259365481857</v>
      </c>
      <c r="B1088" s="1">
        <v>4.53061224489796</v>
      </c>
      <c r="C1088" s="1">
        <v>39.883958964017</v>
      </c>
      <c r="D1088" s="2">
        <f t="shared" si="1"/>
        <v>102.3342862</v>
      </c>
    </row>
    <row r="1089">
      <c r="A1089" s="1">
        <v>434.376298451301</v>
      </c>
      <c r="B1089" s="1">
        <v>4.53061224489796</v>
      </c>
      <c r="C1089" s="1">
        <v>38.587847006575</v>
      </c>
      <c r="D1089" s="2">
        <f t="shared" si="1"/>
        <v>130.2372359</v>
      </c>
    </row>
    <row r="1090">
      <c r="A1090" s="1">
        <v>398.736708035871</v>
      </c>
      <c r="B1090" s="1">
        <v>4.61224489795918</v>
      </c>
      <c r="C1090" s="1">
        <v>40.4180042096333</v>
      </c>
      <c r="D1090" s="2">
        <f t="shared" si="1"/>
        <v>91.81464333</v>
      </c>
    </row>
    <row r="1091">
      <c r="A1091" s="1">
        <v>409.352794016234</v>
      </c>
      <c r="B1091" s="1">
        <v>4.61224489795918</v>
      </c>
      <c r="C1091" s="1">
        <v>39.8428028015375</v>
      </c>
      <c r="D1091" s="2">
        <f t="shared" si="1"/>
        <v>103.1686549</v>
      </c>
    </row>
    <row r="1092">
      <c r="A1092" s="1">
        <v>410.580366223675</v>
      </c>
      <c r="B1092" s="1">
        <v>4.61224489795918</v>
      </c>
      <c r="C1092" s="1">
        <v>38.9728419033269</v>
      </c>
      <c r="D1092" s="2">
        <f t="shared" si="1"/>
        <v>121.5982157</v>
      </c>
    </row>
    <row r="1093">
      <c r="A1093" s="1">
        <v>410.793932859758</v>
      </c>
      <c r="B1093" s="1">
        <v>4.61224489795918</v>
      </c>
      <c r="C1093" s="1">
        <v>40.7253805988091</v>
      </c>
      <c r="D1093" s="2">
        <f t="shared" si="1"/>
        <v>86.01856504</v>
      </c>
    </row>
    <row r="1094">
      <c r="A1094" s="1">
        <v>412.601294985413</v>
      </c>
      <c r="B1094" s="1">
        <v>4.61224489795918</v>
      </c>
      <c r="C1094" s="1">
        <v>39.8163176256393</v>
      </c>
      <c r="D1094" s="2">
        <f t="shared" si="1"/>
        <v>103.7073867</v>
      </c>
    </row>
    <row r="1095">
      <c r="A1095" s="1">
        <v>412.625824229513</v>
      </c>
      <c r="B1095" s="1">
        <v>4.61224489795918</v>
      </c>
      <c r="C1095" s="1">
        <v>39.925322764237</v>
      </c>
      <c r="D1095" s="2">
        <f t="shared" si="1"/>
        <v>101.4991214</v>
      </c>
    </row>
    <row r="1096">
      <c r="A1096" s="1">
        <v>414.876298451301</v>
      </c>
      <c r="B1096" s="1">
        <v>4.61224489795918</v>
      </c>
      <c r="C1096" s="1">
        <v>40.4577992893318</v>
      </c>
      <c r="D1096" s="2">
        <f t="shared" si="1"/>
        <v>91.0535944</v>
      </c>
    </row>
    <row r="1097">
      <c r="A1097" s="1">
        <v>415.461841294666</v>
      </c>
      <c r="B1097" s="1">
        <v>4.61224489795918</v>
      </c>
      <c r="C1097" s="1">
        <v>39.7734244439905</v>
      </c>
      <c r="D1097" s="2">
        <f t="shared" si="1"/>
        <v>104.5828476</v>
      </c>
    </row>
    <row r="1098">
      <c r="A1098" s="1">
        <v>415.894510629143</v>
      </c>
      <c r="B1098" s="1">
        <v>4.61224489795918</v>
      </c>
      <c r="C1098" s="1">
        <v>39.1461729277289</v>
      </c>
      <c r="D1098" s="2">
        <f t="shared" si="1"/>
        <v>117.8055621</v>
      </c>
    </row>
    <row r="1099">
      <c r="A1099" s="1">
        <v>416.83239223816</v>
      </c>
      <c r="B1099" s="1">
        <v>4.61224489795918</v>
      </c>
      <c r="C1099" s="1">
        <v>39.2388505338537</v>
      </c>
      <c r="D1099" s="2">
        <f t="shared" si="1"/>
        <v>115.8023378</v>
      </c>
    </row>
    <row r="1100">
      <c r="A1100" s="1">
        <v>417.45180349737</v>
      </c>
      <c r="B1100" s="1">
        <v>4.61224489795918</v>
      </c>
      <c r="C1100" s="1">
        <v>38.6795613711028</v>
      </c>
      <c r="D1100" s="2">
        <f t="shared" si="1"/>
        <v>128.1523308</v>
      </c>
    </row>
    <row r="1101">
      <c r="A1101" s="1">
        <v>417.480107973605</v>
      </c>
      <c r="B1101" s="1">
        <v>4.61224489795918</v>
      </c>
      <c r="C1101" s="1">
        <v>39.9259845184488</v>
      </c>
      <c r="D1101" s="2">
        <f t="shared" si="1"/>
        <v>101.4857879</v>
      </c>
    </row>
    <row r="1102">
      <c r="A1102" s="1">
        <v>417.508807848341</v>
      </c>
      <c r="B1102" s="1">
        <v>4.61224489795918</v>
      </c>
      <c r="C1102" s="1">
        <v>39.9047447954016</v>
      </c>
      <c r="D1102" s="2">
        <f t="shared" si="1"/>
        <v>101.9141776</v>
      </c>
    </row>
    <row r="1103">
      <c r="A1103" s="1">
        <v>418.1478473107</v>
      </c>
      <c r="B1103" s="1">
        <v>4.61224489795918</v>
      </c>
      <c r="C1103" s="1">
        <v>40.2875647470091</v>
      </c>
      <c r="D1103" s="2">
        <f t="shared" si="1"/>
        <v>94.33139854</v>
      </c>
    </row>
    <row r="1104">
      <c r="A1104" s="1">
        <v>418.171310885233</v>
      </c>
      <c r="B1104" s="1">
        <v>4.61224489795918</v>
      </c>
      <c r="C1104" s="1">
        <v>39.9496878646065</v>
      </c>
      <c r="D1104" s="2">
        <f t="shared" si="1"/>
        <v>101.008774</v>
      </c>
    </row>
    <row r="1105">
      <c r="A1105" s="1">
        <v>418.236708035871</v>
      </c>
      <c r="B1105" s="1">
        <v>4.61224489795918</v>
      </c>
      <c r="C1105" s="1">
        <v>38.8682295178537</v>
      </c>
      <c r="D1105" s="2">
        <f t="shared" si="1"/>
        <v>123.9163141</v>
      </c>
    </row>
    <row r="1106">
      <c r="A1106" s="1">
        <v>418.245105725659</v>
      </c>
      <c r="B1106" s="1">
        <v>4.61224489795918</v>
      </c>
      <c r="C1106" s="1">
        <v>38.1115760541527</v>
      </c>
      <c r="D1106" s="2">
        <f t="shared" si="1"/>
        <v>141.3346239</v>
      </c>
    </row>
    <row r="1107">
      <c r="A1107" s="1">
        <v>418.265613059069</v>
      </c>
      <c r="B1107" s="1">
        <v>4.61224489795918</v>
      </c>
      <c r="C1107" s="1">
        <v>40.6446735382731</v>
      </c>
      <c r="D1107" s="2">
        <f t="shared" si="1"/>
        <v>87.52213321</v>
      </c>
    </row>
    <row r="1108">
      <c r="A1108" s="1">
        <v>418.268201996968</v>
      </c>
      <c r="B1108" s="1">
        <v>4.61224489795918</v>
      </c>
      <c r="C1108" s="1">
        <v>39.0111618672696</v>
      </c>
      <c r="D1108" s="2">
        <f t="shared" si="1"/>
        <v>120.7545635</v>
      </c>
    </row>
    <row r="1109">
      <c r="A1109" s="1">
        <v>418.320684933751</v>
      </c>
      <c r="B1109" s="1">
        <v>4.61224489795918</v>
      </c>
      <c r="C1109" s="1">
        <v>39.0647692030032</v>
      </c>
      <c r="D1109" s="2">
        <f t="shared" si="1"/>
        <v>119.5792726</v>
      </c>
    </row>
    <row r="1110">
      <c r="A1110" s="1">
        <v>418.334942247673</v>
      </c>
      <c r="B1110" s="1">
        <v>4.61224489795918</v>
      </c>
      <c r="C1110" s="1">
        <v>38.2286386187093</v>
      </c>
      <c r="D1110" s="2">
        <f t="shared" si="1"/>
        <v>138.5649488</v>
      </c>
    </row>
    <row r="1111">
      <c r="A1111" s="1">
        <v>418.358077574831</v>
      </c>
      <c r="B1111" s="1">
        <v>4.61224489795918</v>
      </c>
      <c r="C1111" s="1">
        <v>39.0014017865439</v>
      </c>
      <c r="D1111" s="2">
        <f t="shared" si="1"/>
        <v>120.9691627</v>
      </c>
    </row>
    <row r="1112">
      <c r="A1112" s="1">
        <v>418.498735524361</v>
      </c>
      <c r="B1112" s="1">
        <v>4.61224489795918</v>
      </c>
      <c r="C1112" s="1">
        <v>38.324689261836</v>
      </c>
      <c r="D1112" s="2">
        <f t="shared" si="1"/>
        <v>136.3128808</v>
      </c>
    </row>
    <row r="1113">
      <c r="A1113" s="1">
        <v>418.503912692486</v>
      </c>
      <c r="B1113" s="1">
        <v>4.61224489795918</v>
      </c>
      <c r="C1113" s="1">
        <v>39.2311531247367</v>
      </c>
      <c r="D1113" s="2">
        <f t="shared" si="1"/>
        <v>115.968063</v>
      </c>
    </row>
    <row r="1114">
      <c r="A1114" s="1">
        <v>419.211061745681</v>
      </c>
      <c r="B1114" s="1">
        <v>4.61224489795918</v>
      </c>
      <c r="C1114" s="1">
        <v>40.3285494310281</v>
      </c>
      <c r="D1114" s="2">
        <f t="shared" si="1"/>
        <v>93.53695611</v>
      </c>
    </row>
    <row r="1115">
      <c r="A1115" s="1">
        <v>419.440024486627</v>
      </c>
      <c r="B1115" s="1">
        <v>4.61224489795918</v>
      </c>
      <c r="C1115" s="1">
        <v>39.3420126380622</v>
      </c>
      <c r="D1115" s="2">
        <f t="shared" si="1"/>
        <v>113.5926946</v>
      </c>
    </row>
    <row r="1116">
      <c r="A1116" s="1">
        <v>419.641023833582</v>
      </c>
      <c r="B1116" s="1">
        <v>4.61224489795918</v>
      </c>
      <c r="C1116" s="1">
        <v>39.1565115690391</v>
      </c>
      <c r="D1116" s="2">
        <f t="shared" si="1"/>
        <v>117.5812414</v>
      </c>
    </row>
    <row r="1117">
      <c r="A1117" s="1">
        <v>420.578905442598</v>
      </c>
      <c r="B1117" s="1">
        <v>4.61224489795918</v>
      </c>
      <c r="C1117" s="1">
        <v>38.3237818693982</v>
      </c>
      <c r="D1117" s="2">
        <f t="shared" si="1"/>
        <v>136.3340698</v>
      </c>
    </row>
    <row r="1118">
      <c r="A1118" s="1">
        <v>420.743819807329</v>
      </c>
      <c r="B1118" s="1">
        <v>4.61224489795918</v>
      </c>
      <c r="C1118" s="1">
        <v>38.7679190724088</v>
      </c>
      <c r="D1118" s="2">
        <f t="shared" si="1"/>
        <v>126.159642</v>
      </c>
    </row>
    <row r="1119">
      <c r="A1119" s="1">
        <v>420.780748521747</v>
      </c>
      <c r="B1119" s="1">
        <v>4.61224489795918</v>
      </c>
      <c r="C1119" s="1">
        <v>39.1947191341504</v>
      </c>
      <c r="D1119" s="2">
        <f t="shared" si="1"/>
        <v>116.7540946</v>
      </c>
    </row>
    <row r="1120">
      <c r="A1120" s="1">
        <v>423.847591842229</v>
      </c>
      <c r="B1120" s="1">
        <v>4.61224489795918</v>
      </c>
      <c r="C1120" s="1">
        <v>38.6454155962883</v>
      </c>
      <c r="D1120" s="2">
        <f t="shared" si="1"/>
        <v>128.926587</v>
      </c>
    </row>
    <row r="1121">
      <c r="A1121" s="1">
        <v>423.872121086329</v>
      </c>
      <c r="B1121" s="1">
        <v>4.61224489795918</v>
      </c>
      <c r="C1121" s="1">
        <v>38.8755867982824</v>
      </c>
      <c r="D1121" s="2">
        <f t="shared" si="1"/>
        <v>123.7525691</v>
      </c>
    </row>
    <row r="1122">
      <c r="A1122" s="1">
        <v>426.259365481857</v>
      </c>
      <c r="B1122" s="1">
        <v>4.61224489795918</v>
      </c>
      <c r="C1122" s="1">
        <v>39.4388281953913</v>
      </c>
      <c r="D1122" s="2">
        <f t="shared" si="1"/>
        <v>111.5383499</v>
      </c>
    </row>
    <row r="1123">
      <c r="A1123" s="1">
        <v>434.376298451301</v>
      </c>
      <c r="B1123" s="1">
        <v>4.61224489795918</v>
      </c>
      <c r="C1123" s="1">
        <v>38.1645460088038</v>
      </c>
      <c r="D1123" s="2">
        <f t="shared" si="1"/>
        <v>140.0779712</v>
      </c>
    </row>
    <row r="1124">
      <c r="A1124" s="1">
        <v>398.736708035871</v>
      </c>
      <c r="B1124" s="1">
        <v>4.69387755102041</v>
      </c>
      <c r="C1124" s="1">
        <v>39.9931998684321</v>
      </c>
      <c r="D1124" s="2">
        <f t="shared" si="1"/>
        <v>100.1360489</v>
      </c>
    </row>
    <row r="1125">
      <c r="A1125" s="1">
        <v>409.352794016234</v>
      </c>
      <c r="B1125" s="1">
        <v>4.69387755102041</v>
      </c>
      <c r="C1125" s="1">
        <v>39.415423425153</v>
      </c>
      <c r="D1125" s="2">
        <f t="shared" si="1"/>
        <v>112.0332613</v>
      </c>
    </row>
    <row r="1126">
      <c r="A1126" s="1">
        <v>410.580366223675</v>
      </c>
      <c r="B1126" s="1">
        <v>4.69387755102041</v>
      </c>
      <c r="C1126" s="1">
        <v>38.5627188732639</v>
      </c>
      <c r="D1126" s="2">
        <f t="shared" si="1"/>
        <v>130.8113996</v>
      </c>
    </row>
    <row r="1127">
      <c r="A1127" s="1">
        <v>410.793932859758</v>
      </c>
      <c r="B1127" s="1">
        <v>4.69387755102041</v>
      </c>
      <c r="C1127" s="1">
        <v>40.2979168088726</v>
      </c>
      <c r="D1127" s="2">
        <f t="shared" si="1"/>
        <v>94.13041825</v>
      </c>
    </row>
    <row r="1128">
      <c r="A1128" s="1">
        <v>412.601294985413</v>
      </c>
      <c r="B1128" s="1">
        <v>4.69387755102041</v>
      </c>
      <c r="C1128" s="1">
        <v>39.3853022188497</v>
      </c>
      <c r="D1128" s="2">
        <f t="shared" si="1"/>
        <v>112.671809</v>
      </c>
    </row>
    <row r="1129">
      <c r="A1129" s="1">
        <v>412.625824229513</v>
      </c>
      <c r="B1129" s="1">
        <v>4.69387755102041</v>
      </c>
      <c r="C1129" s="1">
        <v>39.498806355125</v>
      </c>
      <c r="D1129" s="2">
        <f t="shared" si="1"/>
        <v>110.275068</v>
      </c>
    </row>
    <row r="1130">
      <c r="A1130" s="1">
        <v>414.876298451301</v>
      </c>
      <c r="B1130" s="1">
        <v>4.69387755102041</v>
      </c>
      <c r="C1130" s="1">
        <v>40.0302393902108</v>
      </c>
      <c r="D1130" s="2">
        <f t="shared" si="1"/>
        <v>99.39612662</v>
      </c>
    </row>
    <row r="1131">
      <c r="A1131" s="1">
        <v>415.461841294666</v>
      </c>
      <c r="B1131" s="1">
        <v>4.69387755102041</v>
      </c>
      <c r="C1131" s="1">
        <v>39.3536260631939</v>
      </c>
      <c r="D1131" s="2">
        <f t="shared" si="1"/>
        <v>113.345278</v>
      </c>
    </row>
    <row r="1132">
      <c r="A1132" s="1">
        <v>415.894510629143</v>
      </c>
      <c r="B1132" s="1">
        <v>4.69387755102041</v>
      </c>
      <c r="C1132" s="1">
        <v>38.7302167741293</v>
      </c>
      <c r="D1132" s="2">
        <f t="shared" si="1"/>
        <v>127.008014</v>
      </c>
    </row>
    <row r="1133">
      <c r="A1133" s="1">
        <v>416.83239223816</v>
      </c>
      <c r="B1133" s="1">
        <v>4.69387755102041</v>
      </c>
      <c r="C1133" s="1">
        <v>38.8197853914433</v>
      </c>
      <c r="D1133" s="2">
        <f t="shared" si="1"/>
        <v>124.9971987</v>
      </c>
    </row>
    <row r="1134">
      <c r="A1134" s="1">
        <v>417.45180349737</v>
      </c>
      <c r="B1134" s="1">
        <v>4.69387755102041</v>
      </c>
      <c r="C1134" s="1">
        <v>38.2583357335766</v>
      </c>
      <c r="D1134" s="2">
        <f t="shared" si="1"/>
        <v>137.8666797</v>
      </c>
    </row>
    <row r="1135">
      <c r="A1135" s="1">
        <v>417.480107973605</v>
      </c>
      <c r="B1135" s="1">
        <v>4.69387755102041</v>
      </c>
      <c r="C1135" s="1">
        <v>39.4965875258907</v>
      </c>
      <c r="D1135" s="2">
        <f t="shared" si="1"/>
        <v>110.3216736</v>
      </c>
    </row>
    <row r="1136">
      <c r="A1136" s="1">
        <v>417.508807848341</v>
      </c>
      <c r="B1136" s="1">
        <v>4.69387755102041</v>
      </c>
      <c r="C1136" s="1">
        <v>39.4775620421027</v>
      </c>
      <c r="D1136" s="2">
        <f t="shared" si="1"/>
        <v>110.7217006</v>
      </c>
    </row>
    <row r="1137">
      <c r="A1137" s="1">
        <v>418.1478473107</v>
      </c>
      <c r="B1137" s="1">
        <v>4.69387755102041</v>
      </c>
      <c r="C1137" s="1">
        <v>39.8590939057587</v>
      </c>
      <c r="D1137" s="2">
        <f t="shared" si="1"/>
        <v>102.8379764</v>
      </c>
    </row>
    <row r="1138">
      <c r="A1138" s="1">
        <v>418.171310885233</v>
      </c>
      <c r="B1138" s="1">
        <v>4.69387755102041</v>
      </c>
      <c r="C1138" s="1">
        <v>39.5270774482807</v>
      </c>
      <c r="D1138" s="2">
        <f t="shared" si="1"/>
        <v>109.6821068</v>
      </c>
    </row>
    <row r="1139">
      <c r="A1139" s="1">
        <v>418.236708035871</v>
      </c>
      <c r="B1139" s="1">
        <v>4.69387755102041</v>
      </c>
      <c r="C1139" s="1">
        <v>38.4695578798305</v>
      </c>
      <c r="D1139" s="2">
        <f t="shared" si="1"/>
        <v>132.9510955</v>
      </c>
    </row>
    <row r="1140">
      <c r="A1140" s="1">
        <v>418.245105725659</v>
      </c>
      <c r="B1140" s="1">
        <v>4.69387755102041</v>
      </c>
      <c r="C1140" s="1">
        <v>37.7150612959437</v>
      </c>
      <c r="D1140" s="2">
        <f t="shared" si="1"/>
        <v>150.919719</v>
      </c>
    </row>
    <row r="1141">
      <c r="A1141" s="1">
        <v>418.265613059069</v>
      </c>
      <c r="B1141" s="1">
        <v>4.69387755102041</v>
      </c>
      <c r="C1141" s="1">
        <v>40.2144689281423</v>
      </c>
      <c r="D1141" s="2">
        <f t="shared" si="1"/>
        <v>95.75661836</v>
      </c>
    </row>
    <row r="1142">
      <c r="A1142" s="1">
        <v>418.268201996968</v>
      </c>
      <c r="B1142" s="1">
        <v>4.69387755102041</v>
      </c>
      <c r="C1142" s="1">
        <v>38.5957976109827</v>
      </c>
      <c r="D1142" s="2">
        <f t="shared" si="1"/>
        <v>130.0558321</v>
      </c>
    </row>
    <row r="1143">
      <c r="A1143" s="1">
        <v>418.320684933751</v>
      </c>
      <c r="B1143" s="1">
        <v>4.69387755102041</v>
      </c>
      <c r="C1143" s="1">
        <v>38.6493757320746</v>
      </c>
      <c r="D1143" s="2">
        <f t="shared" si="1"/>
        <v>128.8366713</v>
      </c>
    </row>
    <row r="1144">
      <c r="A1144" s="1">
        <v>418.334942247673</v>
      </c>
      <c r="B1144" s="1">
        <v>4.69387755102041</v>
      </c>
      <c r="C1144" s="1">
        <v>37.8277454918027</v>
      </c>
      <c r="D1144" s="2">
        <f t="shared" si="1"/>
        <v>148.1637798</v>
      </c>
    </row>
    <row r="1145">
      <c r="A1145" s="1">
        <v>418.358077574831</v>
      </c>
      <c r="B1145" s="1">
        <v>4.69387755102041</v>
      </c>
      <c r="C1145" s="1">
        <v>38.5810132482702</v>
      </c>
      <c r="D1145" s="2">
        <f t="shared" si="1"/>
        <v>130.3932584</v>
      </c>
    </row>
    <row r="1146">
      <c r="A1146" s="1">
        <v>418.498735524361</v>
      </c>
      <c r="B1146" s="1">
        <v>4.69387755102041</v>
      </c>
      <c r="C1146" s="1">
        <v>37.918476566384</v>
      </c>
      <c r="D1146" s="2">
        <f t="shared" si="1"/>
        <v>145.9632085</v>
      </c>
    </row>
    <row r="1147">
      <c r="A1147" s="1">
        <v>418.503912692486</v>
      </c>
      <c r="B1147" s="1">
        <v>4.69387755102041</v>
      </c>
      <c r="C1147" s="1">
        <v>38.8233491098187</v>
      </c>
      <c r="D1147" s="2">
        <f t="shared" si="1"/>
        <v>124.9175251</v>
      </c>
    </row>
    <row r="1148">
      <c r="A1148" s="1">
        <v>419.211061745681</v>
      </c>
      <c r="B1148" s="1">
        <v>4.69387755102041</v>
      </c>
      <c r="C1148" s="1">
        <v>39.8995273783591</v>
      </c>
      <c r="D1148" s="2">
        <f t="shared" si="1"/>
        <v>102.0195472</v>
      </c>
    </row>
    <row r="1149">
      <c r="A1149" s="1">
        <v>419.440024486627</v>
      </c>
      <c r="B1149" s="1">
        <v>4.69387755102041</v>
      </c>
      <c r="C1149" s="1">
        <v>38.9192026971739</v>
      </c>
      <c r="D1149" s="2">
        <f t="shared" si="1"/>
        <v>122.7840689</v>
      </c>
    </row>
    <row r="1150">
      <c r="A1150" s="1">
        <v>419.641023833582</v>
      </c>
      <c r="B1150" s="1">
        <v>4.69387755102041</v>
      </c>
      <c r="C1150" s="1">
        <v>38.7416606953869</v>
      </c>
      <c r="D1150" s="2">
        <f t="shared" si="1"/>
        <v>126.7502039</v>
      </c>
    </row>
    <row r="1151">
      <c r="A1151" s="1">
        <v>420.578905442598</v>
      </c>
      <c r="B1151" s="1">
        <v>4.69387755102041</v>
      </c>
      <c r="C1151" s="1">
        <v>37.9200384620546</v>
      </c>
      <c r="D1151" s="2">
        <f t="shared" si="1"/>
        <v>145.9254708</v>
      </c>
    </row>
    <row r="1152">
      <c r="A1152" s="1">
        <v>420.743819807329</v>
      </c>
      <c r="B1152" s="1">
        <v>4.69387755102041</v>
      </c>
      <c r="C1152" s="1">
        <v>38.3507043046666</v>
      </c>
      <c r="D1152" s="2">
        <f t="shared" si="1"/>
        <v>135.7060902</v>
      </c>
    </row>
    <row r="1153">
      <c r="A1153" s="1">
        <v>420.780748521747</v>
      </c>
      <c r="B1153" s="1">
        <v>4.69387755102041</v>
      </c>
      <c r="C1153" s="1">
        <v>38.7882922545707</v>
      </c>
      <c r="D1153" s="2">
        <f t="shared" si="1"/>
        <v>125.7023906</v>
      </c>
    </row>
    <row r="1154">
      <c r="A1154" s="1">
        <v>423.847591842229</v>
      </c>
      <c r="B1154" s="1">
        <v>4.69387755102041</v>
      </c>
      <c r="C1154" s="1">
        <v>38.2313022991221</v>
      </c>
      <c r="D1154" s="2">
        <f t="shared" si="1"/>
        <v>138.5022456</v>
      </c>
    </row>
    <row r="1155">
      <c r="A1155" s="1">
        <v>423.872121086329</v>
      </c>
      <c r="B1155" s="1">
        <v>4.69387755102041</v>
      </c>
      <c r="C1155" s="1">
        <v>38.4605006742499</v>
      </c>
      <c r="D1155" s="2">
        <f t="shared" si="1"/>
        <v>133.1600447</v>
      </c>
    </row>
    <row r="1156">
      <c r="A1156" s="1">
        <v>426.259365481857</v>
      </c>
      <c r="B1156" s="1">
        <v>4.69387755102041</v>
      </c>
      <c r="C1156" s="1">
        <v>39.0162134659618</v>
      </c>
      <c r="D1156" s="2">
        <f t="shared" si="1"/>
        <v>120.6435666</v>
      </c>
    </row>
    <row r="1157">
      <c r="A1157" s="1">
        <v>434.376298451301</v>
      </c>
      <c r="B1157" s="1">
        <v>4.69387755102041</v>
      </c>
      <c r="C1157" s="1">
        <v>37.7630776641756</v>
      </c>
      <c r="D1157" s="2">
        <f t="shared" si="1"/>
        <v>149.7422683</v>
      </c>
    </row>
    <row r="1158">
      <c r="A1158" s="1">
        <v>398.736708035871</v>
      </c>
      <c r="B1158" s="1">
        <v>4.77551020408163</v>
      </c>
      <c r="C1158" s="1">
        <v>39.5904929831569</v>
      </c>
      <c r="D1158" s="2">
        <f t="shared" si="1"/>
        <v>108.3578363</v>
      </c>
    </row>
    <row r="1159">
      <c r="A1159" s="1">
        <v>409.352794016234</v>
      </c>
      <c r="B1159" s="1">
        <v>4.77551020408163</v>
      </c>
      <c r="C1159" s="1">
        <v>39.0097863962572</v>
      </c>
      <c r="D1159" s="2">
        <f t="shared" si="1"/>
        <v>120.7847951</v>
      </c>
    </row>
    <row r="1160">
      <c r="A1160" s="1">
        <v>410.580366223675</v>
      </c>
      <c r="B1160" s="1">
        <v>4.77551020408163</v>
      </c>
      <c r="C1160" s="1">
        <v>38.1738881149758</v>
      </c>
      <c r="D1160" s="2">
        <f t="shared" si="1"/>
        <v>139.8569223</v>
      </c>
    </row>
    <row r="1161">
      <c r="A1161" s="1">
        <v>410.793932859758</v>
      </c>
      <c r="B1161" s="1">
        <v>4.77551020408163</v>
      </c>
      <c r="C1161" s="1">
        <v>39.8927332843772</v>
      </c>
      <c r="D1161" s="2">
        <f t="shared" si="1"/>
        <v>102.1568405</v>
      </c>
    </row>
    <row r="1162">
      <c r="A1162" s="1">
        <v>412.601294985413</v>
      </c>
      <c r="B1162" s="1">
        <v>4.77551020408163</v>
      </c>
      <c r="C1162" s="1">
        <v>38.9760002771466</v>
      </c>
      <c r="D1162" s="2">
        <f t="shared" si="1"/>
        <v>121.5285699</v>
      </c>
    </row>
    <row r="1163">
      <c r="A1163" s="1">
        <v>412.625824229513</v>
      </c>
      <c r="B1163" s="1">
        <v>4.77551020408163</v>
      </c>
      <c r="C1163" s="1">
        <v>39.0940888789915</v>
      </c>
      <c r="D1163" s="2">
        <f t="shared" si="1"/>
        <v>118.9388974</v>
      </c>
    </row>
    <row r="1164">
      <c r="A1164" s="1">
        <v>414.876298451301</v>
      </c>
      <c r="B1164" s="1">
        <v>4.77551020408163</v>
      </c>
      <c r="C1164" s="1">
        <v>39.6248040663973</v>
      </c>
      <c r="D1164" s="2">
        <f t="shared" si="1"/>
        <v>107.6446907</v>
      </c>
    </row>
    <row r="1165">
      <c r="A1165" s="1">
        <v>415.461841294666</v>
      </c>
      <c r="B1165" s="1">
        <v>4.77551020408163</v>
      </c>
      <c r="C1165" s="1">
        <v>38.9555761508535</v>
      </c>
      <c r="D1165" s="2">
        <f t="shared" si="1"/>
        <v>121.9792982</v>
      </c>
    </row>
    <row r="1166">
      <c r="A1166" s="1">
        <v>415.894510629143</v>
      </c>
      <c r="B1166" s="1">
        <v>4.77551020408163</v>
      </c>
      <c r="C1166" s="1">
        <v>38.3356430344439</v>
      </c>
      <c r="D1166" s="2">
        <f t="shared" si="1"/>
        <v>136.0572234</v>
      </c>
    </row>
    <row r="1167">
      <c r="A1167" s="1">
        <v>416.83239223816</v>
      </c>
      <c r="B1167" s="1">
        <v>4.77551020408163</v>
      </c>
      <c r="C1167" s="1">
        <v>38.4221357873581</v>
      </c>
      <c r="D1167" s="2">
        <f t="shared" si="1"/>
        <v>134.0469397</v>
      </c>
    </row>
    <row r="1168">
      <c r="A1168" s="1">
        <v>417.45180349737</v>
      </c>
      <c r="B1168" s="1">
        <v>4.77551020408163</v>
      </c>
      <c r="C1168" s="1">
        <v>37.858187496988</v>
      </c>
      <c r="D1168" s="2">
        <f t="shared" si="1"/>
        <v>147.4236109</v>
      </c>
    </row>
    <row r="1169">
      <c r="A1169" s="1">
        <v>417.480107973605</v>
      </c>
      <c r="B1169" s="1">
        <v>4.77551020408163</v>
      </c>
      <c r="C1169" s="1">
        <v>39.0889900397305</v>
      </c>
      <c r="D1169" s="2">
        <f t="shared" si="1"/>
        <v>119.0501384</v>
      </c>
    </row>
    <row r="1170">
      <c r="A1170" s="1">
        <v>417.508807848341</v>
      </c>
      <c r="B1170" s="1">
        <v>4.77551020408163</v>
      </c>
      <c r="C1170" s="1">
        <v>39.0721686975136</v>
      </c>
      <c r="D1170" s="2">
        <f t="shared" si="1"/>
        <v>119.417497</v>
      </c>
    </row>
    <row r="1171">
      <c r="A1171" s="1">
        <v>418.1478473107</v>
      </c>
      <c r="B1171" s="1">
        <v>4.77551020408163</v>
      </c>
      <c r="C1171" s="1">
        <v>39.4526297128413</v>
      </c>
      <c r="D1171" s="2">
        <f t="shared" si="1"/>
        <v>111.24702</v>
      </c>
    </row>
    <row r="1172">
      <c r="A1172" s="1">
        <v>418.171310885233</v>
      </c>
      <c r="B1172" s="1">
        <v>4.77551020408163</v>
      </c>
      <c r="C1172" s="1">
        <v>39.1262906769346</v>
      </c>
      <c r="D1172" s="2">
        <f t="shared" si="1"/>
        <v>118.2375544</v>
      </c>
    </row>
    <row r="1173">
      <c r="A1173" s="1">
        <v>418.236708035871</v>
      </c>
      <c r="B1173" s="1">
        <v>4.77551020408163</v>
      </c>
      <c r="C1173" s="1">
        <v>38.0921970823956</v>
      </c>
      <c r="D1173" s="2">
        <f t="shared" si="1"/>
        <v>141.7957703</v>
      </c>
    </row>
    <row r="1174">
      <c r="A1174" s="1">
        <v>418.245105725659</v>
      </c>
      <c r="B1174" s="1">
        <v>4.77551020408163</v>
      </c>
      <c r="C1174" s="1">
        <v>37.3393997296621</v>
      </c>
      <c r="D1174" s="2">
        <f t="shared" si="1"/>
        <v>160.2907992</v>
      </c>
    </row>
    <row r="1175">
      <c r="A1175" s="1">
        <v>418.265613059069</v>
      </c>
      <c r="B1175" s="1">
        <v>4.77551020408163</v>
      </c>
      <c r="C1175" s="1">
        <v>39.806463561361</v>
      </c>
      <c r="D1175" s="2">
        <f t="shared" si="1"/>
        <v>103.9081851</v>
      </c>
    </row>
    <row r="1176">
      <c r="A1176" s="1">
        <v>418.268201996968</v>
      </c>
      <c r="B1176" s="1">
        <v>4.77551020408163</v>
      </c>
      <c r="C1176" s="1">
        <v>38.2017401500898</v>
      </c>
      <c r="D1176" s="2">
        <f t="shared" si="1"/>
        <v>139.1989355</v>
      </c>
    </row>
    <row r="1177">
      <c r="A1177" s="1">
        <v>418.320684933751</v>
      </c>
      <c r="B1177" s="1">
        <v>4.77551020408163</v>
      </c>
      <c r="C1177" s="1">
        <v>38.2553027705932</v>
      </c>
      <c r="D1177" s="2">
        <f t="shared" si="1"/>
        <v>137.937913</v>
      </c>
    </row>
    <row r="1178">
      <c r="A1178" s="1">
        <v>418.334942247673</v>
      </c>
      <c r="B1178" s="1">
        <v>4.77551020408163</v>
      </c>
      <c r="C1178" s="1">
        <v>37.4477099373407</v>
      </c>
      <c r="D1178" s="2">
        <f t="shared" si="1"/>
        <v>157.5599858</v>
      </c>
    </row>
    <row r="1179">
      <c r="A1179" s="1">
        <v>418.358077574831</v>
      </c>
      <c r="B1179" s="1">
        <v>4.77551020408163</v>
      </c>
      <c r="C1179" s="1">
        <v>38.1818850866317</v>
      </c>
      <c r="D1179" s="2">
        <f t="shared" si="1"/>
        <v>139.6678401</v>
      </c>
    </row>
    <row r="1180">
      <c r="A1180" s="1">
        <v>418.498735524361</v>
      </c>
      <c r="B1180" s="1">
        <v>4.77551020408163</v>
      </c>
      <c r="C1180" s="1">
        <v>37.5332088964933</v>
      </c>
      <c r="D1180" s="2">
        <f t="shared" si="1"/>
        <v>155.4208804</v>
      </c>
    </row>
    <row r="1181">
      <c r="A1181" s="1">
        <v>418.503912692486</v>
      </c>
      <c r="B1181" s="1">
        <v>4.77551020408163</v>
      </c>
      <c r="C1181" s="1">
        <v>38.4370192081326</v>
      </c>
      <c r="D1181" s="2">
        <f t="shared" si="1"/>
        <v>133.7025248</v>
      </c>
    </row>
    <row r="1182">
      <c r="A1182" s="1">
        <v>419.211061745681</v>
      </c>
      <c r="B1182" s="1">
        <v>4.77551020408163</v>
      </c>
      <c r="C1182" s="1">
        <v>39.4925305192972</v>
      </c>
      <c r="D1182" s="2">
        <f t="shared" si="1"/>
        <v>110.4069149</v>
      </c>
    </row>
    <row r="1183">
      <c r="A1183" s="1">
        <v>419.440024486627</v>
      </c>
      <c r="B1183" s="1">
        <v>4.77551020408163</v>
      </c>
      <c r="C1183" s="1">
        <v>38.5178550548994</v>
      </c>
      <c r="D1183" s="2">
        <f t="shared" si="1"/>
        <v>131.8396525</v>
      </c>
    </row>
    <row r="1184">
      <c r="A1184" s="1">
        <v>419.641023833582</v>
      </c>
      <c r="B1184" s="1">
        <v>4.77551020408163</v>
      </c>
      <c r="C1184" s="1">
        <v>38.3482121502227</v>
      </c>
      <c r="D1184" s="2">
        <f t="shared" si="1"/>
        <v>135.7641601</v>
      </c>
    </row>
    <row r="1185">
      <c r="A1185" s="1">
        <v>420.578905442598</v>
      </c>
      <c r="B1185" s="1">
        <v>4.77551020408163</v>
      </c>
      <c r="C1185" s="1">
        <v>37.5372144087104</v>
      </c>
      <c r="D1185" s="2">
        <f t="shared" si="1"/>
        <v>155.3210247</v>
      </c>
    </row>
    <row r="1186">
      <c r="A1186" s="1">
        <v>420.743819807329</v>
      </c>
      <c r="B1186" s="1">
        <v>4.77551020408163</v>
      </c>
      <c r="C1186" s="1">
        <v>37.95463874921</v>
      </c>
      <c r="D1186" s="2">
        <f t="shared" si="1"/>
        <v>145.0907277</v>
      </c>
    </row>
    <row r="1187">
      <c r="A1187" s="1">
        <v>420.780748521747</v>
      </c>
      <c r="B1187" s="1">
        <v>4.77551020408163</v>
      </c>
      <c r="C1187" s="1">
        <v>38.4033167058749</v>
      </c>
      <c r="D1187" s="2">
        <f t="shared" si="1"/>
        <v>134.4830634</v>
      </c>
    </row>
    <row r="1188">
      <c r="A1188" s="1">
        <v>423.847591842229</v>
      </c>
      <c r="B1188" s="1">
        <v>4.77551020408163</v>
      </c>
      <c r="C1188" s="1">
        <v>37.8382820813396</v>
      </c>
      <c r="D1188" s="2">
        <f t="shared" si="1"/>
        <v>147.9073827</v>
      </c>
    </row>
    <row r="1189">
      <c r="A1189" s="1">
        <v>423.872121086329</v>
      </c>
      <c r="B1189" s="1">
        <v>4.77551020408163</v>
      </c>
      <c r="C1189" s="1">
        <v>38.0666034525877</v>
      </c>
      <c r="D1189" s="2">
        <f t="shared" si="1"/>
        <v>142.4059532</v>
      </c>
    </row>
    <row r="1190">
      <c r="A1190" s="1">
        <v>426.259365481857</v>
      </c>
      <c r="B1190" s="1">
        <v>4.77551020408163</v>
      </c>
      <c r="C1190" s="1">
        <v>38.6151224069493</v>
      </c>
      <c r="D1190" s="2">
        <f t="shared" si="1"/>
        <v>129.6154378</v>
      </c>
    </row>
    <row r="1191">
      <c r="A1191" s="1">
        <v>434.376298451301</v>
      </c>
      <c r="B1191" s="1">
        <v>4.77551020408163</v>
      </c>
      <c r="C1191" s="1">
        <v>37.38248502782</v>
      </c>
      <c r="D1191" s="2">
        <f t="shared" si="1"/>
        <v>159.2016841</v>
      </c>
    </row>
    <row r="1192">
      <c r="A1192" s="1">
        <v>398.736708035871</v>
      </c>
      <c r="B1192" s="1">
        <v>4.85714285714286</v>
      </c>
      <c r="C1192" s="1">
        <v>39.2089525670647</v>
      </c>
      <c r="D1192" s="2">
        <f t="shared" si="1"/>
        <v>116.4467047</v>
      </c>
    </row>
    <row r="1193">
      <c r="A1193" s="1">
        <v>409.352794016234</v>
      </c>
      <c r="B1193" s="1">
        <v>4.85714285714286</v>
      </c>
      <c r="C1193" s="1">
        <v>38.6249623986654</v>
      </c>
      <c r="D1193" s="2">
        <f t="shared" si="1"/>
        <v>129.3914804</v>
      </c>
    </row>
    <row r="1194">
      <c r="A1194" s="1">
        <v>410.580366223675</v>
      </c>
      <c r="B1194" s="1">
        <v>4.85714285714286</v>
      </c>
      <c r="C1194" s="1">
        <v>37.805451807269</v>
      </c>
      <c r="D1194" s="2">
        <f t="shared" si="1"/>
        <v>148.7070056</v>
      </c>
    </row>
    <row r="1195">
      <c r="A1195" s="1">
        <v>410.793932859758</v>
      </c>
      <c r="B1195" s="1">
        <v>4.85714285714286</v>
      </c>
      <c r="C1195" s="1">
        <v>39.5088931043664</v>
      </c>
      <c r="D1195" s="2">
        <f t="shared" si="1"/>
        <v>110.0633239</v>
      </c>
    </row>
    <row r="1196">
      <c r="A1196" s="1">
        <v>412.601294985413</v>
      </c>
      <c r="B1196" s="1">
        <v>4.85714285714286</v>
      </c>
      <c r="C1196" s="1">
        <v>38.5874781637752</v>
      </c>
      <c r="D1196" s="2">
        <f t="shared" si="1"/>
        <v>130.2456547</v>
      </c>
    </row>
    <row r="1197">
      <c r="A1197" s="1">
        <v>412.625824229513</v>
      </c>
      <c r="B1197" s="1">
        <v>4.85714285714286</v>
      </c>
      <c r="C1197" s="1">
        <v>38.7102415932588</v>
      </c>
      <c r="D1197" s="2">
        <f t="shared" si="1"/>
        <v>127.4586449</v>
      </c>
    </row>
    <row r="1198">
      <c r="A1198" s="1">
        <v>414.876298451301</v>
      </c>
      <c r="B1198" s="1">
        <v>4.85714285714286</v>
      </c>
      <c r="C1198" s="1">
        <v>39.2405587727523</v>
      </c>
      <c r="D1198" s="2">
        <f t="shared" si="1"/>
        <v>115.7655755</v>
      </c>
    </row>
    <row r="1199">
      <c r="A1199" s="1">
        <v>415.461841294666</v>
      </c>
      <c r="B1199" s="1">
        <v>4.85714285714286</v>
      </c>
      <c r="C1199" s="1">
        <v>38.5783590253621</v>
      </c>
      <c r="D1199" s="2">
        <f t="shared" si="1"/>
        <v>130.4538826</v>
      </c>
    </row>
    <row r="1200">
      <c r="A1200" s="1">
        <v>415.894510629143</v>
      </c>
      <c r="B1200" s="1">
        <v>4.85714285714286</v>
      </c>
      <c r="C1200" s="1">
        <v>37.9615436448368</v>
      </c>
      <c r="D1200" s="2">
        <f t="shared" si="1"/>
        <v>144.9244314</v>
      </c>
    </row>
    <row r="1201">
      <c r="A1201" s="1">
        <v>416.83239223816</v>
      </c>
      <c r="B1201" s="1">
        <v>4.85714285714286</v>
      </c>
      <c r="C1201" s="1">
        <v>38.0449893847133</v>
      </c>
      <c r="D1201" s="2">
        <f t="shared" si="1"/>
        <v>142.9222788</v>
      </c>
    </row>
    <row r="1202">
      <c r="A1202" s="1">
        <v>417.45180349737</v>
      </c>
      <c r="B1202" s="1">
        <v>4.85714285714286</v>
      </c>
      <c r="C1202" s="1">
        <v>37.4782058787183</v>
      </c>
      <c r="D1202" s="2">
        <f t="shared" si="1"/>
        <v>156.795328</v>
      </c>
    </row>
    <row r="1203">
      <c r="A1203" s="1">
        <v>417.480107973605</v>
      </c>
      <c r="B1203" s="1">
        <v>4.85714285714286</v>
      </c>
      <c r="C1203" s="1">
        <v>38.7022572355771</v>
      </c>
      <c r="D1203" s="2">
        <f t="shared" si="1"/>
        <v>127.6389916</v>
      </c>
    </row>
    <row r="1204">
      <c r="A1204" s="1">
        <v>417.508807848341</v>
      </c>
      <c r="B1204" s="1">
        <v>4.85714285714286</v>
      </c>
      <c r="C1204" s="1">
        <v>38.6876353071635</v>
      </c>
      <c r="D1204" s="2">
        <f t="shared" si="1"/>
        <v>127.9695949</v>
      </c>
    </row>
    <row r="1205">
      <c r="A1205" s="1">
        <v>418.1478473107</v>
      </c>
      <c r="B1205" s="1">
        <v>4.85714285714286</v>
      </c>
      <c r="C1205" s="1">
        <v>39.0672375149377</v>
      </c>
      <c r="D1205" s="2">
        <f t="shared" si="1"/>
        <v>119.5252956</v>
      </c>
    </row>
    <row r="1206">
      <c r="A1206" s="1">
        <v>418.171310885233</v>
      </c>
      <c r="B1206" s="1">
        <v>4.85714285714286</v>
      </c>
      <c r="C1206" s="1">
        <v>38.7464051025002</v>
      </c>
      <c r="D1206" s="2">
        <f t="shared" si="1"/>
        <v>126.6433981</v>
      </c>
    </row>
    <row r="1207">
      <c r="A1207" s="1">
        <v>418.236708035871</v>
      </c>
      <c r="B1207" s="1">
        <v>4.85714285714286</v>
      </c>
      <c r="C1207" s="1">
        <v>37.7352687392078</v>
      </c>
      <c r="D1207" s="2">
        <f t="shared" si="1"/>
        <v>150.4236329</v>
      </c>
    </row>
    <row r="1208">
      <c r="A1208" s="1">
        <v>418.245105725659</v>
      </c>
      <c r="B1208" s="1">
        <v>4.85714285714286</v>
      </c>
      <c r="C1208" s="1">
        <v>36.9837193532757</v>
      </c>
      <c r="D1208" s="2">
        <f t="shared" si="1"/>
        <v>169.4235619</v>
      </c>
    </row>
    <row r="1209">
      <c r="A1209" s="1">
        <v>418.265613059069</v>
      </c>
      <c r="B1209" s="1">
        <v>4.85714285714286</v>
      </c>
      <c r="C1209" s="1">
        <v>39.4197175462543</v>
      </c>
      <c r="D1209" s="2">
        <f t="shared" si="1"/>
        <v>111.9423768</v>
      </c>
    </row>
    <row r="1210">
      <c r="A1210" s="1">
        <v>418.268201996968</v>
      </c>
      <c r="B1210" s="1">
        <v>4.85714285714286</v>
      </c>
      <c r="C1210" s="1">
        <v>37.8280838267721</v>
      </c>
      <c r="D1210" s="2">
        <f t="shared" si="1"/>
        <v>148.1555433</v>
      </c>
    </row>
    <row r="1211">
      <c r="A1211" s="1">
        <v>418.320684933751</v>
      </c>
      <c r="B1211" s="1">
        <v>4.85714285714286</v>
      </c>
      <c r="C1211" s="1">
        <v>37.8816433281105</v>
      </c>
      <c r="D1211" s="2">
        <f t="shared" si="1"/>
        <v>146.8545684</v>
      </c>
    </row>
    <row r="1212">
      <c r="A1212" s="1">
        <v>418.334942247673</v>
      </c>
      <c r="B1212" s="1">
        <v>4.85714285714286</v>
      </c>
      <c r="C1212" s="1">
        <v>37.0876597736064</v>
      </c>
      <c r="D1212" s="2">
        <f t="shared" si="1"/>
        <v>166.7285301</v>
      </c>
    </row>
    <row r="1213">
      <c r="A1213" s="1">
        <v>418.358077574831</v>
      </c>
      <c r="B1213" s="1">
        <v>4.85714285714286</v>
      </c>
      <c r="C1213" s="1">
        <v>37.8031045660251</v>
      </c>
      <c r="D1213" s="2">
        <f t="shared" si="1"/>
        <v>148.7642582</v>
      </c>
    </row>
    <row r="1214">
      <c r="A1214" s="1">
        <v>418.498735524361</v>
      </c>
      <c r="B1214" s="1">
        <v>4.85714285714286</v>
      </c>
      <c r="C1214" s="1">
        <v>37.1679992941777</v>
      </c>
      <c r="D1214" s="2">
        <f t="shared" si="1"/>
        <v>164.6602421</v>
      </c>
    </row>
    <row r="1215">
      <c r="A1215" s="1">
        <v>418.503912692486</v>
      </c>
      <c r="B1215" s="1">
        <v>4.85714285714286</v>
      </c>
      <c r="C1215" s="1">
        <v>38.0712679471624</v>
      </c>
      <c r="D1215" s="2">
        <f t="shared" si="1"/>
        <v>142.2946484</v>
      </c>
    </row>
    <row r="1216">
      <c r="A1216" s="1">
        <v>419.211061745681</v>
      </c>
      <c r="B1216" s="1">
        <v>4.85714285714286</v>
      </c>
      <c r="C1216" s="1">
        <v>39.1066230193498</v>
      </c>
      <c r="D1216" s="2">
        <f t="shared" si="1"/>
        <v>118.665662</v>
      </c>
    </row>
    <row r="1217">
      <c r="A1217" s="1">
        <v>419.440024486627</v>
      </c>
      <c r="B1217" s="1">
        <v>4.85714285714286</v>
      </c>
      <c r="C1217" s="1">
        <v>38.1370507726647</v>
      </c>
      <c r="D1217" s="2">
        <f t="shared" si="1"/>
        <v>140.7295644</v>
      </c>
    </row>
    <row r="1218">
      <c r="A1218" s="1">
        <v>419.641023833582</v>
      </c>
      <c r="B1218" s="1">
        <v>4.85714285714286</v>
      </c>
      <c r="C1218" s="1">
        <v>37.9752599909494</v>
      </c>
      <c r="D1218" s="2">
        <f t="shared" si="1"/>
        <v>144.5943723</v>
      </c>
    </row>
    <row r="1219">
      <c r="A1219" s="1">
        <v>420.578905442598</v>
      </c>
      <c r="B1219" s="1">
        <v>4.85714285714286</v>
      </c>
      <c r="C1219" s="1">
        <v>37.1744300963975</v>
      </c>
      <c r="D1219" s="2">
        <f t="shared" si="1"/>
        <v>164.4952434</v>
      </c>
    </row>
    <row r="1220">
      <c r="A1220" s="1">
        <v>420.743819807329</v>
      </c>
      <c r="B1220" s="1">
        <v>4.85714285714286</v>
      </c>
      <c r="C1220" s="1">
        <v>37.5788176595731</v>
      </c>
      <c r="D1220" s="2">
        <f t="shared" si="1"/>
        <v>154.2857707</v>
      </c>
    </row>
    <row r="1221">
      <c r="A1221" s="1">
        <v>420.780748521747</v>
      </c>
      <c r="B1221" s="1">
        <v>4.85714285714286</v>
      </c>
      <c r="C1221" s="1">
        <v>38.0388992360278</v>
      </c>
      <c r="D1221" s="2">
        <f t="shared" si="1"/>
        <v>143.0679315</v>
      </c>
    </row>
    <row r="1222">
      <c r="A1222" s="1">
        <v>423.847591842229</v>
      </c>
      <c r="B1222" s="1">
        <v>4.85714285714286</v>
      </c>
      <c r="C1222" s="1">
        <v>37.4654542552696</v>
      </c>
      <c r="D1222" s="2">
        <f t="shared" si="1"/>
        <v>157.114837</v>
      </c>
    </row>
    <row r="1223">
      <c r="A1223" s="1">
        <v>423.872121086329</v>
      </c>
      <c r="B1223" s="1">
        <v>4.85714285714286</v>
      </c>
      <c r="C1223" s="1">
        <v>37.6929970227644</v>
      </c>
      <c r="D1223" s="2">
        <f t="shared" si="1"/>
        <v>151.4623223</v>
      </c>
    </row>
    <row r="1224">
      <c r="A1224" s="1">
        <v>426.259365481857</v>
      </c>
      <c r="B1224" s="1">
        <v>4.85714285714286</v>
      </c>
      <c r="C1224" s="1">
        <v>38.23463567919</v>
      </c>
      <c r="D1224" s="2">
        <f t="shared" si="1"/>
        <v>138.4237976</v>
      </c>
    </row>
    <row r="1225">
      <c r="A1225" s="1">
        <v>434.376298451301</v>
      </c>
      <c r="B1225" s="1">
        <v>4.85714285714286</v>
      </c>
      <c r="C1225" s="1">
        <v>37.021881995918</v>
      </c>
      <c r="D1225" s="2">
        <f t="shared" si="1"/>
        <v>168.4315469</v>
      </c>
    </row>
    <row r="1226">
      <c r="A1226" s="1">
        <v>398.736708035871</v>
      </c>
      <c r="B1226" s="1">
        <v>4.93877551020408</v>
      </c>
      <c r="C1226" s="1">
        <v>38.8477165376331</v>
      </c>
      <c r="D1226" s="2">
        <f t="shared" si="1"/>
        <v>124.3734264</v>
      </c>
    </row>
    <row r="1227">
      <c r="A1227" s="1">
        <v>409.352794016234</v>
      </c>
      <c r="B1227" s="1">
        <v>4.93877551020408</v>
      </c>
      <c r="C1227" s="1">
        <v>38.2600900359933</v>
      </c>
      <c r="D1227" s="2">
        <f t="shared" si="1"/>
        <v>137.825486</v>
      </c>
    </row>
    <row r="1228">
      <c r="A1228" s="1">
        <v>410.580366223675</v>
      </c>
      <c r="B1228" s="1">
        <v>4.93877551020408</v>
      </c>
      <c r="C1228" s="1">
        <v>37.4565787842469</v>
      </c>
      <c r="D1228" s="2">
        <f t="shared" si="1"/>
        <v>157.3374158</v>
      </c>
    </row>
    <row r="1229">
      <c r="A1229" s="1">
        <v>410.793932859758</v>
      </c>
      <c r="B1229" s="1">
        <v>4.93877551020408</v>
      </c>
      <c r="C1229" s="1">
        <v>39.1455288255141</v>
      </c>
      <c r="D1229" s="2">
        <f t="shared" si="1"/>
        <v>117.8195445</v>
      </c>
    </row>
    <row r="1230">
      <c r="A1230" s="1">
        <v>412.601294985413</v>
      </c>
      <c r="B1230" s="1">
        <v>4.93877551020408</v>
      </c>
      <c r="C1230" s="1">
        <v>38.2188700477268</v>
      </c>
      <c r="D1230" s="2">
        <f t="shared" si="1"/>
        <v>138.795023</v>
      </c>
    </row>
    <row r="1231">
      <c r="A1231" s="1">
        <v>412.625824229513</v>
      </c>
      <c r="B1231" s="1">
        <v>4.93877551020408</v>
      </c>
      <c r="C1231" s="1">
        <v>38.3464037970605</v>
      </c>
      <c r="D1231" s="2">
        <f t="shared" si="1"/>
        <v>135.8063045</v>
      </c>
    </row>
    <row r="1232">
      <c r="A1232" s="1">
        <v>414.876298451301</v>
      </c>
      <c r="B1232" s="1">
        <v>4.93877551020408</v>
      </c>
      <c r="C1232" s="1">
        <v>38.8766377289967</v>
      </c>
      <c r="D1232" s="2">
        <f t="shared" si="1"/>
        <v>123.7291882</v>
      </c>
    </row>
    <row r="1233">
      <c r="A1233" s="1">
        <v>415.461841294666</v>
      </c>
      <c r="B1233" s="1">
        <v>4.93877551020408</v>
      </c>
      <c r="C1233" s="1">
        <v>38.2211269375705</v>
      </c>
      <c r="D1233" s="2">
        <f t="shared" si="1"/>
        <v>138.7418506</v>
      </c>
    </row>
    <row r="1234">
      <c r="A1234" s="1">
        <v>415.894510629143</v>
      </c>
      <c r="B1234" s="1">
        <v>4.93877551020408</v>
      </c>
      <c r="C1234" s="1">
        <v>37.6070771504476</v>
      </c>
      <c r="D1234" s="2">
        <f t="shared" si="1"/>
        <v>153.5845368</v>
      </c>
    </row>
    <row r="1235">
      <c r="A1235" s="1">
        <v>416.83239223816</v>
      </c>
      <c r="B1235" s="1">
        <v>4.93877551020408</v>
      </c>
      <c r="C1235" s="1">
        <v>37.6875008315542</v>
      </c>
      <c r="D1235" s="2">
        <f t="shared" si="1"/>
        <v>151.5976358</v>
      </c>
    </row>
    <row r="1236">
      <c r="A1236" s="1">
        <v>417.45180349737</v>
      </c>
      <c r="B1236" s="1">
        <v>4.93877551020408</v>
      </c>
      <c r="C1236" s="1">
        <v>37.1175460491987</v>
      </c>
      <c r="D1236" s="2">
        <f t="shared" si="1"/>
        <v>165.9576198</v>
      </c>
    </row>
    <row r="1237">
      <c r="A1237" s="1">
        <v>417.480107973605</v>
      </c>
      <c r="B1237" s="1">
        <v>4.93877551020408</v>
      </c>
      <c r="C1237" s="1">
        <v>38.335522939638</v>
      </c>
      <c r="D1237" s="2">
        <f t="shared" si="1"/>
        <v>136.0600251</v>
      </c>
    </row>
    <row r="1238">
      <c r="A1238" s="1">
        <v>417.508807848341</v>
      </c>
      <c r="B1238" s="1">
        <v>4.93877551020408</v>
      </c>
      <c r="C1238" s="1">
        <v>38.3231004415796</v>
      </c>
      <c r="D1238" s="2">
        <f t="shared" si="1"/>
        <v>136.3499833</v>
      </c>
    </row>
    <row r="1239">
      <c r="A1239" s="1">
        <v>418.1478473107</v>
      </c>
      <c r="B1239" s="1">
        <v>4.93877551020408</v>
      </c>
      <c r="C1239" s="1">
        <v>38.7020512991699</v>
      </c>
      <c r="D1239" s="2">
        <f t="shared" si="1"/>
        <v>127.6436448</v>
      </c>
    </row>
    <row r="1240">
      <c r="A1240" s="1">
        <v>418.171310885233</v>
      </c>
      <c r="B1240" s="1">
        <v>4.93877551020408</v>
      </c>
      <c r="C1240" s="1">
        <v>38.3865666100361</v>
      </c>
      <c r="D1240" s="2">
        <f t="shared" si="1"/>
        <v>134.8718351</v>
      </c>
    </row>
    <row r="1241">
      <c r="A1241" s="1">
        <v>418.236708035871</v>
      </c>
      <c r="B1241" s="1">
        <v>4.93877551020408</v>
      </c>
      <c r="C1241" s="1">
        <v>37.3979605445949</v>
      </c>
      <c r="D1241" s="2">
        <f t="shared" si="1"/>
        <v>158.8113984</v>
      </c>
    </row>
    <row r="1242">
      <c r="A1242" s="1">
        <v>418.245105725659</v>
      </c>
      <c r="B1242" s="1">
        <v>4.93877551020408</v>
      </c>
      <c r="C1242" s="1">
        <v>36.6472129234758</v>
      </c>
      <c r="D1242" s="2">
        <f t="shared" si="1"/>
        <v>178.2969227</v>
      </c>
    </row>
    <row r="1243">
      <c r="A1243" s="1">
        <v>418.265613059069</v>
      </c>
      <c r="B1243" s="1">
        <v>4.93877551020408</v>
      </c>
      <c r="C1243" s="1">
        <v>39.0533610363977</v>
      </c>
      <c r="D1243" s="2">
        <f t="shared" si="1"/>
        <v>119.8289046</v>
      </c>
    </row>
    <row r="1244">
      <c r="A1244" s="1">
        <v>418.268201996968</v>
      </c>
      <c r="B1244" s="1">
        <v>4.93877551020408</v>
      </c>
      <c r="C1244" s="1">
        <v>37.4739894166037</v>
      </c>
      <c r="D1244" s="2">
        <f t="shared" si="1"/>
        <v>156.9009411</v>
      </c>
    </row>
    <row r="1245">
      <c r="A1245" s="1">
        <v>418.320684933751</v>
      </c>
      <c r="B1245" s="1">
        <v>4.93877551020408</v>
      </c>
      <c r="C1245" s="1">
        <v>37.5275570689381</v>
      </c>
      <c r="D1245" s="2">
        <f t="shared" si="1"/>
        <v>155.5618327</v>
      </c>
    </row>
    <row r="1246">
      <c r="A1246" s="1">
        <v>418.334942247673</v>
      </c>
      <c r="B1246" s="1">
        <v>4.93877551020408</v>
      </c>
      <c r="C1246" s="1">
        <v>36.7467890774408</v>
      </c>
      <c r="D1246" s="2">
        <f t="shared" si="1"/>
        <v>175.6475998</v>
      </c>
    </row>
    <row r="1247">
      <c r="A1247" s="1">
        <v>418.358077574831</v>
      </c>
      <c r="B1247" s="1">
        <v>4.93877551020408</v>
      </c>
      <c r="C1247" s="1">
        <v>37.4438254009877</v>
      </c>
      <c r="D1247" s="2">
        <f t="shared" si="1"/>
        <v>157.6575206</v>
      </c>
    </row>
    <row r="1248">
      <c r="A1248" s="1">
        <v>418.498735524361</v>
      </c>
      <c r="B1248" s="1">
        <v>4.93877551020408</v>
      </c>
      <c r="C1248" s="1">
        <v>36.8220261750874</v>
      </c>
      <c r="D1248" s="2">
        <f t="shared" si="1"/>
        <v>173.6589941</v>
      </c>
    </row>
    <row r="1249">
      <c r="A1249" s="1">
        <v>418.503912692486</v>
      </c>
      <c r="B1249" s="1">
        <v>4.93877551020408</v>
      </c>
      <c r="C1249" s="1">
        <v>37.7252648823526</v>
      </c>
      <c r="D1249" s="2">
        <f t="shared" si="1"/>
        <v>150.6691222</v>
      </c>
    </row>
    <row r="1250">
      <c r="A1250" s="1">
        <v>419.211061745681</v>
      </c>
      <c r="B1250" s="1">
        <v>4.93877551020408</v>
      </c>
      <c r="C1250" s="1">
        <v>38.7409377553454</v>
      </c>
      <c r="D1250" s="2">
        <f t="shared" si="1"/>
        <v>126.7664826</v>
      </c>
    </row>
    <row r="1251">
      <c r="A1251" s="1">
        <v>419.440024486627</v>
      </c>
      <c r="B1251" s="1">
        <v>4.93877551020408</v>
      </c>
      <c r="C1251" s="1">
        <v>37.7759386004328</v>
      </c>
      <c r="D1251" s="2">
        <f t="shared" si="1"/>
        <v>149.4276771</v>
      </c>
    </row>
    <row r="1252">
      <c r="A1252" s="1">
        <v>419.641023833582</v>
      </c>
      <c r="B1252" s="1">
        <v>4.93877551020408</v>
      </c>
      <c r="C1252" s="1">
        <v>37.6219647493593</v>
      </c>
      <c r="D1252" s="2">
        <f t="shared" si="1"/>
        <v>153.2157567</v>
      </c>
    </row>
    <row r="1253">
      <c r="A1253" s="1">
        <v>420.578905442598</v>
      </c>
      <c r="B1253" s="1">
        <v>4.93877551020408</v>
      </c>
      <c r="C1253" s="1">
        <v>36.830871283267</v>
      </c>
      <c r="D1253" s="2">
        <f t="shared" si="1"/>
        <v>173.4259512</v>
      </c>
    </row>
    <row r="1254">
      <c r="A1254" s="1">
        <v>420.743819807329</v>
      </c>
      <c r="B1254" s="1">
        <v>4.93877551020408</v>
      </c>
      <c r="C1254" s="1">
        <v>37.2224025395903</v>
      </c>
      <c r="D1254" s="2">
        <f t="shared" si="1"/>
        <v>163.2669969</v>
      </c>
    </row>
    <row r="1255">
      <c r="A1255" s="1">
        <v>420.780748521747</v>
      </c>
      <c r="B1255" s="1">
        <v>4.93877551020408</v>
      </c>
      <c r="C1255" s="1">
        <v>37.694213532129</v>
      </c>
      <c r="D1255" s="2">
        <f t="shared" si="1"/>
        <v>151.4323806</v>
      </c>
    </row>
    <row r="1256">
      <c r="A1256" s="1">
        <v>423.847591842229</v>
      </c>
      <c r="B1256" s="1">
        <v>4.93877551020408</v>
      </c>
      <c r="C1256" s="1">
        <v>37.1119840052955</v>
      </c>
      <c r="D1256" s="2">
        <f t="shared" si="1"/>
        <v>166.1009563</v>
      </c>
    </row>
    <row r="1257">
      <c r="A1257" s="1">
        <v>423.872121086329</v>
      </c>
      <c r="B1257" s="1">
        <v>4.93877551020408</v>
      </c>
      <c r="C1257" s="1">
        <v>37.338850014791</v>
      </c>
      <c r="D1257" s="2">
        <f t="shared" si="1"/>
        <v>160.3047189</v>
      </c>
    </row>
    <row r="1258">
      <c r="A1258" s="1">
        <v>426.259365481857</v>
      </c>
      <c r="B1258" s="1">
        <v>4.93877551020408</v>
      </c>
      <c r="C1258" s="1">
        <v>37.8739012040846</v>
      </c>
      <c r="D1258" s="2">
        <f t="shared" si="1"/>
        <v>147.042272</v>
      </c>
    </row>
    <row r="1259">
      <c r="A1259" s="1">
        <v>434.376298451301</v>
      </c>
      <c r="B1259" s="1">
        <v>4.93877551020408</v>
      </c>
      <c r="C1259" s="1">
        <v>36.680447828164</v>
      </c>
      <c r="D1259" s="2">
        <f t="shared" si="1"/>
        <v>177.4104701</v>
      </c>
    </row>
    <row r="1260">
      <c r="A1260" s="1">
        <v>398.736708035871</v>
      </c>
      <c r="B1260" s="1">
        <v>5.02040816326531</v>
      </c>
      <c r="C1260" s="1">
        <v>38.5059864454527</v>
      </c>
      <c r="D1260" s="2">
        <f t="shared" si="1"/>
        <v>132.1123476</v>
      </c>
    </row>
    <row r="1261">
      <c r="A1261" s="1">
        <v>409.352794016234</v>
      </c>
      <c r="B1261" s="1">
        <v>5.02040816326531</v>
      </c>
      <c r="C1261" s="1">
        <v>37.9143705869618</v>
      </c>
      <c r="D1261" s="2">
        <f t="shared" si="1"/>
        <v>146.0624383</v>
      </c>
    </row>
    <row r="1262">
      <c r="A1262" s="1">
        <v>410.580366223675</v>
      </c>
      <c r="B1262" s="1">
        <v>5.02040816326531</v>
      </c>
      <c r="C1262" s="1">
        <v>37.1264994666798</v>
      </c>
      <c r="D1262" s="2">
        <f t="shared" si="1"/>
        <v>165.727016</v>
      </c>
    </row>
    <row r="1263">
      <c r="A1263" s="1">
        <v>410.793932859758</v>
      </c>
      <c r="B1263" s="1">
        <v>5.02040816326531</v>
      </c>
      <c r="C1263" s="1">
        <v>38.8018371978964</v>
      </c>
      <c r="D1263" s="2">
        <f t="shared" si="1"/>
        <v>125.3988501</v>
      </c>
    </row>
    <row r="1264">
      <c r="A1264" s="1">
        <v>412.601294985413</v>
      </c>
      <c r="B1264" s="1">
        <v>5.02040816326531</v>
      </c>
      <c r="C1264" s="1">
        <v>37.86937267729</v>
      </c>
      <c r="D1264" s="2">
        <f t="shared" si="1"/>
        <v>147.1521192</v>
      </c>
    </row>
    <row r="1265">
      <c r="A1265" s="1">
        <v>412.625824229513</v>
      </c>
      <c r="B1265" s="1">
        <v>5.02040816326531</v>
      </c>
      <c r="C1265" s="1">
        <v>38.001777583668</v>
      </c>
      <c r="D1265" s="2">
        <f t="shared" si="1"/>
        <v>143.9573412</v>
      </c>
    </row>
    <row r="1266">
      <c r="A1266" s="1">
        <v>414.876298451301</v>
      </c>
      <c r="B1266" s="1">
        <v>5.02040816326531</v>
      </c>
      <c r="C1266" s="1">
        <v>38.5322386126308</v>
      </c>
      <c r="D1266" s="2">
        <f t="shared" si="1"/>
        <v>131.5095512</v>
      </c>
    </row>
    <row r="1267">
      <c r="A1267" s="1">
        <v>415.461841294666</v>
      </c>
      <c r="B1267" s="1">
        <v>5.02040816326531</v>
      </c>
      <c r="C1267" s="1">
        <v>37.8830948659718</v>
      </c>
      <c r="D1267" s="2">
        <f t="shared" si="1"/>
        <v>146.81939</v>
      </c>
    </row>
    <row r="1268">
      <c r="A1268" s="1">
        <v>415.894510629143</v>
      </c>
      <c r="B1268" s="1">
        <v>5.02040816326531</v>
      </c>
      <c r="C1268" s="1">
        <v>37.2714635692698</v>
      </c>
      <c r="D1268" s="2">
        <f t="shared" si="1"/>
        <v>162.0156397</v>
      </c>
    </row>
    <row r="1269">
      <c r="A1269" s="1">
        <v>416.83239223816</v>
      </c>
      <c r="B1269" s="1">
        <v>5.02040816326531</v>
      </c>
      <c r="C1269" s="1">
        <v>37.3488865975202</v>
      </c>
      <c r="D1269" s="2">
        <f t="shared" si="1"/>
        <v>160.0506703</v>
      </c>
    </row>
    <row r="1270">
      <c r="A1270" s="1">
        <v>417.45180349737</v>
      </c>
      <c r="B1270" s="1">
        <v>5.02040816326531</v>
      </c>
      <c r="C1270" s="1">
        <v>36.7754240463924</v>
      </c>
      <c r="D1270" s="2">
        <f t="shared" si="1"/>
        <v>174.8894092</v>
      </c>
    </row>
    <row r="1271">
      <c r="A1271" s="1">
        <v>417.480107973605</v>
      </c>
      <c r="B1271" s="1">
        <v>5.02040816326531</v>
      </c>
      <c r="C1271" s="1">
        <v>37.9879839798543</v>
      </c>
      <c r="D1271" s="2">
        <f t="shared" si="1"/>
        <v>144.2885289</v>
      </c>
    </row>
    <row r="1272">
      <c r="A1272" s="1">
        <v>417.508807848341</v>
      </c>
      <c r="B1272" s="1">
        <v>5.02040816326531</v>
      </c>
      <c r="C1272" s="1">
        <v>37.9777654478615</v>
      </c>
      <c r="D1272" s="2">
        <f t="shared" si="1"/>
        <v>144.5341236</v>
      </c>
    </row>
    <row r="1273">
      <c r="A1273" s="1">
        <v>418.1478473107</v>
      </c>
      <c r="B1273" s="1">
        <v>5.02040816326531</v>
      </c>
      <c r="C1273" s="1">
        <v>38.3562684084437</v>
      </c>
      <c r="D1273" s="2">
        <f t="shared" si="1"/>
        <v>135.5764854</v>
      </c>
    </row>
    <row r="1274">
      <c r="A1274" s="1">
        <v>418.171310885233</v>
      </c>
      <c r="B1274" s="1">
        <v>5.02040816326531</v>
      </c>
      <c r="C1274" s="1">
        <v>38.045984181519</v>
      </c>
      <c r="D1274" s="2">
        <f t="shared" si="1"/>
        <v>142.8984942</v>
      </c>
    </row>
    <row r="1275">
      <c r="A1275" s="1">
        <v>418.236708035871</v>
      </c>
      <c r="B1275" s="1">
        <v>5.02040816326531</v>
      </c>
      <c r="C1275" s="1">
        <v>37.0795212296631</v>
      </c>
      <c r="D1275" s="2">
        <f t="shared" si="1"/>
        <v>166.9387717</v>
      </c>
    </row>
    <row r="1276">
      <c r="A1276" s="1">
        <v>418.245105725659</v>
      </c>
      <c r="B1276" s="1">
        <v>5.02040816326531</v>
      </c>
      <c r="C1276" s="1">
        <v>36.3291329780644</v>
      </c>
      <c r="D1276" s="2">
        <f t="shared" si="1"/>
        <v>186.8926051</v>
      </c>
    </row>
    <row r="1277">
      <c r="A1277" s="1">
        <v>418.265613059069</v>
      </c>
      <c r="B1277" s="1">
        <v>5.02040816326531</v>
      </c>
      <c r="C1277" s="1">
        <v>38.7065888839425</v>
      </c>
      <c r="D1277" s="2">
        <f t="shared" si="1"/>
        <v>127.5411346</v>
      </c>
    </row>
    <row r="1278">
      <c r="A1278" s="1">
        <v>418.268201996968</v>
      </c>
      <c r="B1278" s="1">
        <v>5.02040816326531</v>
      </c>
      <c r="C1278" s="1">
        <v>37.1386790068708</v>
      </c>
      <c r="D1278" s="2">
        <f t="shared" si="1"/>
        <v>165.4135777</v>
      </c>
    </row>
    <row r="1279">
      <c r="A1279" s="1">
        <v>418.320684933751</v>
      </c>
      <c r="B1279" s="1">
        <v>5.02040816326531</v>
      </c>
      <c r="C1279" s="1">
        <v>37.192265166785</v>
      </c>
      <c r="D1279" s="2">
        <f t="shared" si="1"/>
        <v>164.0380716</v>
      </c>
    </row>
    <row r="1280">
      <c r="A1280" s="1">
        <v>418.334942247673</v>
      </c>
      <c r="B1280" s="1">
        <v>5.02040816326531</v>
      </c>
      <c r="C1280" s="1">
        <v>36.4243524206888</v>
      </c>
      <c r="D1280" s="2">
        <f t="shared" si="1"/>
        <v>184.2982072</v>
      </c>
    </row>
    <row r="1281">
      <c r="A1281" s="1">
        <v>418.358077574831</v>
      </c>
      <c r="B1281" s="1">
        <v>5.02040816326531</v>
      </c>
      <c r="C1281" s="1">
        <v>37.1032626046292</v>
      </c>
      <c r="D1281" s="2">
        <f t="shared" si="1"/>
        <v>166.3258354</v>
      </c>
    </row>
    <row r="1282">
      <c r="A1282" s="1">
        <v>418.498735524361</v>
      </c>
      <c r="B1282" s="1">
        <v>5.02040816326531</v>
      </c>
      <c r="C1282" s="1">
        <v>36.4945283212202</v>
      </c>
      <c r="D1282" s="2">
        <f t="shared" si="1"/>
        <v>182.3977653</v>
      </c>
    </row>
    <row r="1283">
      <c r="A1283" s="1">
        <v>418.503912692486</v>
      </c>
      <c r="B1283" s="1">
        <v>5.02040816326531</v>
      </c>
      <c r="C1283" s="1">
        <v>37.3982402902968</v>
      </c>
      <c r="D1283" s="2">
        <f t="shared" si="1"/>
        <v>158.8043478</v>
      </c>
    </row>
    <row r="1284">
      <c r="A1284" s="1">
        <v>419.211061745681</v>
      </c>
      <c r="B1284" s="1">
        <v>5.02040816326531</v>
      </c>
      <c r="C1284" s="1">
        <v>38.3946710191827</v>
      </c>
      <c r="D1284" s="2">
        <f t="shared" si="1"/>
        <v>134.6836608</v>
      </c>
    </row>
    <row r="1285">
      <c r="A1285" s="1">
        <v>419.440024486627</v>
      </c>
      <c r="B1285" s="1">
        <v>5.02040816326531</v>
      </c>
      <c r="C1285" s="1">
        <v>37.4337298146407</v>
      </c>
      <c r="D1285" s="2">
        <f t="shared" si="1"/>
        <v>157.9111464</v>
      </c>
    </row>
    <row r="1286">
      <c r="A1286" s="1">
        <v>419.641023833582</v>
      </c>
      <c r="B1286" s="1">
        <v>5.02040816326531</v>
      </c>
      <c r="C1286" s="1">
        <v>37.2875483243071</v>
      </c>
      <c r="D1286" s="2">
        <f t="shared" si="1"/>
        <v>161.6064276</v>
      </c>
    </row>
    <row r="1287">
      <c r="A1287" s="1">
        <v>420.578905442598</v>
      </c>
      <c r="B1287" s="1">
        <v>5.02040816326531</v>
      </c>
      <c r="C1287" s="1">
        <v>36.5057838626023</v>
      </c>
      <c r="D1287" s="2">
        <f t="shared" si="1"/>
        <v>182.0938692</v>
      </c>
    </row>
    <row r="1288">
      <c r="A1288" s="1">
        <v>420.743819807329</v>
      </c>
      <c r="B1288" s="1">
        <v>5.02040816326531</v>
      </c>
      <c r="C1288" s="1">
        <v>36.8846160267982</v>
      </c>
      <c r="D1288" s="2">
        <f t="shared" si="1"/>
        <v>172.0132968</v>
      </c>
    </row>
    <row r="1289">
      <c r="A1289" s="1">
        <v>420.780748521747</v>
      </c>
      <c r="B1289" s="1">
        <v>5.02040816326531</v>
      </c>
      <c r="C1289" s="1">
        <v>37.368495121974</v>
      </c>
      <c r="D1289" s="2">
        <f t="shared" si="1"/>
        <v>159.5549155</v>
      </c>
    </row>
    <row r="1290">
      <c r="A1290" s="1">
        <v>423.847591842229</v>
      </c>
      <c r="B1290" s="1">
        <v>5.02040816326531</v>
      </c>
      <c r="C1290" s="1">
        <v>36.7770973018643</v>
      </c>
      <c r="D1290" s="2">
        <f t="shared" si="1"/>
        <v>174.8451558</v>
      </c>
    </row>
    <row r="1291">
      <c r="A1291" s="1">
        <v>423.872121086329</v>
      </c>
      <c r="B1291" s="1">
        <v>5.02040816326531</v>
      </c>
      <c r="C1291" s="1">
        <v>37.0033917690899</v>
      </c>
      <c r="D1291" s="2">
        <f t="shared" si="1"/>
        <v>168.9118255</v>
      </c>
    </row>
    <row r="1292">
      <c r="A1292" s="1">
        <v>426.259365481857</v>
      </c>
      <c r="B1292" s="1">
        <v>5.02040816326531</v>
      </c>
      <c r="C1292" s="1">
        <v>37.5321289621582</v>
      </c>
      <c r="D1292" s="2">
        <f t="shared" si="1"/>
        <v>155.4478082</v>
      </c>
    </row>
    <row r="1293">
      <c r="A1293" s="1">
        <v>434.376298451301</v>
      </c>
      <c r="B1293" s="1">
        <v>5.02040816326531</v>
      </c>
      <c r="C1293" s="1">
        <v>36.357422256182</v>
      </c>
      <c r="D1293" s="2">
        <f t="shared" si="1"/>
        <v>186.1199275</v>
      </c>
    </row>
    <row r="1294">
      <c r="A1294" s="1">
        <v>398.736708035871</v>
      </c>
      <c r="B1294" s="1">
        <v>5.10204081632653</v>
      </c>
      <c r="C1294" s="1">
        <v>38.1830227251081</v>
      </c>
      <c r="D1294" s="2">
        <f t="shared" si="1"/>
        <v>139.6409519</v>
      </c>
    </row>
    <row r="1295">
      <c r="A1295" s="1">
        <v>409.352794016234</v>
      </c>
      <c r="B1295" s="1">
        <v>5.10204081632653</v>
      </c>
      <c r="C1295" s="1">
        <v>37.5870632790761</v>
      </c>
      <c r="D1295" s="2">
        <f t="shared" si="1"/>
        <v>154.080998</v>
      </c>
    </row>
    <row r="1296">
      <c r="A1296" s="1">
        <v>410.580366223675</v>
      </c>
      <c r="B1296" s="1">
        <v>5.10204081632653</v>
      </c>
      <c r="C1296" s="1">
        <v>36.8145012928181</v>
      </c>
      <c r="D1296" s="2">
        <f t="shared" si="1"/>
        <v>173.8573762</v>
      </c>
    </row>
    <row r="1297">
      <c r="A1297" s="1">
        <v>410.793932859758</v>
      </c>
      <c r="B1297" s="1">
        <v>5.10204081632653</v>
      </c>
      <c r="C1297" s="1">
        <v>38.4770744126295</v>
      </c>
      <c r="D1297" s="2">
        <f t="shared" si="1"/>
        <v>132.7778141</v>
      </c>
    </row>
    <row r="1298">
      <c r="A1298" s="1">
        <v>412.601294985413</v>
      </c>
      <c r="B1298" s="1">
        <v>5.10204081632653</v>
      </c>
      <c r="C1298" s="1">
        <v>37.5382406614754</v>
      </c>
      <c r="D1298" s="2">
        <f t="shared" si="1"/>
        <v>155.2954458</v>
      </c>
    </row>
    <row r="1299">
      <c r="A1299" s="1">
        <v>412.625824229513</v>
      </c>
      <c r="B1299" s="1">
        <v>5.10204081632653</v>
      </c>
      <c r="C1299" s="1">
        <v>37.6756231123048</v>
      </c>
      <c r="D1299" s="2">
        <f t="shared" si="1"/>
        <v>151.8902657</v>
      </c>
    </row>
    <row r="1300">
      <c r="A1300" s="1">
        <v>414.876298451301</v>
      </c>
      <c r="B1300" s="1">
        <v>5.10204081632653</v>
      </c>
      <c r="C1300" s="1">
        <v>38.2066177773909</v>
      </c>
      <c r="D1300" s="2">
        <f t="shared" si="1"/>
        <v>139.0838642</v>
      </c>
    </row>
    <row r="1301">
      <c r="A1301" s="1">
        <v>415.461841294666</v>
      </c>
      <c r="B1301" s="1">
        <v>5.10204081632653</v>
      </c>
      <c r="C1301" s="1">
        <v>37.5635358288551</v>
      </c>
      <c r="D1301" s="2">
        <f t="shared" si="1"/>
        <v>154.6656411</v>
      </c>
    </row>
    <row r="1302">
      <c r="A1302" s="1">
        <v>415.894510629143</v>
      </c>
      <c r="B1302" s="1">
        <v>5.10204081632653</v>
      </c>
      <c r="C1302" s="1">
        <v>36.9539797649753</v>
      </c>
      <c r="D1302" s="2">
        <f t="shared" si="1"/>
        <v>170.198644</v>
      </c>
    </row>
    <row r="1303">
      <c r="A1303" s="1">
        <v>416.83239223816</v>
      </c>
      <c r="B1303" s="1">
        <v>5.10204081632653</v>
      </c>
      <c r="C1303" s="1">
        <v>37.0284203206233</v>
      </c>
      <c r="D1303" s="2">
        <f t="shared" si="1"/>
        <v>168.2618794</v>
      </c>
    </row>
    <row r="1304">
      <c r="A1304" s="1">
        <v>417.45180349737</v>
      </c>
      <c r="B1304" s="1">
        <v>5.10204081632653</v>
      </c>
      <c r="C1304" s="1">
        <v>36.4511121706468</v>
      </c>
      <c r="D1304" s="2">
        <f t="shared" si="1"/>
        <v>183.5723614</v>
      </c>
    </row>
    <row r="1305">
      <c r="A1305" s="1">
        <v>417.480107973605</v>
      </c>
      <c r="B1305" s="1">
        <v>5.10204081632653</v>
      </c>
      <c r="C1305" s="1">
        <v>37.6588952703399</v>
      </c>
      <c r="D1305" s="2">
        <f t="shared" si="1"/>
        <v>152.3028659</v>
      </c>
    </row>
    <row r="1306">
      <c r="A1306" s="1">
        <v>417.508807848341</v>
      </c>
      <c r="B1306" s="1">
        <v>5.10204081632653</v>
      </c>
      <c r="C1306" s="1">
        <v>37.650889720343</v>
      </c>
      <c r="D1306" s="2">
        <f t="shared" si="1"/>
        <v>152.5005247</v>
      </c>
    </row>
    <row r="1307">
      <c r="A1307" s="1">
        <v>418.1478473107</v>
      </c>
      <c r="B1307" s="1">
        <v>5.10204081632653</v>
      </c>
      <c r="C1307" s="1">
        <v>38.0291447806506</v>
      </c>
      <c r="D1307" s="2">
        <f t="shared" si="1"/>
        <v>143.3013747</v>
      </c>
    </row>
    <row r="1308">
      <c r="A1308" s="1">
        <v>418.171310885233</v>
      </c>
      <c r="B1308" s="1">
        <v>5.10204081632653</v>
      </c>
      <c r="C1308" s="1">
        <v>37.7239251788564</v>
      </c>
      <c r="D1308" s="2">
        <f t="shared" si="1"/>
        <v>150.702013</v>
      </c>
    </row>
    <row r="1309">
      <c r="A1309" s="1">
        <v>418.236708035871</v>
      </c>
      <c r="B1309" s="1">
        <v>5.10204081632653</v>
      </c>
      <c r="C1309" s="1">
        <v>36.7792560192779</v>
      </c>
      <c r="D1309" s="2">
        <f t="shared" si="1"/>
        <v>174.7880714</v>
      </c>
    </row>
    <row r="1310">
      <c r="A1310" s="1">
        <v>418.245105725659</v>
      </c>
      <c r="B1310" s="1">
        <v>5.10204081632653</v>
      </c>
      <c r="C1310" s="1">
        <v>36.0287873501096</v>
      </c>
      <c r="D1310" s="2">
        <f t="shared" si="1"/>
        <v>195.1947829</v>
      </c>
    </row>
    <row r="1311">
      <c r="A1311" s="1">
        <v>418.265613059069</v>
      </c>
      <c r="B1311" s="1">
        <v>5.10204081632653</v>
      </c>
      <c r="C1311" s="1">
        <v>38.3786558123049</v>
      </c>
      <c r="D1311" s="2">
        <f t="shared" si="1"/>
        <v>135.0556407</v>
      </c>
    </row>
    <row r="1312">
      <c r="A1312" s="1">
        <v>418.268201996968</v>
      </c>
      <c r="B1312" s="1">
        <v>5.10204081632653</v>
      </c>
      <c r="C1312" s="1">
        <v>36.8214313822746</v>
      </c>
      <c r="D1312" s="2">
        <f t="shared" si="1"/>
        <v>173.6746708</v>
      </c>
    </row>
    <row r="1313">
      <c r="A1313" s="1">
        <v>418.320684933751</v>
      </c>
      <c r="B1313" s="1">
        <v>5.10204081632653</v>
      </c>
      <c r="C1313" s="1">
        <v>36.8750456656267</v>
      </c>
      <c r="D1313" s="2">
        <f t="shared" si="1"/>
        <v>172.2644263</v>
      </c>
    </row>
    <row r="1314">
      <c r="A1314" s="1">
        <v>418.334942247673</v>
      </c>
      <c r="B1314" s="1">
        <v>5.10204081632653</v>
      </c>
      <c r="C1314" s="1">
        <v>36.1196598613412</v>
      </c>
      <c r="D1314" s="2">
        <f t="shared" si="1"/>
        <v>192.6638424</v>
      </c>
    </row>
    <row r="1315">
      <c r="A1315" s="1">
        <v>418.358077574831</v>
      </c>
      <c r="B1315" s="1">
        <v>5.10204081632653</v>
      </c>
      <c r="C1315" s="1">
        <v>36.7806878456457</v>
      </c>
      <c r="D1315" s="2">
        <f t="shared" si="1"/>
        <v>174.7502138</v>
      </c>
    </row>
    <row r="1316">
      <c r="A1316" s="1">
        <v>418.498735524361</v>
      </c>
      <c r="B1316" s="1">
        <v>5.10204081632653</v>
      </c>
      <c r="C1316" s="1">
        <v>36.1848003717134</v>
      </c>
      <c r="D1316" s="2">
        <f t="shared" si="1"/>
        <v>190.8597408</v>
      </c>
    </row>
    <row r="1317">
      <c r="A1317" s="1">
        <v>418.503912692486</v>
      </c>
      <c r="B1317" s="1">
        <v>5.10204081632653</v>
      </c>
      <c r="C1317" s="1">
        <v>37.0894809673862</v>
      </c>
      <c r="D1317" s="2">
        <f t="shared" si="1"/>
        <v>166.6815017</v>
      </c>
    </row>
    <row r="1318">
      <c r="A1318" s="1">
        <v>419.211061745681</v>
      </c>
      <c r="B1318" s="1">
        <v>5.10204081632653</v>
      </c>
      <c r="C1318" s="1">
        <v>38.0670777457563</v>
      </c>
      <c r="D1318" s="2">
        <f t="shared" si="1"/>
        <v>142.3946335</v>
      </c>
    </row>
    <row r="1319">
      <c r="A1319" s="1">
        <v>419.440024486627</v>
      </c>
      <c r="B1319" s="1">
        <v>5.10204081632653</v>
      </c>
      <c r="C1319" s="1">
        <v>37.1096935587095</v>
      </c>
      <c r="D1319" s="2">
        <f t="shared" si="1"/>
        <v>166.1600002</v>
      </c>
    </row>
    <row r="1320">
      <c r="A1320" s="1">
        <v>419.641023833582</v>
      </c>
      <c r="B1320" s="1">
        <v>5.10204081632653</v>
      </c>
      <c r="C1320" s="1">
        <v>36.9712893781596</v>
      </c>
      <c r="D1320" s="2">
        <f t="shared" si="1"/>
        <v>169.7473005</v>
      </c>
    </row>
    <row r="1321">
      <c r="A1321" s="1">
        <v>420.578905442598</v>
      </c>
      <c r="B1321" s="1">
        <v>5.10204081632653</v>
      </c>
      <c r="C1321" s="1">
        <v>36.198469196785</v>
      </c>
      <c r="D1321" s="2">
        <f t="shared" si="1"/>
        <v>190.4822525</v>
      </c>
    </row>
    <row r="1322">
      <c r="A1322" s="1">
        <v>420.743819807329</v>
      </c>
      <c r="B1322" s="1">
        <v>5.10204081632653</v>
      </c>
      <c r="C1322" s="1">
        <v>36.5647372810849</v>
      </c>
      <c r="D1322" s="2">
        <f t="shared" si="1"/>
        <v>180.5062843</v>
      </c>
    </row>
    <row r="1323">
      <c r="A1323" s="1">
        <v>420.780748521747</v>
      </c>
      <c r="B1323" s="1">
        <v>5.10204081632653</v>
      </c>
      <c r="C1323" s="1">
        <v>37.0610367816798</v>
      </c>
      <c r="D1323" s="2">
        <f t="shared" si="1"/>
        <v>167.4167692</v>
      </c>
    </row>
    <row r="1324">
      <c r="A1324" s="1">
        <v>423.847591842229</v>
      </c>
      <c r="B1324" s="1">
        <v>5.10204081632653</v>
      </c>
      <c r="C1324" s="1">
        <v>36.4600763183817</v>
      </c>
      <c r="D1324" s="2">
        <f t="shared" si="1"/>
        <v>183.3295333</v>
      </c>
    </row>
    <row r="1325">
      <c r="A1325" s="1">
        <v>423.872121086329</v>
      </c>
      <c r="B1325" s="1">
        <v>5.10204081632653</v>
      </c>
      <c r="C1325" s="1">
        <v>36.6859071709529</v>
      </c>
      <c r="D1325" s="2">
        <f t="shared" si="1"/>
        <v>177.2650679</v>
      </c>
    </row>
    <row r="1326">
      <c r="A1326" s="1">
        <v>426.259365481857</v>
      </c>
      <c r="B1326" s="1">
        <v>5.10204081632653</v>
      </c>
      <c r="C1326" s="1">
        <v>37.2085862980608</v>
      </c>
      <c r="D1326" s="2">
        <f t="shared" si="1"/>
        <v>163.6202645</v>
      </c>
    </row>
    <row r="1327">
      <c r="A1327" s="1">
        <v>434.376298451301</v>
      </c>
      <c r="B1327" s="1">
        <v>5.10204081632653</v>
      </c>
      <c r="C1327" s="1">
        <v>36.0521011141966</v>
      </c>
      <c r="D1327" s="2">
        <f t="shared" si="1"/>
        <v>194.5438833</v>
      </c>
    </row>
    <row r="1328">
      <c r="A1328" s="1">
        <v>398.736708035871</v>
      </c>
      <c r="B1328" s="1">
        <v>5.18367346938775</v>
      </c>
      <c r="C1328" s="1">
        <v>37.8781404116219</v>
      </c>
      <c r="D1328" s="2">
        <f t="shared" si="1"/>
        <v>146.9394799</v>
      </c>
    </row>
    <row r="1329">
      <c r="A1329" s="1">
        <v>409.352794016234</v>
      </c>
      <c r="B1329" s="1">
        <v>5.18367346938775</v>
      </c>
      <c r="C1329" s="1">
        <v>37.2774810243895</v>
      </c>
      <c r="D1329" s="2">
        <f t="shared" si="1"/>
        <v>161.8624891</v>
      </c>
    </row>
    <row r="1330">
      <c r="A1330" s="1">
        <v>410.580366223675</v>
      </c>
      <c r="B1330" s="1">
        <v>5.18367346938775</v>
      </c>
      <c r="C1330" s="1">
        <v>36.5199245959351</v>
      </c>
      <c r="D1330" s="2">
        <f t="shared" si="1"/>
        <v>181.7124329</v>
      </c>
    </row>
    <row r="1331">
      <c r="A1331" s="1">
        <v>410.793932859758</v>
      </c>
      <c r="B1331" s="1">
        <v>5.18367346938775</v>
      </c>
      <c r="C1331" s="1">
        <v>38.17055182477</v>
      </c>
      <c r="D1331" s="2">
        <f t="shared" si="1"/>
        <v>139.9358441</v>
      </c>
    </row>
    <row r="1332">
      <c r="A1332" s="1">
        <v>412.601294985413</v>
      </c>
      <c r="B1332" s="1">
        <v>5.18367346938775</v>
      </c>
      <c r="C1332" s="1">
        <v>37.2247822041692</v>
      </c>
      <c r="D1332" s="2">
        <f t="shared" si="1"/>
        <v>163.2061897</v>
      </c>
    </row>
    <row r="1333">
      <c r="A1333" s="1">
        <v>412.625824229513</v>
      </c>
      <c r="B1333" s="1">
        <v>5.18367346938775</v>
      </c>
      <c r="C1333" s="1">
        <v>37.3672543430524</v>
      </c>
      <c r="D1333" s="2">
        <f t="shared" si="1"/>
        <v>159.5862628</v>
      </c>
    </row>
    <row r="1334">
      <c r="A1334" s="1">
        <v>414.876298451301</v>
      </c>
      <c r="B1334" s="1">
        <v>5.18367346938775</v>
      </c>
      <c r="C1334" s="1">
        <v>37.8990859402388</v>
      </c>
      <c r="D1334" s="2">
        <f t="shared" si="1"/>
        <v>146.4321211</v>
      </c>
    </row>
    <row r="1335">
      <c r="A1335" s="1">
        <v>415.461841294666</v>
      </c>
      <c r="B1335" s="1">
        <v>5.18367346938775</v>
      </c>
      <c r="C1335" s="1">
        <v>37.2617766575465</v>
      </c>
      <c r="D1335" s="2">
        <f t="shared" si="1"/>
        <v>162.2623339</v>
      </c>
    </row>
    <row r="1336">
      <c r="A1336" s="1">
        <v>415.894510629143</v>
      </c>
      <c r="B1336" s="1">
        <v>5.18367346938775</v>
      </c>
      <c r="C1336" s="1">
        <v>36.6539552735617</v>
      </c>
      <c r="D1336" s="2">
        <f t="shared" si="1"/>
        <v>178.1169098</v>
      </c>
    </row>
    <row r="1337">
      <c r="A1337" s="1">
        <v>416.83239223816</v>
      </c>
      <c r="B1337" s="1">
        <v>5.18367346938775</v>
      </c>
      <c r="C1337" s="1">
        <v>36.7254286088658</v>
      </c>
      <c r="D1337" s="2">
        <f t="shared" si="1"/>
        <v>176.2142456</v>
      </c>
    </row>
    <row r="1338">
      <c r="A1338" s="1">
        <v>417.45180349737</v>
      </c>
      <c r="B1338" s="1">
        <v>5.18367346938775</v>
      </c>
      <c r="C1338" s="1">
        <v>36.1439348134526</v>
      </c>
      <c r="D1338" s="2">
        <f t="shared" si="1"/>
        <v>191.9905425</v>
      </c>
    </row>
    <row r="1339">
      <c r="A1339" s="1">
        <v>417.480107973605</v>
      </c>
      <c r="B1339" s="1">
        <v>5.18367346938775</v>
      </c>
      <c r="C1339" s="1">
        <v>37.3475654529967</v>
      </c>
      <c r="D1339" s="2">
        <f t="shared" si="1"/>
        <v>160.0841</v>
      </c>
    </row>
    <row r="1340">
      <c r="A1340" s="1">
        <v>417.508807848341</v>
      </c>
      <c r="B1340" s="1">
        <v>5.18367346938775</v>
      </c>
      <c r="C1340" s="1">
        <v>37.3417864341353</v>
      </c>
      <c r="D1340" s="2">
        <f t="shared" si="1"/>
        <v>160.2303707</v>
      </c>
    </row>
    <row r="1341">
      <c r="A1341" s="1">
        <v>418.1478473107</v>
      </c>
      <c r="B1341" s="1">
        <v>5.18367346938775</v>
      </c>
      <c r="C1341" s="1">
        <v>37.7199906549977</v>
      </c>
      <c r="D1341" s="2">
        <f t="shared" si="1"/>
        <v>150.7986295</v>
      </c>
    </row>
    <row r="1342">
      <c r="A1342" s="1">
        <v>418.171310885233</v>
      </c>
      <c r="B1342" s="1">
        <v>5.18367346938775</v>
      </c>
      <c r="C1342" s="1">
        <v>37.4197110898417</v>
      </c>
      <c r="D1342" s="2">
        <f t="shared" si="1"/>
        <v>158.2636691</v>
      </c>
    </row>
    <row r="1343">
      <c r="A1343" s="1">
        <v>418.236708035871</v>
      </c>
      <c r="B1343" s="1">
        <v>5.18367346938775</v>
      </c>
      <c r="C1343" s="1">
        <v>36.4965225358156</v>
      </c>
      <c r="D1343" s="2">
        <f t="shared" si="1"/>
        <v>182.3439036</v>
      </c>
    </row>
    <row r="1344">
      <c r="A1344" s="1">
        <v>418.245105725659</v>
      </c>
      <c r="B1344" s="1">
        <v>5.18367346938775</v>
      </c>
      <c r="C1344" s="1">
        <v>35.7455351206471</v>
      </c>
      <c r="D1344" s="2">
        <f t="shared" si="1"/>
        <v>203.189769</v>
      </c>
    </row>
    <row r="1345">
      <c r="A1345" s="1">
        <v>418.265613059069</v>
      </c>
      <c r="B1345" s="1">
        <v>5.18367346938775</v>
      </c>
      <c r="C1345" s="1">
        <v>38.0688720532786</v>
      </c>
      <c r="D1345" s="2">
        <f t="shared" si="1"/>
        <v>142.3518141</v>
      </c>
    </row>
    <row r="1346">
      <c r="A1346" s="1">
        <v>418.268201996968</v>
      </c>
      <c r="B1346" s="1">
        <v>5.18367346938775</v>
      </c>
      <c r="C1346" s="1">
        <v>36.52157786305</v>
      </c>
      <c r="D1346" s="2">
        <f t="shared" si="1"/>
        <v>181.6678633</v>
      </c>
    </row>
    <row r="1347">
      <c r="A1347" s="1">
        <v>418.320684933751</v>
      </c>
      <c r="B1347" s="1">
        <v>5.18367346938775</v>
      </c>
      <c r="C1347" s="1">
        <v>36.5752292939249</v>
      </c>
      <c r="D1347" s="2">
        <f t="shared" si="1"/>
        <v>180.2244685</v>
      </c>
    </row>
    <row r="1348">
      <c r="A1348" s="1">
        <v>418.334942247673</v>
      </c>
      <c r="B1348" s="1">
        <v>5.18367346938775</v>
      </c>
      <c r="C1348" s="1">
        <v>35.8320725574754</v>
      </c>
      <c r="D1348" s="2">
        <f t="shared" si="1"/>
        <v>200.730168</v>
      </c>
    </row>
    <row r="1349">
      <c r="A1349" s="1">
        <v>418.358077574831</v>
      </c>
      <c r="B1349" s="1">
        <v>5.18367346938775</v>
      </c>
      <c r="C1349" s="1">
        <v>36.4754252586587</v>
      </c>
      <c r="D1349" s="2">
        <f t="shared" si="1"/>
        <v>182.9141219</v>
      </c>
    </row>
    <row r="1350">
      <c r="A1350" s="1">
        <v>418.498735524361</v>
      </c>
      <c r="B1350" s="1">
        <v>5.18367346938775</v>
      </c>
      <c r="C1350" s="1">
        <v>35.8921887577712</v>
      </c>
      <c r="D1350" s="2">
        <f t="shared" si="1"/>
        <v>199.030338</v>
      </c>
    </row>
    <row r="1351">
      <c r="A1351" s="1">
        <v>418.503912692486</v>
      </c>
      <c r="B1351" s="1">
        <v>5.18367346938775</v>
      </c>
      <c r="C1351" s="1">
        <v>36.7983263090382</v>
      </c>
      <c r="D1351" s="2">
        <f t="shared" si="1"/>
        <v>174.2841882</v>
      </c>
    </row>
    <row r="1352">
      <c r="A1352" s="1">
        <v>419.211061745681</v>
      </c>
      <c r="B1352" s="1">
        <v>5.18367346938775</v>
      </c>
      <c r="C1352" s="1">
        <v>37.7574672082871</v>
      </c>
      <c r="D1352" s="2">
        <f t="shared" si="1"/>
        <v>149.8796092</v>
      </c>
    </row>
    <row r="1353">
      <c r="A1353" s="1">
        <v>419.440024486627</v>
      </c>
      <c r="B1353" s="1">
        <v>5.18367346938775</v>
      </c>
      <c r="C1353" s="1">
        <v>36.803152630635</v>
      </c>
      <c r="D1353" s="2">
        <f t="shared" si="1"/>
        <v>174.1567805</v>
      </c>
    </row>
    <row r="1354">
      <c r="A1354" s="1">
        <v>419.641023833582</v>
      </c>
      <c r="B1354" s="1">
        <v>5.18367346938775</v>
      </c>
      <c r="C1354" s="1">
        <v>36.6725191833653</v>
      </c>
      <c r="D1354" s="2">
        <f t="shared" si="1"/>
        <v>177.6217449</v>
      </c>
    </row>
    <row r="1355">
      <c r="A1355" s="1">
        <v>420.578905442598</v>
      </c>
      <c r="B1355" s="1">
        <v>5.18367346938775</v>
      </c>
      <c r="C1355" s="1">
        <v>35.9082799680564</v>
      </c>
      <c r="D1355" s="2">
        <f t="shared" si="1"/>
        <v>198.5765735</v>
      </c>
    </row>
    <row r="1356">
      <c r="A1356" s="1">
        <v>420.743819807329</v>
      </c>
      <c r="B1356" s="1">
        <v>5.18367346938775</v>
      </c>
      <c r="C1356" s="1">
        <v>36.2620978237723</v>
      </c>
      <c r="D1356" s="2">
        <f t="shared" si="1"/>
        <v>188.7299562</v>
      </c>
    </row>
    <row r="1357">
      <c r="A1357" s="1">
        <v>420.780748521747</v>
      </c>
      <c r="B1357" s="1">
        <v>5.18367346938775</v>
      </c>
      <c r="C1357" s="1">
        <v>36.7711843946833</v>
      </c>
      <c r="D1357" s="2">
        <f t="shared" si="1"/>
        <v>175.0015623</v>
      </c>
    </row>
    <row r="1358">
      <c r="A1358" s="1">
        <v>423.847591842229</v>
      </c>
      <c r="B1358" s="1">
        <v>5.18367346938775</v>
      </c>
      <c r="C1358" s="1">
        <v>36.1602552964644</v>
      </c>
      <c r="D1358" s="2">
        <f t="shared" si="1"/>
        <v>191.5385335</v>
      </c>
    </row>
    <row r="1359">
      <c r="A1359" s="1">
        <v>423.872121086329</v>
      </c>
      <c r="B1359" s="1">
        <v>5.18367346938775</v>
      </c>
      <c r="C1359" s="1">
        <v>36.3857320260415</v>
      </c>
      <c r="D1359" s="2">
        <f t="shared" si="1"/>
        <v>185.3482925</v>
      </c>
    </row>
    <row r="1360">
      <c r="A1360" s="1">
        <v>426.259365481857</v>
      </c>
      <c r="B1360" s="1">
        <v>5.18367346938775</v>
      </c>
      <c r="C1360" s="1">
        <v>36.9025936803623</v>
      </c>
      <c r="D1360" s="2">
        <f t="shared" si="1"/>
        <v>171.5420523</v>
      </c>
    </row>
    <row r="1361">
      <c r="A1361" s="1">
        <v>434.376298451301</v>
      </c>
      <c r="B1361" s="1">
        <v>5.18367346938775</v>
      </c>
      <c r="C1361" s="1">
        <v>35.7638324377109</v>
      </c>
      <c r="D1361" s="2">
        <f t="shared" si="1"/>
        <v>202.6684669</v>
      </c>
    </row>
    <row r="1362">
      <c r="A1362" s="1">
        <v>398.736708035871</v>
      </c>
      <c r="B1362" s="1">
        <v>5.26530612244898</v>
      </c>
      <c r="C1362" s="1">
        <v>37.5907052731204</v>
      </c>
      <c r="D1362" s="2">
        <f t="shared" si="1"/>
        <v>153.9905956</v>
      </c>
    </row>
    <row r="1363">
      <c r="A1363" s="1">
        <v>409.352794016234</v>
      </c>
      <c r="B1363" s="1">
        <v>5.26530612244898</v>
      </c>
      <c r="C1363" s="1">
        <v>36.9849865681069</v>
      </c>
      <c r="D1363" s="2">
        <f t="shared" si="1"/>
        <v>169.3905746</v>
      </c>
    </row>
    <row r="1364">
      <c r="A1364" s="1">
        <v>410.580366223675</v>
      </c>
      <c r="B1364" s="1">
        <v>5.26530612244898</v>
      </c>
      <c r="C1364" s="1">
        <v>36.2421588822359</v>
      </c>
      <c r="D1364" s="2">
        <f t="shared" si="1"/>
        <v>189.2781922</v>
      </c>
    </row>
    <row r="1365">
      <c r="A1365" s="1">
        <v>410.793932859758</v>
      </c>
      <c r="B1365" s="1">
        <v>5.26530612244898</v>
      </c>
      <c r="C1365" s="1">
        <v>37.8816321020543</v>
      </c>
      <c r="D1365" s="2">
        <f t="shared" si="1"/>
        <v>146.8548405</v>
      </c>
    </row>
    <row r="1366">
      <c r="A1366" s="1">
        <v>412.601294985413</v>
      </c>
      <c r="B1366" s="1">
        <v>5.26530612244898</v>
      </c>
      <c r="C1366" s="1">
        <v>36.92835524466</v>
      </c>
      <c r="D1366" s="2">
        <f t="shared" si="1"/>
        <v>170.8678966</v>
      </c>
    </row>
    <row r="1367">
      <c r="A1367" s="1">
        <v>412.625824229513</v>
      </c>
      <c r="B1367" s="1">
        <v>5.26530612244898</v>
      </c>
      <c r="C1367" s="1">
        <v>37.0760351856093</v>
      </c>
      <c r="D1367" s="2">
        <f t="shared" si="1"/>
        <v>167.0288665</v>
      </c>
    </row>
    <row r="1368">
      <c r="A1368" s="1">
        <v>414.876298451301</v>
      </c>
      <c r="B1368" s="1">
        <v>5.26530612244898</v>
      </c>
      <c r="C1368" s="1">
        <v>37.6090042870517</v>
      </c>
      <c r="D1368" s="2">
        <f t="shared" si="1"/>
        <v>153.5367748</v>
      </c>
    </row>
    <row r="1369">
      <c r="A1369" s="1">
        <v>415.461841294666</v>
      </c>
      <c r="B1369" s="1">
        <v>5.26530612244898</v>
      </c>
      <c r="C1369" s="1">
        <v>36.9771941818816</v>
      </c>
      <c r="D1369" s="2">
        <f t="shared" si="1"/>
        <v>169.5934714</v>
      </c>
    </row>
    <row r="1370">
      <c r="A1370" s="1">
        <v>415.894510629143</v>
      </c>
      <c r="B1370" s="1">
        <v>5.26530612244898</v>
      </c>
      <c r="C1370" s="1">
        <v>36.370768535613</v>
      </c>
      <c r="D1370" s="2">
        <f t="shared" si="1"/>
        <v>185.7559503</v>
      </c>
    </row>
    <row r="1371">
      <c r="A1371" s="1">
        <v>416.83239223816</v>
      </c>
      <c r="B1371" s="1">
        <v>5.26530612244898</v>
      </c>
      <c r="C1371" s="1">
        <v>36.4392872483388</v>
      </c>
      <c r="D1371" s="2">
        <f t="shared" si="1"/>
        <v>183.8929303</v>
      </c>
    </row>
    <row r="1372">
      <c r="A1372" s="1">
        <v>417.45180349737</v>
      </c>
      <c r="B1372" s="1">
        <v>5.26530612244898</v>
      </c>
      <c r="C1372" s="1">
        <v>35.8532646800359</v>
      </c>
      <c r="D1372" s="2">
        <f t="shared" si="1"/>
        <v>200.1301202</v>
      </c>
    </row>
    <row r="1373">
      <c r="A1373" s="1">
        <v>417.480107973605</v>
      </c>
      <c r="B1373" s="1">
        <v>5.26530612244898</v>
      </c>
      <c r="C1373" s="1">
        <v>37.0533529997198</v>
      </c>
      <c r="D1373" s="2">
        <f t="shared" si="1"/>
        <v>167.6156685</v>
      </c>
    </row>
    <row r="1374">
      <c r="A1374" s="1">
        <v>417.508807848341</v>
      </c>
      <c r="B1374" s="1">
        <v>5.26530612244898</v>
      </c>
      <c r="C1374" s="1">
        <v>37.0498186923848</v>
      </c>
      <c r="D1374" s="2">
        <f t="shared" si="1"/>
        <v>167.7071959</v>
      </c>
    </row>
    <row r="1375">
      <c r="A1375" s="1">
        <v>418.1478473107</v>
      </c>
      <c r="B1375" s="1">
        <v>5.26530612244898</v>
      </c>
      <c r="C1375" s="1">
        <v>37.4281666958516</v>
      </c>
      <c r="D1375" s="2">
        <f t="shared" si="1"/>
        <v>158.0509926</v>
      </c>
    </row>
    <row r="1376">
      <c r="A1376" s="1">
        <v>418.171310885233</v>
      </c>
      <c r="B1376" s="1">
        <v>5.26530612244898</v>
      </c>
      <c r="C1376" s="1">
        <v>37.1327136878583</v>
      </c>
      <c r="D1376" s="2">
        <f t="shared" si="1"/>
        <v>165.567057</v>
      </c>
    </row>
    <row r="1377">
      <c r="A1377" s="1">
        <v>418.236708035871</v>
      </c>
      <c r="B1377" s="1">
        <v>5.26530612244898</v>
      </c>
      <c r="C1377" s="1">
        <v>36.2307271023941</v>
      </c>
      <c r="D1377" s="2">
        <f t="shared" si="1"/>
        <v>189.5928761</v>
      </c>
    </row>
    <row r="1378">
      <c r="A1378" s="1">
        <v>418.245105725659</v>
      </c>
      <c r="B1378" s="1">
        <v>5.26530612244898</v>
      </c>
      <c r="C1378" s="1">
        <v>35.4787829633778</v>
      </c>
      <c r="D1378" s="2">
        <f t="shared" si="1"/>
        <v>210.8657442</v>
      </c>
    </row>
    <row r="1379">
      <c r="A1379" s="1">
        <v>418.265613059069</v>
      </c>
      <c r="B1379" s="1">
        <v>5.26530612244898</v>
      </c>
      <c r="C1379" s="1">
        <v>37.7765994003253</v>
      </c>
      <c r="D1379" s="2">
        <f t="shared" si="1"/>
        <v>149.4115222</v>
      </c>
    </row>
    <row r="1380">
      <c r="A1380" s="1">
        <v>418.268201996968</v>
      </c>
      <c r="B1380" s="1">
        <v>5.26530612244898</v>
      </c>
      <c r="C1380" s="1">
        <v>36.2384985474182</v>
      </c>
      <c r="D1380" s="2">
        <f t="shared" si="1"/>
        <v>189.3789222</v>
      </c>
    </row>
    <row r="1381">
      <c r="A1381" s="1">
        <v>418.320684933751</v>
      </c>
      <c r="B1381" s="1">
        <v>5.26530612244898</v>
      </c>
      <c r="C1381" s="1">
        <v>36.2921956849076</v>
      </c>
      <c r="D1381" s="2">
        <f t="shared" si="1"/>
        <v>187.9038991</v>
      </c>
    </row>
    <row r="1382">
      <c r="A1382" s="1">
        <v>418.334942247673</v>
      </c>
      <c r="B1382" s="1">
        <v>5.26530612244898</v>
      </c>
      <c r="C1382" s="1">
        <v>35.5609988898081</v>
      </c>
      <c r="D1382" s="2">
        <f t="shared" si="1"/>
        <v>208.4847531</v>
      </c>
    </row>
    <row r="1383">
      <c r="A1383" s="1">
        <v>418.358077574831</v>
      </c>
      <c r="B1383" s="1">
        <v>5.26530612244898</v>
      </c>
      <c r="C1383" s="1">
        <v>36.1868476595412</v>
      </c>
      <c r="D1383" s="2">
        <f t="shared" si="1"/>
        <v>190.8031776</v>
      </c>
    </row>
    <row r="1384">
      <c r="A1384" s="1">
        <v>418.498735524361</v>
      </c>
      <c r="B1384" s="1">
        <v>5.26530612244898</v>
      </c>
      <c r="C1384" s="1">
        <v>35.6160880345421</v>
      </c>
      <c r="D1384" s="2">
        <f t="shared" si="1"/>
        <v>206.8969234</v>
      </c>
    </row>
    <row r="1385">
      <c r="A1385" s="1">
        <v>418.503912692486</v>
      </c>
      <c r="B1385" s="1">
        <v>5.26530612244898</v>
      </c>
      <c r="C1385" s="1">
        <v>36.5241647188443</v>
      </c>
      <c r="D1385" s="2">
        <f t="shared" si="1"/>
        <v>181.5981365</v>
      </c>
    </row>
    <row r="1386">
      <c r="A1386" s="1">
        <v>419.211061745681</v>
      </c>
      <c r="B1386" s="1">
        <v>5.26530612244898</v>
      </c>
      <c r="C1386" s="1">
        <v>37.4651991314012</v>
      </c>
      <c r="D1386" s="2">
        <f t="shared" si="1"/>
        <v>157.1212328</v>
      </c>
    </row>
    <row r="1387">
      <c r="A1387" s="1">
        <v>419.440024486627</v>
      </c>
      <c r="B1387" s="1">
        <v>5.26530612244898</v>
      </c>
      <c r="C1387" s="1">
        <v>36.5134796691</v>
      </c>
      <c r="D1387" s="2">
        <f t="shared" si="1"/>
        <v>181.8862306</v>
      </c>
    </row>
    <row r="1388">
      <c r="A1388" s="1">
        <v>419.641023833582</v>
      </c>
      <c r="B1388" s="1">
        <v>5.26530612244898</v>
      </c>
      <c r="C1388" s="1">
        <v>36.390617871994</v>
      </c>
      <c r="D1388" s="2">
        <f t="shared" si="1"/>
        <v>185.2152819</v>
      </c>
    </row>
    <row r="1389">
      <c r="A1389" s="1">
        <v>420.578905442598</v>
      </c>
      <c r="B1389" s="1">
        <v>5.26530612244898</v>
      </c>
      <c r="C1389" s="1">
        <v>35.6346164851609</v>
      </c>
      <c r="D1389" s="2">
        <f t="shared" si="1"/>
        <v>206.3642435</v>
      </c>
    </row>
    <row r="1390">
      <c r="A1390" s="1">
        <v>420.743819807329</v>
      </c>
      <c r="B1390" s="1">
        <v>5.26530612244898</v>
      </c>
      <c r="C1390" s="1">
        <v>35.9760777791752</v>
      </c>
      <c r="D1390" s="2">
        <f t="shared" si="1"/>
        <v>196.6703945</v>
      </c>
    </row>
    <row r="1391">
      <c r="A1391" s="1">
        <v>420.780748521747</v>
      </c>
      <c r="B1391" s="1">
        <v>5.26530612244898</v>
      </c>
      <c r="C1391" s="1">
        <v>36.498333214286</v>
      </c>
      <c r="D1391" s="2">
        <f t="shared" si="1"/>
        <v>182.295006</v>
      </c>
    </row>
    <row r="1392">
      <c r="A1392" s="1">
        <v>423.847591842229</v>
      </c>
      <c r="B1392" s="1">
        <v>5.26530612244898</v>
      </c>
      <c r="C1392" s="1">
        <v>35.8770168118441</v>
      </c>
      <c r="D1392" s="2">
        <f t="shared" si="1"/>
        <v>199.4586541</v>
      </c>
    </row>
    <row r="1393">
      <c r="A1393" s="1">
        <v>423.872121086329</v>
      </c>
      <c r="B1393" s="1">
        <v>5.26530612244898</v>
      </c>
      <c r="C1393" s="1">
        <v>36.1022489761707</v>
      </c>
      <c r="D1393" s="2">
        <f t="shared" si="1"/>
        <v>193.1474835</v>
      </c>
    </row>
    <row r="1394">
      <c r="A1394" s="1">
        <v>426.259365481857</v>
      </c>
      <c r="B1394" s="1">
        <v>5.26530612244898</v>
      </c>
      <c r="C1394" s="1">
        <v>36.6135208713885</v>
      </c>
      <c r="D1394" s="2">
        <f t="shared" si="1"/>
        <v>179.1978235</v>
      </c>
    </row>
    <row r="1395">
      <c r="A1395" s="1">
        <v>434.376298451301</v>
      </c>
      <c r="B1395" s="1">
        <v>5.26530612244898</v>
      </c>
      <c r="C1395" s="1">
        <v>35.4920129838709</v>
      </c>
      <c r="D1395" s="2">
        <f t="shared" si="1"/>
        <v>210.4816873</v>
      </c>
    </row>
    <row r="1396">
      <c r="A1396" s="1">
        <v>398.736708035871</v>
      </c>
      <c r="B1396" s="1">
        <v>5.3469387755102</v>
      </c>
      <c r="C1396" s="1">
        <v>37.320130316489</v>
      </c>
      <c r="D1396" s="2">
        <f t="shared" si="1"/>
        <v>160.7790952</v>
      </c>
    </row>
    <row r="1397">
      <c r="A1397" s="1">
        <v>409.352794016234</v>
      </c>
      <c r="B1397" s="1">
        <v>5.3469387755102</v>
      </c>
      <c r="C1397" s="1">
        <v>36.7089890068634</v>
      </c>
      <c r="D1397" s="2">
        <f t="shared" si="1"/>
        <v>176.6509732</v>
      </c>
    </row>
    <row r="1398">
      <c r="A1398" s="1">
        <v>410.580366223675</v>
      </c>
      <c r="B1398" s="1">
        <v>5.3469387755102</v>
      </c>
      <c r="C1398" s="1">
        <v>35.9806394682726</v>
      </c>
      <c r="D1398" s="2">
        <f t="shared" si="1"/>
        <v>196.5424697</v>
      </c>
    </row>
    <row r="1399">
      <c r="A1399" s="1">
        <v>410.793932859758</v>
      </c>
      <c r="B1399" s="1">
        <v>5.3469387755102</v>
      </c>
      <c r="C1399" s="1">
        <v>37.6097257562275</v>
      </c>
      <c r="D1399" s="2">
        <f t="shared" si="1"/>
        <v>153.5188958</v>
      </c>
    </row>
    <row r="1400">
      <c r="A1400" s="1">
        <v>412.601294985413</v>
      </c>
      <c r="B1400" s="1">
        <v>5.3469387755102</v>
      </c>
      <c r="C1400" s="1">
        <v>36.6483639638249</v>
      </c>
      <c r="D1400" s="2">
        <f t="shared" si="1"/>
        <v>178.2661848</v>
      </c>
    </row>
    <row r="1401">
      <c r="A1401" s="1">
        <v>412.625824229513</v>
      </c>
      <c r="B1401" s="1">
        <v>5.3469387755102</v>
      </c>
      <c r="C1401" s="1">
        <v>36.8013760187455</v>
      </c>
      <c r="D1401" s="2">
        <f t="shared" si="1"/>
        <v>174.203675</v>
      </c>
    </row>
    <row r="1402">
      <c r="A1402" s="1">
        <v>414.876298451301</v>
      </c>
      <c r="B1402" s="1">
        <v>5.3469387755102</v>
      </c>
      <c r="C1402" s="1">
        <v>37.3357809533533</v>
      </c>
      <c r="D1402" s="2">
        <f t="shared" si="1"/>
        <v>160.3824441</v>
      </c>
    </row>
    <row r="1403">
      <c r="A1403" s="1">
        <v>415.461841294666</v>
      </c>
      <c r="B1403" s="1">
        <v>5.3469387755102</v>
      </c>
      <c r="C1403" s="1">
        <v>36.7092117851148</v>
      </c>
      <c r="D1403" s="2">
        <f t="shared" si="1"/>
        <v>176.6450514</v>
      </c>
    </row>
    <row r="1404">
      <c r="A1404" s="1">
        <v>415.894510629143</v>
      </c>
      <c r="B1404" s="1">
        <v>5.3469387755102</v>
      </c>
      <c r="C1404" s="1">
        <v>36.1038434919216</v>
      </c>
      <c r="D1404" s="2">
        <f t="shared" si="1"/>
        <v>193.1031657</v>
      </c>
    </row>
    <row r="1405">
      <c r="A1405" s="1">
        <v>416.83239223816</v>
      </c>
      <c r="B1405" s="1">
        <v>5.3469387755102</v>
      </c>
      <c r="C1405" s="1">
        <v>36.1694177754133</v>
      </c>
      <c r="D1405" s="2">
        <f t="shared" si="1"/>
        <v>191.2850047</v>
      </c>
    </row>
    <row r="1406">
      <c r="A1406" s="1">
        <v>417.45180349737</v>
      </c>
      <c r="B1406" s="1">
        <v>5.3469387755102</v>
      </c>
      <c r="C1406" s="1">
        <v>35.5785193690834</v>
      </c>
      <c r="D1406" s="2">
        <f t="shared" si="1"/>
        <v>207.9791036</v>
      </c>
    </row>
    <row r="1407">
      <c r="A1407" s="1">
        <v>417.480107973605</v>
      </c>
      <c r="B1407" s="1">
        <v>5.3469387755102</v>
      </c>
      <c r="C1407" s="1">
        <v>36.7756627118431</v>
      </c>
      <c r="D1407" s="2">
        <f t="shared" si="1"/>
        <v>174.8830967</v>
      </c>
    </row>
    <row r="1408">
      <c r="A1408" s="1">
        <v>417.508807848341</v>
      </c>
      <c r="B1408" s="1">
        <v>5.3469387755102</v>
      </c>
      <c r="C1408" s="1">
        <v>36.7743960441545</v>
      </c>
      <c r="D1408" s="2">
        <f t="shared" si="1"/>
        <v>174.9166</v>
      </c>
    </row>
    <row r="1409">
      <c r="A1409" s="1">
        <v>418.1478473107</v>
      </c>
      <c r="B1409" s="1">
        <v>5.3469387755102</v>
      </c>
      <c r="C1409" s="1">
        <v>37.1530804906091</v>
      </c>
      <c r="D1409" s="2">
        <f t="shared" si="1"/>
        <v>165.0433409</v>
      </c>
    </row>
    <row r="1410">
      <c r="A1410" s="1">
        <v>418.171310885233</v>
      </c>
      <c r="B1410" s="1">
        <v>5.3469387755102</v>
      </c>
      <c r="C1410" s="1">
        <v>36.8623515622427</v>
      </c>
      <c r="D1410" s="2">
        <f t="shared" si="1"/>
        <v>172.5978065</v>
      </c>
    </row>
    <row r="1411">
      <c r="A1411" s="1">
        <v>418.236708035871</v>
      </c>
      <c r="B1411" s="1">
        <v>5.3469387755102</v>
      </c>
      <c r="C1411" s="1">
        <v>35.9813214041689</v>
      </c>
      <c r="D1411" s="2">
        <f t="shared" si="1"/>
        <v>196.5233496</v>
      </c>
    </row>
    <row r="1412">
      <c r="A1412" s="1">
        <v>418.245105725659</v>
      </c>
      <c r="B1412" s="1">
        <v>5.3469387755102</v>
      </c>
      <c r="C1412" s="1">
        <v>35.2279818405705</v>
      </c>
      <c r="D1412" s="2">
        <f t="shared" si="1"/>
        <v>218.2125205</v>
      </c>
    </row>
    <row r="1413">
      <c r="A1413" s="1">
        <v>418.265613059069</v>
      </c>
      <c r="B1413" s="1">
        <v>5.3469387755102</v>
      </c>
      <c r="C1413" s="1">
        <v>37.5012476354563</v>
      </c>
      <c r="D1413" s="2">
        <f t="shared" si="1"/>
        <v>156.2188107</v>
      </c>
    </row>
    <row r="1414">
      <c r="A1414" s="1">
        <v>418.268201996968</v>
      </c>
      <c r="B1414" s="1">
        <v>5.3469387755102</v>
      </c>
      <c r="C1414" s="1">
        <v>35.9716189162383</v>
      </c>
      <c r="D1414" s="2">
        <f t="shared" si="1"/>
        <v>196.7954758</v>
      </c>
    </row>
    <row r="1415">
      <c r="A1415" s="1">
        <v>418.320684933751</v>
      </c>
      <c r="B1415" s="1">
        <v>5.3469387755102</v>
      </c>
      <c r="C1415" s="1">
        <v>36.0253699608818</v>
      </c>
      <c r="D1415" s="2">
        <f t="shared" si="1"/>
        <v>195.2902847</v>
      </c>
    </row>
    <row r="1416">
      <c r="A1416" s="1">
        <v>418.334942247673</v>
      </c>
      <c r="B1416" s="1">
        <v>5.3469387755102</v>
      </c>
      <c r="C1416" s="1">
        <v>35.3058910039193</v>
      </c>
      <c r="D1416" s="2">
        <f t="shared" si="1"/>
        <v>215.9168392</v>
      </c>
    </row>
    <row r="1417">
      <c r="A1417" s="1">
        <v>418.358077574831</v>
      </c>
      <c r="B1417" s="1">
        <v>5.3469387755102</v>
      </c>
      <c r="C1417" s="1">
        <v>35.9143731233697</v>
      </c>
      <c r="D1417" s="2">
        <f t="shared" si="1"/>
        <v>198.4048845</v>
      </c>
    </row>
    <row r="1418">
      <c r="A1418" s="1">
        <v>418.498735524361</v>
      </c>
      <c r="B1418" s="1">
        <v>5.3469387755102</v>
      </c>
      <c r="C1418" s="1">
        <v>35.3559375685916</v>
      </c>
      <c r="D1418" s="2">
        <f t="shared" si="1"/>
        <v>214.4485645</v>
      </c>
    </row>
    <row r="1419">
      <c r="A1419" s="1">
        <v>418.503912692486</v>
      </c>
      <c r="B1419" s="1">
        <v>5.3469387755102</v>
      </c>
      <c r="C1419" s="1">
        <v>36.2664303390301</v>
      </c>
      <c r="D1419" s="2">
        <f t="shared" si="1"/>
        <v>188.6109356</v>
      </c>
    </row>
    <row r="1420">
      <c r="A1420" s="1">
        <v>419.211061745681</v>
      </c>
      <c r="B1420" s="1">
        <v>5.3469387755102</v>
      </c>
      <c r="C1420" s="1">
        <v>37.1896801784486</v>
      </c>
      <c r="D1420" s="2">
        <f t="shared" si="1"/>
        <v>164.1042939</v>
      </c>
    </row>
    <row r="1421">
      <c r="A1421" s="1">
        <v>419.440024486627</v>
      </c>
      <c r="B1421" s="1">
        <v>5.3469387755102</v>
      </c>
      <c r="C1421" s="1">
        <v>36.2400936955534</v>
      </c>
      <c r="D1421" s="2">
        <f t="shared" si="1"/>
        <v>189.3350215</v>
      </c>
    </row>
    <row r="1422">
      <c r="A1422" s="1">
        <v>419.641023833582</v>
      </c>
      <c r="B1422" s="1">
        <v>5.3469387755102</v>
      </c>
      <c r="C1422" s="1">
        <v>36.1250110467743</v>
      </c>
      <c r="D1422" s="2">
        <f t="shared" si="1"/>
        <v>192.5153185</v>
      </c>
    </row>
    <row r="1423">
      <c r="A1423" s="1">
        <v>420.578905442598</v>
      </c>
      <c r="B1423" s="1">
        <v>5.3469387755102</v>
      </c>
      <c r="C1423" s="1">
        <v>35.3769233858352</v>
      </c>
      <c r="D1423" s="2">
        <f t="shared" si="1"/>
        <v>213.8343697</v>
      </c>
    </row>
    <row r="1424">
      <c r="A1424" s="1">
        <v>420.743819807329</v>
      </c>
      <c r="B1424" s="1">
        <v>5.3469387755102</v>
      </c>
      <c r="C1424" s="1">
        <v>35.7061024766063</v>
      </c>
      <c r="D1424" s="2">
        <f t="shared" si="1"/>
        <v>204.3155064</v>
      </c>
    </row>
    <row r="1425">
      <c r="A1425" s="1">
        <v>420.780748521747</v>
      </c>
      <c r="B1425" s="1">
        <v>5.3469387755102</v>
      </c>
      <c r="C1425" s="1">
        <v>36.2419244878486</v>
      </c>
      <c r="D1425" s="2">
        <f t="shared" si="1"/>
        <v>189.2846418</v>
      </c>
    </row>
    <row r="1426">
      <c r="A1426" s="1">
        <v>423.847591842229</v>
      </c>
      <c r="B1426" s="1">
        <v>5.3469387755102</v>
      </c>
      <c r="C1426" s="1">
        <v>35.6097883991069</v>
      </c>
      <c r="D1426" s="2">
        <f t="shared" si="1"/>
        <v>207.0781899</v>
      </c>
    </row>
    <row r="1427">
      <c r="A1427" s="1">
        <v>423.872121086329</v>
      </c>
      <c r="B1427" s="1">
        <v>5.3469387755102</v>
      </c>
      <c r="C1427" s="1">
        <v>35.834884009575</v>
      </c>
      <c r="D1427" s="2">
        <f t="shared" si="1"/>
        <v>200.650511</v>
      </c>
    </row>
    <row r="1428">
      <c r="A1428" s="1">
        <v>426.259365481857</v>
      </c>
      <c r="B1428" s="1">
        <v>5.3469387755102</v>
      </c>
      <c r="C1428" s="1">
        <v>36.3407834671092</v>
      </c>
      <c r="D1428" s="2">
        <f t="shared" si="1"/>
        <v>186.5741963</v>
      </c>
    </row>
    <row r="1429">
      <c r="A1429" s="1">
        <v>434.376298451301</v>
      </c>
      <c r="B1429" s="1">
        <v>5.3469387755102</v>
      </c>
      <c r="C1429" s="1">
        <v>35.2360851339342</v>
      </c>
      <c r="D1429" s="2">
        <f t="shared" si="1"/>
        <v>217.9731822</v>
      </c>
    </row>
    <row r="1430">
      <c r="A1430" s="1">
        <v>398.736708035871</v>
      </c>
      <c r="B1430" s="1">
        <v>5.42857142857143</v>
      </c>
      <c r="C1430" s="1">
        <v>37.0658726280784</v>
      </c>
      <c r="D1430" s="2">
        <f t="shared" si="1"/>
        <v>167.2916509</v>
      </c>
    </row>
    <row r="1431">
      <c r="A1431" s="1">
        <v>409.352794016234</v>
      </c>
      <c r="B1431" s="1">
        <v>5.42857142857143</v>
      </c>
      <c r="C1431" s="1">
        <v>36.4489406387765</v>
      </c>
      <c r="D1431" s="2">
        <f t="shared" si="1"/>
        <v>183.6312098</v>
      </c>
    </row>
    <row r="1432">
      <c r="A1432" s="1">
        <v>410.580366223675</v>
      </c>
      <c r="B1432" s="1">
        <v>5.42857142857143</v>
      </c>
      <c r="C1432" s="1">
        <v>35.7348444418276</v>
      </c>
      <c r="D1432" s="2">
        <f t="shared" si="1"/>
        <v>203.4946631</v>
      </c>
    </row>
    <row r="1433">
      <c r="A1433" s="1">
        <v>410.793932859758</v>
      </c>
      <c r="B1433" s="1">
        <v>5.42857142857143</v>
      </c>
      <c r="C1433" s="1">
        <v>37.3542880190222</v>
      </c>
      <c r="D1433" s="2">
        <f t="shared" si="1"/>
        <v>159.9140315</v>
      </c>
    </row>
    <row r="1434">
      <c r="A1434" s="1">
        <v>412.601294985413</v>
      </c>
      <c r="B1434" s="1">
        <v>5.42857142857143</v>
      </c>
      <c r="C1434" s="1">
        <v>36.3842556197287</v>
      </c>
      <c r="D1434" s="2">
        <f t="shared" si="1"/>
        <v>185.388495</v>
      </c>
    </row>
    <row r="1435">
      <c r="A1435" s="1">
        <v>412.625824229513</v>
      </c>
      <c r="B1435" s="1">
        <v>5.42857142857143</v>
      </c>
      <c r="C1435" s="1">
        <v>36.5427305425638</v>
      </c>
      <c r="D1435" s="2">
        <f t="shared" si="1"/>
        <v>181.0981013</v>
      </c>
    </row>
    <row r="1436">
      <c r="A1436" s="1">
        <v>414.876298451301</v>
      </c>
      <c r="B1436" s="1">
        <v>5.42857142857143</v>
      </c>
      <c r="C1436" s="1">
        <v>37.0788678417828</v>
      </c>
      <c r="D1436" s="2">
        <f t="shared" si="1"/>
        <v>166.9556563</v>
      </c>
    </row>
    <row r="1437">
      <c r="A1437" s="1">
        <v>415.461841294666</v>
      </c>
      <c r="B1437" s="1">
        <v>5.42857142857143</v>
      </c>
      <c r="C1437" s="1">
        <v>36.4572962907268</v>
      </c>
      <c r="D1437" s="2">
        <f t="shared" si="1"/>
        <v>183.4048238</v>
      </c>
    </row>
    <row r="1438">
      <c r="A1438" s="1">
        <v>415.894510629143</v>
      </c>
      <c r="B1438" s="1">
        <v>5.42857142857143</v>
      </c>
      <c r="C1438" s="1">
        <v>35.8526465053861</v>
      </c>
      <c r="D1438" s="2">
        <f t="shared" si="1"/>
        <v>200.1476109</v>
      </c>
    </row>
    <row r="1439">
      <c r="A1439" s="1">
        <v>416.83239223816</v>
      </c>
      <c r="B1439" s="1">
        <v>5.42857142857143</v>
      </c>
      <c r="C1439" s="1">
        <v>35.9152843758094</v>
      </c>
      <c r="D1439" s="2">
        <f t="shared" si="1"/>
        <v>198.3792142</v>
      </c>
    </row>
    <row r="1440">
      <c r="A1440" s="1">
        <v>417.45180349737</v>
      </c>
      <c r="B1440" s="1">
        <v>5.42857142857143</v>
      </c>
      <c r="C1440" s="1">
        <v>35.3191582755749</v>
      </c>
      <c r="D1440" s="2">
        <f t="shared" si="1"/>
        <v>215.5271137</v>
      </c>
    </row>
    <row r="1441">
      <c r="A1441" s="1">
        <v>417.480107973605</v>
      </c>
      <c r="B1441" s="1">
        <v>5.42857142857143</v>
      </c>
      <c r="C1441" s="1">
        <v>36.5139425691231</v>
      </c>
      <c r="D1441" s="2">
        <f t="shared" si="1"/>
        <v>181.873745</v>
      </c>
    </row>
    <row r="1442">
      <c r="A1442" s="1">
        <v>417.508807848341</v>
      </c>
      <c r="B1442" s="1">
        <v>5.42857142857143</v>
      </c>
      <c r="C1442" s="1">
        <v>36.5149713350989</v>
      </c>
      <c r="D1442" s="2">
        <f t="shared" si="1"/>
        <v>181.8459981</v>
      </c>
    </row>
    <row r="1443">
      <c r="A1443" s="1">
        <v>418.1478473107</v>
      </c>
      <c r="B1443" s="1">
        <v>5.42857142857143</v>
      </c>
      <c r="C1443" s="1">
        <v>36.8941833834281</v>
      </c>
      <c r="D1443" s="2">
        <f t="shared" si="1"/>
        <v>171.7624292</v>
      </c>
    </row>
    <row r="1444">
      <c r="A1444" s="1">
        <v>418.171310885233</v>
      </c>
      <c r="B1444" s="1">
        <v>5.42857142857143</v>
      </c>
      <c r="C1444" s="1">
        <v>36.6080869814962</v>
      </c>
      <c r="D1444" s="2">
        <f t="shared" si="1"/>
        <v>179.3433343</v>
      </c>
    </row>
    <row r="1445">
      <c r="A1445" s="1">
        <v>418.236708035871</v>
      </c>
      <c r="B1445" s="1">
        <v>5.42857142857143</v>
      </c>
      <c r="C1445" s="1">
        <v>35.7477994713799</v>
      </c>
      <c r="D1445" s="2">
        <f t="shared" si="1"/>
        <v>203.1252199</v>
      </c>
    </row>
    <row r="1446">
      <c r="A1446" s="1">
        <v>418.245105725659</v>
      </c>
      <c r="B1446" s="1">
        <v>5.42857142857143</v>
      </c>
      <c r="C1446" s="1">
        <v>34.9926240143701</v>
      </c>
      <c r="D1446" s="2">
        <f t="shared" si="1"/>
        <v>225.221334</v>
      </c>
    </row>
    <row r="1447">
      <c r="A1447" s="1">
        <v>418.265613059069</v>
      </c>
      <c r="B1447" s="1">
        <v>5.42857142857143</v>
      </c>
      <c r="C1447" s="1">
        <v>37.2422712920366</v>
      </c>
      <c r="D1447" s="2">
        <f t="shared" si="1"/>
        <v>162.7596418</v>
      </c>
    </row>
    <row r="1448">
      <c r="A1448" s="1">
        <v>418.268201996968</v>
      </c>
      <c r="B1448" s="1">
        <v>5.42857142857143</v>
      </c>
      <c r="C1448" s="1">
        <v>35.7204067628688</v>
      </c>
      <c r="D1448" s="2">
        <f t="shared" si="1"/>
        <v>203.906783</v>
      </c>
    </row>
    <row r="1449">
      <c r="A1449" s="1">
        <v>418.320684933751</v>
      </c>
      <c r="B1449" s="1">
        <v>5.42857142857143</v>
      </c>
      <c r="C1449" s="1">
        <v>35.7742196444014</v>
      </c>
      <c r="D1449" s="2">
        <f t="shared" si="1"/>
        <v>202.3728267</v>
      </c>
    </row>
    <row r="1450">
      <c r="A1450" s="1">
        <v>418.334942247673</v>
      </c>
      <c r="B1450" s="1">
        <v>5.42857142857143</v>
      </c>
      <c r="C1450" s="1">
        <v>35.0662417055606</v>
      </c>
      <c r="D1450" s="2">
        <f t="shared" si="1"/>
        <v>223.0171368</v>
      </c>
    </row>
    <row r="1451">
      <c r="A1451" s="1">
        <v>418.358077574831</v>
      </c>
      <c r="B1451" s="1">
        <v>5.42857142857143</v>
      </c>
      <c r="C1451" s="1">
        <v>35.6574618878064</v>
      </c>
      <c r="D1451" s="2">
        <f t="shared" si="1"/>
        <v>205.7083995</v>
      </c>
    </row>
    <row r="1452">
      <c r="A1452" s="1">
        <v>418.498735524361</v>
      </c>
      <c r="B1452" s="1">
        <v>5.42857142857143</v>
      </c>
      <c r="C1452" s="1">
        <v>35.1112185446678</v>
      </c>
      <c r="D1452" s="2">
        <f t="shared" si="1"/>
        <v>221.6758132</v>
      </c>
    </row>
    <row r="1453">
      <c r="A1453" s="1">
        <v>418.503912692486</v>
      </c>
      <c r="B1453" s="1">
        <v>5.42857142857143</v>
      </c>
      <c r="C1453" s="1">
        <v>36.02460007376</v>
      </c>
      <c r="D1453" s="2">
        <f t="shared" si="1"/>
        <v>195.3118031</v>
      </c>
    </row>
    <row r="1454">
      <c r="A1454" s="1">
        <v>419.211061745681</v>
      </c>
      <c r="B1454" s="1">
        <v>5.42857142857143</v>
      </c>
      <c r="C1454" s="1">
        <v>36.9303607748634</v>
      </c>
      <c r="D1454" s="2">
        <f t="shared" si="1"/>
        <v>170.8154695</v>
      </c>
    </row>
    <row r="1455">
      <c r="A1455" s="1">
        <v>419.440024486627</v>
      </c>
      <c r="B1455" s="1">
        <v>5.42857142857143</v>
      </c>
      <c r="C1455" s="1">
        <v>35.9824569749061</v>
      </c>
      <c r="D1455" s="2">
        <f t="shared" si="1"/>
        <v>196.4915125</v>
      </c>
    </row>
    <row r="1456">
      <c r="A1456" s="1">
        <v>419.641023833582</v>
      </c>
      <c r="B1456" s="1">
        <v>5.42857142857143</v>
      </c>
      <c r="C1456" s="1">
        <v>35.8751667171298</v>
      </c>
      <c r="D1456" s="2">
        <f t="shared" si="1"/>
        <v>199.5109153</v>
      </c>
    </row>
    <row r="1457">
      <c r="A1457" s="1">
        <v>420.578905442598</v>
      </c>
      <c r="B1457" s="1">
        <v>5.42857142857143</v>
      </c>
      <c r="C1457" s="1">
        <v>35.1346866815187</v>
      </c>
      <c r="D1457" s="2">
        <f t="shared" si="1"/>
        <v>220.9775401</v>
      </c>
    </row>
    <row r="1458">
      <c r="A1458" s="1">
        <v>420.743819807329</v>
      </c>
      <c r="B1458" s="1">
        <v>5.42857142857143</v>
      </c>
      <c r="C1458" s="1">
        <v>35.4516393759203</v>
      </c>
      <c r="D1458" s="2">
        <f t="shared" si="1"/>
        <v>211.6547968</v>
      </c>
    </row>
    <row r="1459">
      <c r="A1459" s="1">
        <v>420.780748521747</v>
      </c>
      <c r="B1459" s="1">
        <v>5.42857142857143</v>
      </c>
      <c r="C1459" s="1">
        <v>36.0014424058758</v>
      </c>
      <c r="D1459" s="2">
        <f t="shared" si="1"/>
        <v>195.9596147</v>
      </c>
    </row>
    <row r="1460">
      <c r="A1460" s="1">
        <v>423.847591842229</v>
      </c>
      <c r="B1460" s="1">
        <v>5.42857142857143</v>
      </c>
      <c r="C1460" s="1">
        <v>35.3580394985539</v>
      </c>
      <c r="D1460" s="2">
        <f t="shared" si="1"/>
        <v>214.3870073</v>
      </c>
    </row>
    <row r="1461">
      <c r="A1461" s="1">
        <v>423.872121086329</v>
      </c>
      <c r="B1461" s="1">
        <v>5.42857142857143</v>
      </c>
      <c r="C1461" s="1">
        <v>35.5831035407204</v>
      </c>
      <c r="D1461" s="2">
        <f t="shared" si="1"/>
        <v>207.8469035</v>
      </c>
    </row>
    <row r="1462">
      <c r="A1462" s="1">
        <v>426.259365481857</v>
      </c>
      <c r="B1462" s="1">
        <v>5.42857142857143</v>
      </c>
      <c r="C1462" s="1">
        <v>36.0838397706475</v>
      </c>
      <c r="D1462" s="2">
        <f t="shared" si="1"/>
        <v>193.6595155</v>
      </c>
    </row>
    <row r="1463">
      <c r="A1463" s="1">
        <v>434.376298451301</v>
      </c>
      <c r="B1463" s="1">
        <v>5.42857142857143</v>
      </c>
      <c r="C1463" s="1">
        <v>34.9955341440735</v>
      </c>
      <c r="D1463" s="2">
        <f t="shared" si="1"/>
        <v>225.1339956</v>
      </c>
    </row>
    <row r="1464">
      <c r="A1464" s="1">
        <v>398.736708035871</v>
      </c>
      <c r="B1464" s="1">
        <v>5.51020408163265</v>
      </c>
      <c r="C1464" s="1">
        <v>36.8274305161171</v>
      </c>
      <c r="D1464" s="2">
        <f t="shared" si="1"/>
        <v>173.5165868</v>
      </c>
    </row>
    <row r="1465">
      <c r="A1465" s="1">
        <v>409.352794016234</v>
      </c>
      <c r="B1465" s="1">
        <v>5.51020408163265</v>
      </c>
      <c r="C1465" s="1">
        <v>36.2043341119415</v>
      </c>
      <c r="D1465" s="2">
        <f t="shared" si="1"/>
        <v>190.3203973</v>
      </c>
    </row>
    <row r="1466">
      <c r="A1466" s="1">
        <v>410.580366223675</v>
      </c>
      <c r="B1466" s="1">
        <v>5.51020408163265</v>
      </c>
      <c r="C1466" s="1">
        <v>35.5042919144629</v>
      </c>
      <c r="D1466" s="2">
        <f t="shared" si="1"/>
        <v>210.1255529</v>
      </c>
    </row>
    <row r="1467">
      <c r="A1467" s="1">
        <v>410.793932859758</v>
      </c>
      <c r="B1467" s="1">
        <v>5.51020408163265</v>
      </c>
      <c r="C1467" s="1">
        <v>37.1148160293838</v>
      </c>
      <c r="D1467" s="2">
        <f t="shared" si="1"/>
        <v>166.027966</v>
      </c>
    </row>
    <row r="1468">
      <c r="A1468" s="1">
        <v>412.601294985413</v>
      </c>
      <c r="B1468" s="1">
        <v>5.51020408163265</v>
      </c>
      <c r="C1468" s="1">
        <v>36.1355176803152</v>
      </c>
      <c r="D1468" s="2">
        <f t="shared" si="1"/>
        <v>192.22387</v>
      </c>
    </row>
    <row r="1469">
      <c r="A1469" s="1">
        <v>412.625824229513</v>
      </c>
      <c r="B1469" s="1">
        <v>5.51020408163265</v>
      </c>
      <c r="C1469" s="1">
        <v>36.2995929302551</v>
      </c>
      <c r="D1469" s="2">
        <f t="shared" si="1"/>
        <v>187.7011539</v>
      </c>
    </row>
    <row r="1470">
      <c r="A1470" s="1">
        <v>414.876298451301</v>
      </c>
      <c r="B1470" s="1">
        <v>5.51020408163265</v>
      </c>
      <c r="C1470" s="1">
        <v>36.8377577426374</v>
      </c>
      <c r="D1470" s="2">
        <f t="shared" si="1"/>
        <v>173.2446212</v>
      </c>
    </row>
    <row r="1471">
      <c r="A1471" s="1">
        <v>415.461841294666</v>
      </c>
      <c r="B1471" s="1">
        <v>5.51020408163265</v>
      </c>
      <c r="C1471" s="1">
        <v>36.2209551481542</v>
      </c>
      <c r="D1471" s="2">
        <f t="shared" si="1"/>
        <v>189.862077</v>
      </c>
    </row>
    <row r="1472">
      <c r="A1472" s="1">
        <v>415.894510629143</v>
      </c>
      <c r="B1472" s="1">
        <v>5.51020408163265</v>
      </c>
      <c r="C1472" s="1">
        <v>35.6166835765819</v>
      </c>
      <c r="D1472" s="2">
        <f t="shared" si="1"/>
        <v>206.8797913</v>
      </c>
    </row>
    <row r="1473">
      <c r="A1473" s="1">
        <v>416.83239223816</v>
      </c>
      <c r="B1473" s="1">
        <v>5.51020408163265</v>
      </c>
      <c r="C1473" s="1">
        <v>35.6763910778165</v>
      </c>
      <c r="D1473" s="2">
        <f t="shared" si="1"/>
        <v>205.1657726</v>
      </c>
    </row>
    <row r="1474">
      <c r="A1474" s="1">
        <v>417.45180349737</v>
      </c>
      <c r="B1474" s="1">
        <v>5.51020408163265</v>
      </c>
      <c r="C1474" s="1">
        <v>35.0746797854561</v>
      </c>
      <c r="D1474" s="2">
        <f t="shared" si="1"/>
        <v>222.7651835</v>
      </c>
    </row>
    <row r="1475">
      <c r="A1475" s="1">
        <v>417.480107973605</v>
      </c>
      <c r="B1475" s="1">
        <v>5.51020408163265</v>
      </c>
      <c r="C1475" s="1">
        <v>36.2676808890326</v>
      </c>
      <c r="D1475" s="2">
        <f t="shared" si="1"/>
        <v>188.5765882</v>
      </c>
    </row>
    <row r="1476">
      <c r="A1476" s="1">
        <v>417.508807848341</v>
      </c>
      <c r="B1476" s="1">
        <v>5.51020408163265</v>
      </c>
      <c r="C1476" s="1">
        <v>36.2710378576689</v>
      </c>
      <c r="D1476" s="2">
        <f t="shared" si="1"/>
        <v>188.4844015</v>
      </c>
    </row>
    <row r="1477">
      <c r="A1477" s="1">
        <v>418.1478473107</v>
      </c>
      <c r="B1477" s="1">
        <v>5.51020408163265</v>
      </c>
      <c r="C1477" s="1">
        <v>36.6509676112599</v>
      </c>
      <c r="D1477" s="2">
        <f t="shared" si="1"/>
        <v>178.1966657</v>
      </c>
    </row>
    <row r="1478">
      <c r="A1478" s="1">
        <v>418.171310885233</v>
      </c>
      <c r="B1478" s="1">
        <v>5.51020408163265</v>
      </c>
      <c r="C1478" s="1">
        <v>36.3694230561188</v>
      </c>
      <c r="D1478" s="2">
        <f t="shared" si="1"/>
        <v>185.7926278</v>
      </c>
    </row>
    <row r="1479">
      <c r="A1479" s="1">
        <v>418.236708035871</v>
      </c>
      <c r="B1479" s="1">
        <v>5.51020408163265</v>
      </c>
      <c r="C1479" s="1">
        <v>35.5296949522601</v>
      </c>
      <c r="D1479" s="2">
        <f t="shared" si="1"/>
        <v>209.3897282</v>
      </c>
    </row>
    <row r="1480">
      <c r="A1480" s="1">
        <v>418.245105725659</v>
      </c>
      <c r="B1480" s="1">
        <v>5.51020408163265</v>
      </c>
      <c r="C1480" s="1">
        <v>34.7722403420492</v>
      </c>
      <c r="D1480" s="2">
        <f t="shared" si="1"/>
        <v>231.8846642</v>
      </c>
    </row>
    <row r="1481">
      <c r="A1481" s="1">
        <v>418.265613059069</v>
      </c>
      <c r="B1481" s="1">
        <v>5.51020408163265</v>
      </c>
      <c r="C1481" s="1">
        <v>36.9991667201835</v>
      </c>
      <c r="D1481" s="2">
        <f t="shared" si="1"/>
        <v>169.021666</v>
      </c>
    </row>
    <row r="1482">
      <c r="A1482" s="1">
        <v>418.268201996968</v>
      </c>
      <c r="B1482" s="1">
        <v>5.51020408163265</v>
      </c>
      <c r="C1482" s="1">
        <v>35.4843694157192</v>
      </c>
      <c r="D1482" s="2">
        <f t="shared" si="1"/>
        <v>210.7035313</v>
      </c>
    </row>
    <row r="1483">
      <c r="A1483" s="1">
        <v>418.320684933751</v>
      </c>
      <c r="B1483" s="1">
        <v>5.51020408163265</v>
      </c>
      <c r="C1483" s="1">
        <v>35.5382518634712</v>
      </c>
      <c r="D1483" s="2">
        <f t="shared" si="1"/>
        <v>209.1421592</v>
      </c>
    </row>
    <row r="1484">
      <c r="A1484" s="1">
        <v>418.334942247673</v>
      </c>
      <c r="B1484" s="1">
        <v>5.51020408163265</v>
      </c>
      <c r="C1484" s="1">
        <v>34.8415816593119</v>
      </c>
      <c r="D1484" s="2">
        <f t="shared" si="1"/>
        <v>229.7776466</v>
      </c>
    </row>
    <row r="1485">
      <c r="A1485" s="1">
        <v>418.358077574831</v>
      </c>
      <c r="B1485" s="1">
        <v>5.51020408163265</v>
      </c>
      <c r="C1485" s="1">
        <v>35.4156135492012</v>
      </c>
      <c r="D1485" s="2">
        <f t="shared" si="1"/>
        <v>212.7043281</v>
      </c>
    </row>
    <row r="1486">
      <c r="A1486" s="1">
        <v>418.498735524361</v>
      </c>
      <c r="B1486" s="1">
        <v>5.51020408163265</v>
      </c>
      <c r="C1486" s="1">
        <v>34.8814512598422</v>
      </c>
      <c r="D1486" s="2">
        <f t="shared" si="1"/>
        <v>228.570516</v>
      </c>
    </row>
    <row r="1487">
      <c r="A1487" s="1">
        <v>418.503912692486</v>
      </c>
      <c r="B1487" s="1">
        <v>5.51020408163265</v>
      </c>
      <c r="C1487" s="1">
        <v>35.7981908750033</v>
      </c>
      <c r="D1487" s="2">
        <f t="shared" si="1"/>
        <v>201.6913824</v>
      </c>
    </row>
    <row r="1488">
      <c r="A1488" s="1">
        <v>419.211061745681</v>
      </c>
      <c r="B1488" s="1">
        <v>5.51020408163265</v>
      </c>
      <c r="C1488" s="1">
        <v>36.6867322339896</v>
      </c>
      <c r="D1488" s="2">
        <f t="shared" si="1"/>
        <v>177.2430986</v>
      </c>
    </row>
    <row r="1489">
      <c r="A1489" s="1">
        <v>419.440024486627</v>
      </c>
      <c r="B1489" s="1">
        <v>5.51020408163265</v>
      </c>
      <c r="C1489" s="1">
        <v>35.7400721620275</v>
      </c>
      <c r="D1489" s="2">
        <f t="shared" si="1"/>
        <v>203.3455419</v>
      </c>
    </row>
    <row r="1490">
      <c r="A1490" s="1">
        <v>419.641023833582</v>
      </c>
      <c r="B1490" s="1">
        <v>5.51020408163265</v>
      </c>
      <c r="C1490" s="1">
        <v>35.6405925280534</v>
      </c>
      <c r="D1490" s="2">
        <f t="shared" si="1"/>
        <v>206.1925829</v>
      </c>
    </row>
    <row r="1491">
      <c r="A1491" s="1">
        <v>420.578905442598</v>
      </c>
      <c r="B1491" s="1">
        <v>5.51020408163265</v>
      </c>
      <c r="C1491" s="1">
        <v>34.9074310991687</v>
      </c>
      <c r="D1491" s="2">
        <f t="shared" si="1"/>
        <v>227.785636</v>
      </c>
    </row>
    <row r="1492">
      <c r="A1492" s="1">
        <v>420.743819807329</v>
      </c>
      <c r="B1492" s="1">
        <v>5.51020408163265</v>
      </c>
      <c r="C1492" s="1">
        <v>35.2121952841493</v>
      </c>
      <c r="D1492" s="2">
        <f t="shared" si="1"/>
        <v>218.6791683</v>
      </c>
    </row>
    <row r="1493">
      <c r="A1493" s="1">
        <v>420.780748521747</v>
      </c>
      <c r="B1493" s="1">
        <v>5.51020408163265</v>
      </c>
      <c r="C1493" s="1">
        <v>35.7764113436902</v>
      </c>
      <c r="D1493" s="2">
        <f t="shared" si="1"/>
        <v>202.3104743</v>
      </c>
    </row>
    <row r="1494">
      <c r="A1494" s="1">
        <v>423.847591842229</v>
      </c>
      <c r="B1494" s="1">
        <v>5.51020408163265</v>
      </c>
      <c r="C1494" s="1">
        <v>35.1212786928912</v>
      </c>
      <c r="D1494" s="2">
        <f t="shared" si="1"/>
        <v>221.3763477</v>
      </c>
    </row>
    <row r="1495">
      <c r="A1495" s="1">
        <v>423.872121086329</v>
      </c>
      <c r="B1495" s="1">
        <v>5.51020408163265</v>
      </c>
      <c r="C1495" s="1">
        <v>35.3464119521526</v>
      </c>
      <c r="D1495" s="2">
        <f t="shared" si="1"/>
        <v>214.7276427</v>
      </c>
    </row>
    <row r="1496">
      <c r="A1496" s="1">
        <v>426.259365481857</v>
      </c>
      <c r="B1496" s="1">
        <v>5.51020408163265</v>
      </c>
      <c r="C1496" s="1">
        <v>35.8421879661277</v>
      </c>
      <c r="D1496" s="2">
        <f t="shared" si="1"/>
        <v>200.4436416</v>
      </c>
    </row>
    <row r="1497">
      <c r="A1497" s="1">
        <v>434.376298451301</v>
      </c>
      <c r="B1497" s="1">
        <v>5.51020408163265</v>
      </c>
      <c r="C1497" s="1">
        <v>34.7698857158125</v>
      </c>
      <c r="D1497" s="2">
        <f t="shared" si="1"/>
        <v>231.9563811</v>
      </c>
    </row>
    <row r="1498">
      <c r="A1498" s="1">
        <v>398.736708035871</v>
      </c>
      <c r="B1498" s="1">
        <v>5.59183673469388</v>
      </c>
      <c r="C1498" s="1">
        <v>36.6043409254822</v>
      </c>
      <c r="D1498" s="2">
        <f t="shared" si="1"/>
        <v>179.443682</v>
      </c>
    </row>
    <row r="1499">
      <c r="A1499" s="1">
        <v>409.352794016234</v>
      </c>
      <c r="B1499" s="1">
        <v>5.59183673469388</v>
      </c>
      <c r="C1499" s="1">
        <v>35.9746998420099</v>
      </c>
      <c r="D1499" s="2">
        <f t="shared" si="1"/>
        <v>196.7090445</v>
      </c>
    </row>
    <row r="1500">
      <c r="A1500" s="1">
        <v>410.580366223675</v>
      </c>
      <c r="B1500" s="1">
        <v>5.59183673469388</v>
      </c>
      <c r="C1500" s="1">
        <v>35.2885375376582</v>
      </c>
      <c r="D1500" s="2">
        <f t="shared" si="1"/>
        <v>216.4271278</v>
      </c>
    </row>
    <row r="1501">
      <c r="A1501" s="1">
        <v>410.793932859758</v>
      </c>
      <c r="B1501" s="1">
        <v>5.59183673469388</v>
      </c>
      <c r="C1501" s="1">
        <v>36.890846302359</v>
      </c>
      <c r="D1501" s="2">
        <f t="shared" si="1"/>
        <v>171.8499107</v>
      </c>
    </row>
    <row r="1502">
      <c r="A1502" s="1">
        <v>412.601294985413</v>
      </c>
      <c r="B1502" s="1">
        <v>5.59183673469388</v>
      </c>
      <c r="C1502" s="1">
        <v>35.9016752244036</v>
      </c>
      <c r="D1502" s="2">
        <f t="shared" si="1"/>
        <v>198.7627615</v>
      </c>
    </row>
    <row r="1503">
      <c r="A1503" s="1">
        <v>412.625824229513</v>
      </c>
      <c r="B1503" s="1">
        <v>5.59183673469388</v>
      </c>
      <c r="C1503" s="1">
        <v>36.071495250012</v>
      </c>
      <c r="D1503" s="2">
        <f t="shared" si="1"/>
        <v>194.0032446</v>
      </c>
    </row>
    <row r="1504">
      <c r="A1504" s="1">
        <v>414.876298451301</v>
      </c>
      <c r="B1504" s="1">
        <v>5.59183673469388</v>
      </c>
      <c r="C1504" s="1">
        <v>36.6119817278657</v>
      </c>
      <c r="D1504" s="2">
        <f t="shared" si="1"/>
        <v>179.2390333</v>
      </c>
    </row>
    <row r="1505">
      <c r="A1505" s="1">
        <v>415.461841294666</v>
      </c>
      <c r="B1505" s="1">
        <v>5.59183673469388</v>
      </c>
      <c r="C1505" s="1">
        <v>35.9997338884374</v>
      </c>
      <c r="D1505" s="2">
        <f t="shared" si="1"/>
        <v>196.0074512</v>
      </c>
    </row>
    <row r="1506">
      <c r="A1506" s="1">
        <v>415.894510629143</v>
      </c>
      <c r="B1506" s="1">
        <v>5.59183673469388</v>
      </c>
      <c r="C1506" s="1">
        <v>35.3954978242979</v>
      </c>
      <c r="D1506" s="2">
        <f t="shared" si="1"/>
        <v>213.2914838</v>
      </c>
    </row>
    <row r="1507">
      <c r="A1507" s="1">
        <v>416.83239223816</v>
      </c>
      <c r="B1507" s="1">
        <v>5.59183673469388</v>
      </c>
      <c r="C1507" s="1">
        <v>35.4522792108479</v>
      </c>
      <c r="D1507" s="2">
        <f t="shared" si="1"/>
        <v>211.6361802</v>
      </c>
    </row>
    <row r="1508">
      <c r="A1508" s="1">
        <v>417.45180349737</v>
      </c>
      <c r="B1508" s="1">
        <v>5.59183673469388</v>
      </c>
      <c r="C1508" s="1">
        <v>34.8446187338067</v>
      </c>
      <c r="D1508" s="2">
        <f t="shared" si="1"/>
        <v>229.6855813</v>
      </c>
    </row>
    <row r="1509">
      <c r="A1509" s="1">
        <v>417.480107973605</v>
      </c>
      <c r="B1509" s="1">
        <v>5.59183673469388</v>
      </c>
      <c r="C1509" s="1">
        <v>36.0364037624913</v>
      </c>
      <c r="D1509" s="2">
        <f t="shared" si="1"/>
        <v>194.9820199</v>
      </c>
    </row>
    <row r="1510">
      <c r="A1510" s="1">
        <v>417.508807848341</v>
      </c>
      <c r="B1510" s="1">
        <v>5.59183673469388</v>
      </c>
      <c r="C1510" s="1">
        <v>36.042126771553</v>
      </c>
      <c r="D1510" s="2">
        <f t="shared" si="1"/>
        <v>194.8222251</v>
      </c>
    </row>
    <row r="1511">
      <c r="A1511" s="1">
        <v>418.1478473107</v>
      </c>
      <c r="B1511" s="1">
        <v>5.59183673469388</v>
      </c>
      <c r="C1511" s="1">
        <v>36.4229637126376</v>
      </c>
      <c r="D1511" s="2">
        <f t="shared" si="1"/>
        <v>184.3359143</v>
      </c>
    </row>
    <row r="1512">
      <c r="A1512" s="1">
        <v>418.171310885233</v>
      </c>
      <c r="B1512" s="1">
        <v>5.59183673469388</v>
      </c>
      <c r="C1512" s="1">
        <v>36.1459011718193</v>
      </c>
      <c r="D1512" s="2">
        <f t="shared" si="1"/>
        <v>191.9360543</v>
      </c>
    </row>
    <row r="1513">
      <c r="A1513" s="1">
        <v>418.236708035871</v>
      </c>
      <c r="B1513" s="1">
        <v>5.59183673469388</v>
      </c>
      <c r="C1513" s="1">
        <v>35.3265786477763</v>
      </c>
      <c r="D1513" s="2">
        <f t="shared" si="1"/>
        <v>215.3092942</v>
      </c>
    </row>
    <row r="1514">
      <c r="A1514" s="1">
        <v>418.245105725659</v>
      </c>
      <c r="B1514" s="1">
        <v>5.59183673469388</v>
      </c>
      <c r="C1514" s="1">
        <v>34.5663978275129</v>
      </c>
      <c r="D1514" s="2">
        <f t="shared" si="1"/>
        <v>238.196076</v>
      </c>
    </row>
    <row r="1515">
      <c r="A1515" s="1">
        <v>418.265613059069</v>
      </c>
      <c r="B1515" s="1">
        <v>5.59183673469388</v>
      </c>
      <c r="C1515" s="1">
        <v>36.7714694252559</v>
      </c>
      <c r="D1515" s="2">
        <f t="shared" si="1"/>
        <v>174.9940212</v>
      </c>
    </row>
    <row r="1516">
      <c r="A1516" s="1">
        <v>418.268201996968</v>
      </c>
      <c r="B1516" s="1">
        <v>5.59183673469388</v>
      </c>
      <c r="C1516" s="1">
        <v>35.263051224859</v>
      </c>
      <c r="D1516" s="2">
        <f t="shared" si="1"/>
        <v>217.1776592</v>
      </c>
    </row>
    <row r="1517">
      <c r="A1517" s="1">
        <v>418.320684933751</v>
      </c>
      <c r="B1517" s="1">
        <v>5.59183673469388</v>
      </c>
      <c r="C1517" s="1">
        <v>35.3170108218559</v>
      </c>
      <c r="D1517" s="2">
        <f t="shared" si="1"/>
        <v>215.5901712</v>
      </c>
    </row>
    <row r="1518">
      <c r="A1518" s="1">
        <v>418.334942247673</v>
      </c>
      <c r="B1518" s="1">
        <v>5.59183673469388</v>
      </c>
      <c r="C1518" s="1">
        <v>34.6314768527422</v>
      </c>
      <c r="D1518" s="2">
        <f t="shared" si="1"/>
        <v>236.1915037</v>
      </c>
    </row>
    <row r="1519">
      <c r="A1519" s="1">
        <v>418.358077574831</v>
      </c>
      <c r="B1519" s="1">
        <v>5.59183673469388</v>
      </c>
      <c r="C1519" s="1">
        <v>35.1883645226026</v>
      </c>
      <c r="D1519" s="2">
        <f t="shared" si="1"/>
        <v>219.3845455</v>
      </c>
    </row>
    <row r="1520">
      <c r="A1520" s="1">
        <v>418.498735524361</v>
      </c>
      <c r="B1520" s="1">
        <v>5.59183673469388</v>
      </c>
      <c r="C1520" s="1">
        <v>34.6661926769235</v>
      </c>
      <c r="D1520" s="2">
        <f t="shared" si="1"/>
        <v>235.125647</v>
      </c>
    </row>
    <row r="1521">
      <c r="A1521" s="1">
        <v>418.503912692486</v>
      </c>
      <c r="B1521" s="1">
        <v>5.59183673469388</v>
      </c>
      <c r="C1521" s="1">
        <v>35.5867572660106</v>
      </c>
      <c r="D1521" s="2">
        <f t="shared" si="1"/>
        <v>207.7415661</v>
      </c>
    </row>
    <row r="1522">
      <c r="A1522" s="1">
        <v>419.211061745681</v>
      </c>
      <c r="B1522" s="1">
        <v>5.59183673469388</v>
      </c>
      <c r="C1522" s="1">
        <v>36.4583241558061</v>
      </c>
      <c r="D1522" s="2">
        <f t="shared" si="1"/>
        <v>183.3769847</v>
      </c>
    </row>
    <row r="1523">
      <c r="A1523" s="1">
        <v>419.440024486627</v>
      </c>
      <c r="B1523" s="1">
        <v>5.59183673469388</v>
      </c>
      <c r="C1523" s="1">
        <v>35.5124797051801</v>
      </c>
      <c r="D1523" s="2">
        <f t="shared" si="1"/>
        <v>209.8882443</v>
      </c>
    </row>
    <row r="1524">
      <c r="A1524" s="1">
        <v>419.641023833582</v>
      </c>
      <c r="B1524" s="1">
        <v>5.59183673469388</v>
      </c>
      <c r="C1524" s="1">
        <v>35.4208332534647</v>
      </c>
      <c r="D1524" s="2">
        <f t="shared" si="1"/>
        <v>212.552103</v>
      </c>
    </row>
    <row r="1525">
      <c r="A1525" s="1">
        <v>420.578905442598</v>
      </c>
      <c r="B1525" s="1">
        <v>5.59183673469388</v>
      </c>
      <c r="C1525" s="1">
        <v>34.6947176834037</v>
      </c>
      <c r="D1525" s="2">
        <f t="shared" si="1"/>
        <v>234.2516668</v>
      </c>
    </row>
    <row r="1526">
      <c r="A1526" s="1">
        <v>420.743819807329</v>
      </c>
      <c r="B1526" s="1">
        <v>5.59183673469388</v>
      </c>
      <c r="C1526" s="1">
        <v>34.9873138346479</v>
      </c>
      <c r="D1526" s="2">
        <f t="shared" si="1"/>
        <v>225.3807459</v>
      </c>
    </row>
    <row r="1527">
      <c r="A1527" s="1">
        <v>420.780748521747</v>
      </c>
      <c r="B1527" s="1">
        <v>5.59183673469388</v>
      </c>
      <c r="C1527" s="1">
        <v>35.5663933672842</v>
      </c>
      <c r="D1527" s="2">
        <f t="shared" si="1"/>
        <v>208.3290004</v>
      </c>
    </row>
    <row r="1528">
      <c r="A1528" s="1">
        <v>423.847591842229</v>
      </c>
      <c r="B1528" s="1">
        <v>5.59183673469388</v>
      </c>
      <c r="C1528" s="1">
        <v>34.8990512053109</v>
      </c>
      <c r="D1528" s="2">
        <f t="shared" si="1"/>
        <v>228.0386545</v>
      </c>
    </row>
    <row r="1529">
      <c r="A1529" s="1">
        <v>423.872121086329</v>
      </c>
      <c r="B1529" s="1">
        <v>5.59183673469388</v>
      </c>
      <c r="C1529" s="1">
        <v>35.1243494630883</v>
      </c>
      <c r="D1529" s="2">
        <f t="shared" si="1"/>
        <v>221.2849789</v>
      </c>
    </row>
    <row r="1530">
      <c r="A1530" s="1">
        <v>426.259365481857</v>
      </c>
      <c r="B1530" s="1">
        <v>5.59183673469388</v>
      </c>
      <c r="C1530" s="1">
        <v>35.6153635627308</v>
      </c>
      <c r="D1530" s="2">
        <f t="shared" si="1"/>
        <v>206.9177654</v>
      </c>
    </row>
    <row r="1531">
      <c r="A1531" s="1">
        <v>434.376298451301</v>
      </c>
      <c r="B1531" s="1">
        <v>5.59183673469388</v>
      </c>
      <c r="C1531" s="1">
        <v>34.5587038618467</v>
      </c>
      <c r="D1531" s="2">
        <f t="shared" si="1"/>
        <v>238.4336264</v>
      </c>
    </row>
    <row r="1532">
      <c r="A1532" s="1">
        <v>398.736708035871</v>
      </c>
      <c r="B1532" s="1">
        <v>5.6734693877551</v>
      </c>
      <c r="C1532" s="1">
        <v>36.3961770989731</v>
      </c>
      <c r="D1532" s="2">
        <f t="shared" si="1"/>
        <v>185.0639975</v>
      </c>
    </row>
    <row r="1533">
      <c r="A1533" s="1">
        <v>409.352794016234</v>
      </c>
      <c r="B1533" s="1">
        <v>5.6734693877551</v>
      </c>
      <c r="C1533" s="1">
        <v>35.7596036729612</v>
      </c>
      <c r="D1533" s="2">
        <f t="shared" si="1"/>
        <v>202.7888876</v>
      </c>
    </row>
    <row r="1534">
      <c r="A1534" s="1">
        <v>410.580366223675</v>
      </c>
      <c r="B1534" s="1">
        <v>5.6734693877551</v>
      </c>
      <c r="C1534" s="1">
        <v>35.0871722577471</v>
      </c>
      <c r="D1534" s="2">
        <f t="shared" si="1"/>
        <v>222.3924313</v>
      </c>
    </row>
    <row r="1535">
      <c r="A1535" s="1">
        <v>410.793932859758</v>
      </c>
      <c r="B1535" s="1">
        <v>5.6734693877551</v>
      </c>
      <c r="C1535" s="1">
        <v>36.6819524532084</v>
      </c>
      <c r="D1535" s="2">
        <f t="shared" si="1"/>
        <v>177.3703905</v>
      </c>
    </row>
    <row r="1536">
      <c r="A1536" s="1">
        <v>412.601294985413</v>
      </c>
      <c r="B1536" s="1">
        <v>5.6734693877551</v>
      </c>
      <c r="C1536" s="1">
        <v>35.6822885854128</v>
      </c>
      <c r="D1536" s="2">
        <f t="shared" si="1"/>
        <v>204.9968602</v>
      </c>
    </row>
    <row r="1537">
      <c r="A1537" s="1">
        <v>412.625824229513</v>
      </c>
      <c r="B1537" s="1">
        <v>5.6734693877551</v>
      </c>
      <c r="C1537" s="1">
        <v>35.8580051312364</v>
      </c>
      <c r="D1537" s="2">
        <f t="shared" si="1"/>
        <v>199.9960189</v>
      </c>
    </row>
    <row r="1538">
      <c r="A1538" s="1">
        <v>414.876298451301</v>
      </c>
      <c r="B1538" s="1">
        <v>5.6734693877551</v>
      </c>
      <c r="C1538" s="1">
        <v>36.4011067924119</v>
      </c>
      <c r="D1538" s="2">
        <f t="shared" si="1"/>
        <v>184.9298965</v>
      </c>
    </row>
    <row r="1539">
      <c r="A1539" s="1">
        <v>415.461841294666</v>
      </c>
      <c r="B1539" s="1">
        <v>5.6734693877551</v>
      </c>
      <c r="C1539" s="1">
        <v>35.7932138242546</v>
      </c>
      <c r="D1539" s="2">
        <f t="shared" si="1"/>
        <v>201.8327734</v>
      </c>
    </row>
    <row r="1540">
      <c r="A1540" s="1">
        <v>415.894510629143</v>
      </c>
      <c r="B1540" s="1">
        <v>5.6734693877551</v>
      </c>
      <c r="C1540" s="1">
        <v>35.188667205739</v>
      </c>
      <c r="D1540" s="2">
        <f t="shared" si="1"/>
        <v>219.3755791</v>
      </c>
    </row>
    <row r="1541">
      <c r="A1541" s="1">
        <v>416.83239223816</v>
      </c>
      <c r="B1541" s="1">
        <v>5.6734693877551</v>
      </c>
      <c r="C1541" s="1">
        <v>35.2425251039267</v>
      </c>
      <c r="D1541" s="2">
        <f t="shared" si="1"/>
        <v>217.7830653</v>
      </c>
    </row>
    <row r="1542">
      <c r="A1542" s="1">
        <v>417.45180349737</v>
      </c>
      <c r="B1542" s="1">
        <v>5.6734693877551</v>
      </c>
      <c r="C1542" s="1">
        <v>34.6285441010891</v>
      </c>
      <c r="D1542" s="2">
        <f t="shared" si="1"/>
        <v>236.2816565</v>
      </c>
    </row>
    <row r="1543">
      <c r="A1543" s="1">
        <v>417.480107973605</v>
      </c>
      <c r="B1543" s="1">
        <v>5.6734693877551</v>
      </c>
      <c r="C1543" s="1">
        <v>35.8196727361389</v>
      </c>
      <c r="D1543" s="2">
        <f t="shared" si="1"/>
        <v>201.0816813</v>
      </c>
    </row>
    <row r="1544">
      <c r="A1544" s="1">
        <v>417.508807848341</v>
      </c>
      <c r="B1544" s="1">
        <v>5.6734693877551</v>
      </c>
      <c r="C1544" s="1">
        <v>35.827804768534</v>
      </c>
      <c r="D1544" s="2">
        <f t="shared" si="1"/>
        <v>200.8511177</v>
      </c>
    </row>
    <row r="1545">
      <c r="A1545" s="1">
        <v>418.1478473107</v>
      </c>
      <c r="B1545" s="1">
        <v>5.6734693877551</v>
      </c>
      <c r="C1545" s="1">
        <v>36.2097381831779</v>
      </c>
      <c r="D1545" s="2">
        <f t="shared" si="1"/>
        <v>190.171321</v>
      </c>
    </row>
    <row r="1546">
      <c r="A1546" s="1">
        <v>418.171310885233</v>
      </c>
      <c r="B1546" s="1">
        <v>5.6734693877551</v>
      </c>
      <c r="C1546" s="1">
        <v>35.9370986673384</v>
      </c>
      <c r="D1546" s="2">
        <f t="shared" si="1"/>
        <v>197.7651939</v>
      </c>
    </row>
    <row r="1547">
      <c r="A1547" s="1">
        <v>418.236708035871</v>
      </c>
      <c r="B1547" s="1">
        <v>5.6734693877551</v>
      </c>
      <c r="C1547" s="1">
        <v>35.1380562835441</v>
      </c>
      <c r="D1547" s="2">
        <f t="shared" si="1"/>
        <v>220.877371</v>
      </c>
    </row>
    <row r="1548">
      <c r="A1548" s="1">
        <v>418.245105725659</v>
      </c>
      <c r="B1548" s="1">
        <v>5.6734693877551</v>
      </c>
      <c r="C1548" s="1">
        <v>34.374697404667</v>
      </c>
      <c r="D1548" s="2">
        <f t="shared" si="1"/>
        <v>244.1500812</v>
      </c>
    </row>
    <row r="1549">
      <c r="A1549" s="1">
        <v>418.265613059069</v>
      </c>
      <c r="B1549" s="1">
        <v>5.6734693877551</v>
      </c>
      <c r="C1549" s="1">
        <v>36.5587516533207</v>
      </c>
      <c r="D1549" s="2">
        <f t="shared" si="1"/>
        <v>180.6671571</v>
      </c>
    </row>
    <row r="1550">
      <c r="A1550" s="1">
        <v>418.268201996968</v>
      </c>
      <c r="B1550" s="1">
        <v>5.6734693877551</v>
      </c>
      <c r="C1550" s="1">
        <v>35.0560312874411</v>
      </c>
      <c r="D1550" s="2">
        <f t="shared" si="1"/>
        <v>223.3222009</v>
      </c>
    </row>
    <row r="1551">
      <c r="A1551" s="1">
        <v>418.320684933751</v>
      </c>
      <c r="B1551" s="1">
        <v>5.6734693877551</v>
      </c>
      <c r="C1551" s="1">
        <v>35.1100755089905</v>
      </c>
      <c r="D1551" s="2">
        <f t="shared" si="1"/>
        <v>221.7098513</v>
      </c>
    </row>
    <row r="1552">
      <c r="A1552" s="1">
        <v>418.334942247673</v>
      </c>
      <c r="B1552" s="1">
        <v>5.6734693877551</v>
      </c>
      <c r="C1552" s="1">
        <v>34.4355262964405</v>
      </c>
      <c r="D1552" s="2">
        <f t="shared" si="1"/>
        <v>242.2528417</v>
      </c>
    </row>
    <row r="1553">
      <c r="A1553" s="1">
        <v>418.358077574831</v>
      </c>
      <c r="B1553" s="1">
        <v>5.6734693877551</v>
      </c>
      <c r="C1553" s="1">
        <v>34.975285740267</v>
      </c>
      <c r="D1553" s="2">
        <f t="shared" si="1"/>
        <v>225.7420386</v>
      </c>
    </row>
    <row r="1554">
      <c r="A1554" s="1">
        <v>418.498735524361</v>
      </c>
      <c r="B1554" s="1">
        <v>5.6734693877551</v>
      </c>
      <c r="C1554" s="1">
        <v>34.4650342123713</v>
      </c>
      <c r="D1554" s="2">
        <f t="shared" si="1"/>
        <v>241.335162</v>
      </c>
    </row>
    <row r="1555">
      <c r="A1555" s="1">
        <v>418.503912692486</v>
      </c>
      <c r="B1555" s="1">
        <v>5.6734693877551</v>
      </c>
      <c r="C1555" s="1">
        <v>35.3898890838923</v>
      </c>
      <c r="D1555" s="2">
        <f t="shared" si="1"/>
        <v>213.455341</v>
      </c>
    </row>
    <row r="1556">
      <c r="A1556" s="1">
        <v>419.211061745681</v>
      </c>
      <c r="B1556" s="1">
        <v>5.6734693877551</v>
      </c>
      <c r="C1556" s="1">
        <v>36.2447020724927</v>
      </c>
      <c r="D1556" s="2">
        <f t="shared" si="1"/>
        <v>189.2082211</v>
      </c>
    </row>
    <row r="1557">
      <c r="A1557" s="1">
        <v>419.440024486627</v>
      </c>
      <c r="B1557" s="1">
        <v>5.6734693877551</v>
      </c>
      <c r="C1557" s="1">
        <v>35.2992554809881</v>
      </c>
      <c r="D1557" s="2">
        <f t="shared" si="1"/>
        <v>216.1118894</v>
      </c>
    </row>
    <row r="1558">
      <c r="A1558" s="1">
        <v>419.641023833582</v>
      </c>
      <c r="B1558" s="1">
        <v>5.6734693877551</v>
      </c>
      <c r="C1558" s="1">
        <v>35.2154685290275</v>
      </c>
      <c r="D1558" s="2">
        <f t="shared" si="1"/>
        <v>218.5823708</v>
      </c>
    </row>
    <row r="1559">
      <c r="A1559" s="1">
        <v>420.578905442598</v>
      </c>
      <c r="B1559" s="1">
        <v>5.6734693877551</v>
      </c>
      <c r="C1559" s="1">
        <v>34.4961416292941</v>
      </c>
      <c r="D1559" s="2">
        <f t="shared" si="1"/>
        <v>240.3696244</v>
      </c>
    </row>
    <row r="1560">
      <c r="A1560" s="1">
        <v>420.743819807329</v>
      </c>
      <c r="B1560" s="1">
        <v>5.6734693877551</v>
      </c>
      <c r="C1560" s="1">
        <v>34.7765732035572</v>
      </c>
      <c r="D1560" s="2">
        <f t="shared" si="1"/>
        <v>231.7527234</v>
      </c>
    </row>
    <row r="1561">
      <c r="A1561" s="1">
        <v>420.780748521747</v>
      </c>
      <c r="B1561" s="1">
        <v>5.6734693877551</v>
      </c>
      <c r="C1561" s="1">
        <v>35.3709859783299</v>
      </c>
      <c r="D1561" s="2">
        <f t="shared" si="1"/>
        <v>214.0080512</v>
      </c>
    </row>
    <row r="1562">
      <c r="A1562" s="1">
        <v>423.847591842229</v>
      </c>
      <c r="B1562" s="1">
        <v>5.6734693877551</v>
      </c>
      <c r="C1562" s="1">
        <v>34.6909366338833</v>
      </c>
      <c r="D1562" s="2">
        <f t="shared" si="1"/>
        <v>234.3674211</v>
      </c>
    </row>
    <row r="1563">
      <c r="A1563" s="1">
        <v>423.872121086329</v>
      </c>
      <c r="B1563" s="1">
        <v>5.6734693877551</v>
      </c>
      <c r="C1563" s="1">
        <v>34.9164902116985</v>
      </c>
      <c r="D1563" s="2">
        <f t="shared" si="1"/>
        <v>227.5122675</v>
      </c>
    </row>
    <row r="1564">
      <c r="A1564" s="1">
        <v>426.259365481857</v>
      </c>
      <c r="B1564" s="1">
        <v>5.6734693877551</v>
      </c>
      <c r="C1564" s="1">
        <v>35.402937082048</v>
      </c>
      <c r="D1564" s="2">
        <f t="shared" si="1"/>
        <v>213.0742458</v>
      </c>
    </row>
    <row r="1565">
      <c r="A1565" s="1">
        <v>434.376298451301</v>
      </c>
      <c r="B1565" s="1">
        <v>5.6734693877551</v>
      </c>
      <c r="C1565" s="1">
        <v>34.3615890469663</v>
      </c>
      <c r="D1565" s="2">
        <f t="shared" si="1"/>
        <v>244.5598971</v>
      </c>
    </row>
    <row r="1566">
      <c r="A1566" s="1">
        <v>398.736708035871</v>
      </c>
      <c r="B1566" s="1">
        <v>5.75510204081633</v>
      </c>
      <c r="C1566" s="1">
        <v>36.2025464622849</v>
      </c>
      <c r="D1566" s="2">
        <f t="shared" si="1"/>
        <v>190.3697241</v>
      </c>
    </row>
    <row r="1567">
      <c r="A1567" s="1">
        <v>409.352794016234</v>
      </c>
      <c r="B1567" s="1">
        <v>5.75510204081633</v>
      </c>
      <c r="C1567" s="1">
        <v>35.5586447582078</v>
      </c>
      <c r="D1567" s="2">
        <f t="shared" si="1"/>
        <v>208.5527412</v>
      </c>
    </row>
    <row r="1568">
      <c r="A1568" s="1">
        <v>410.580366223675</v>
      </c>
      <c r="B1568" s="1">
        <v>5.75510204081633</v>
      </c>
      <c r="C1568" s="1">
        <v>34.8998202877568</v>
      </c>
      <c r="D1568" s="2">
        <f t="shared" si="1"/>
        <v>228.0154273</v>
      </c>
    </row>
    <row r="1569">
      <c r="A1569" s="1">
        <v>410.793932859758</v>
      </c>
      <c r="B1569" s="1">
        <v>5.75510204081633</v>
      </c>
      <c r="C1569" s="1">
        <v>36.4877431527501</v>
      </c>
      <c r="D1569" s="2">
        <f t="shared" si="1"/>
        <v>182.5810851</v>
      </c>
    </row>
    <row r="1570">
      <c r="A1570" s="1">
        <v>412.601294985413</v>
      </c>
      <c r="B1570" s="1">
        <v>5.75510204081633</v>
      </c>
      <c r="C1570" s="1">
        <v>35.4769512151051</v>
      </c>
      <c r="D1570" s="2">
        <f t="shared" si="1"/>
        <v>210.918946</v>
      </c>
    </row>
    <row r="1571">
      <c r="A1571" s="1">
        <v>412.625824229513</v>
      </c>
      <c r="B1571" s="1">
        <v>5.75510204081633</v>
      </c>
      <c r="C1571" s="1">
        <v>35.6587236522148</v>
      </c>
      <c r="D1571" s="2">
        <f t="shared" si="1"/>
        <v>205.6722073</v>
      </c>
    </row>
    <row r="1572">
      <c r="A1572" s="1">
        <v>414.876298451301</v>
      </c>
      <c r="B1572" s="1">
        <v>5.75510204081633</v>
      </c>
      <c r="C1572" s="1">
        <v>36.2047337198941</v>
      </c>
      <c r="D1572" s="2">
        <f t="shared" si="1"/>
        <v>190.3093717</v>
      </c>
    </row>
    <row r="1573">
      <c r="A1573" s="1">
        <v>415.461841294666</v>
      </c>
      <c r="B1573" s="1">
        <v>5.75510204081633</v>
      </c>
      <c r="C1573" s="1">
        <v>35.6010099718515</v>
      </c>
      <c r="D1573" s="2">
        <f t="shared" si="1"/>
        <v>207.3309138</v>
      </c>
    </row>
    <row r="1574">
      <c r="A1574" s="1">
        <v>415.894510629143</v>
      </c>
      <c r="B1574" s="1">
        <v>5.75510204081633</v>
      </c>
      <c r="C1574" s="1">
        <v>34.9958024540686</v>
      </c>
      <c r="D1574" s="2">
        <f t="shared" si="1"/>
        <v>225.125944</v>
      </c>
    </row>
    <row r="1575">
      <c r="A1575" s="1">
        <v>416.83239223816</v>
      </c>
      <c r="B1575" s="1">
        <v>5.75510204081633</v>
      </c>
      <c r="C1575" s="1">
        <v>35.0467380016807</v>
      </c>
      <c r="D1575" s="2">
        <f t="shared" si="1"/>
        <v>223.6000444</v>
      </c>
    </row>
    <row r="1576">
      <c r="A1576" s="1">
        <v>417.45180349737</v>
      </c>
      <c r="B1576" s="1">
        <v>5.75510204081633</v>
      </c>
      <c r="C1576" s="1">
        <v>34.4260569248519</v>
      </c>
      <c r="D1576" s="2">
        <f t="shared" si="1"/>
        <v>242.5477029</v>
      </c>
    </row>
    <row r="1577">
      <c r="A1577" s="1">
        <v>417.480107973605</v>
      </c>
      <c r="B1577" s="1">
        <v>5.75510204081633</v>
      </c>
      <c r="C1577" s="1">
        <v>35.6170827146825</v>
      </c>
      <c r="D1577" s="2">
        <f t="shared" si="1"/>
        <v>206.8683096</v>
      </c>
    </row>
    <row r="1578">
      <c r="A1578" s="1">
        <v>417.508807848341</v>
      </c>
      <c r="B1578" s="1">
        <v>5.75510204081633</v>
      </c>
      <c r="C1578" s="1">
        <v>35.6276719589663</v>
      </c>
      <c r="D1578" s="2">
        <f t="shared" si="1"/>
        <v>206.5638133</v>
      </c>
    </row>
    <row r="1579">
      <c r="A1579" s="1">
        <v>418.1478473107</v>
      </c>
      <c r="B1579" s="1">
        <v>5.75510204081633</v>
      </c>
      <c r="C1579" s="1">
        <v>36.0108913548167</v>
      </c>
      <c r="D1579" s="2">
        <f t="shared" si="1"/>
        <v>195.6951607</v>
      </c>
    </row>
    <row r="1580">
      <c r="A1580" s="1">
        <v>418.171310885233</v>
      </c>
      <c r="B1580" s="1">
        <v>5.75510204081633</v>
      </c>
      <c r="C1580" s="1">
        <v>35.7426267341606</v>
      </c>
      <c r="D1580" s="2">
        <f t="shared" si="1"/>
        <v>203.2726924</v>
      </c>
    </row>
    <row r="1581">
      <c r="A1581" s="1">
        <v>418.236708035871</v>
      </c>
      <c r="B1581" s="1">
        <v>5.75510204081633</v>
      </c>
      <c r="C1581" s="1">
        <v>34.9637664972145</v>
      </c>
      <c r="D1581" s="2">
        <f t="shared" si="1"/>
        <v>226.088318</v>
      </c>
    </row>
    <row r="1582">
      <c r="A1582" s="1">
        <v>418.245105725659</v>
      </c>
      <c r="B1582" s="1">
        <v>5.75510204081633</v>
      </c>
      <c r="C1582" s="1">
        <v>34.1967719311448</v>
      </c>
      <c r="D1582" s="2">
        <f t="shared" si="1"/>
        <v>249.7420174</v>
      </c>
    </row>
    <row r="1583">
      <c r="A1583" s="1">
        <v>418.265613059069</v>
      </c>
      <c r="B1583" s="1">
        <v>5.75510204081633</v>
      </c>
      <c r="C1583" s="1">
        <v>36.3606202004783</v>
      </c>
      <c r="D1583" s="2">
        <f t="shared" si="1"/>
        <v>186.0326813</v>
      </c>
    </row>
    <row r="1584">
      <c r="A1584" s="1">
        <v>418.268201996968</v>
      </c>
      <c r="B1584" s="1">
        <v>5.75510204081633</v>
      </c>
      <c r="C1584" s="1">
        <v>34.8629213896684</v>
      </c>
      <c r="D1584" s="2">
        <f t="shared" si="1"/>
        <v>229.1311489</v>
      </c>
    </row>
    <row r="1585">
      <c r="A1585" s="1">
        <v>418.320684933751</v>
      </c>
      <c r="B1585" s="1">
        <v>5.75510204081633</v>
      </c>
      <c r="C1585" s="1">
        <v>34.917057627003</v>
      </c>
      <c r="D1585" s="2">
        <f t="shared" si="1"/>
        <v>227.4951506</v>
      </c>
    </row>
    <row r="1586">
      <c r="A1586" s="1">
        <v>418.334942247673</v>
      </c>
      <c r="B1586" s="1">
        <v>5.75510204081633</v>
      </c>
      <c r="C1586" s="1">
        <v>34.2533599360175</v>
      </c>
      <c r="D1586" s="2">
        <f t="shared" si="1"/>
        <v>247.9566733</v>
      </c>
    </row>
    <row r="1587">
      <c r="A1587" s="1">
        <v>418.358077574831</v>
      </c>
      <c r="B1587" s="1">
        <v>5.75510204081633</v>
      </c>
      <c r="C1587" s="1">
        <v>34.7759805662306</v>
      </c>
      <c r="D1587" s="2">
        <f t="shared" si="1"/>
        <v>231.7707677</v>
      </c>
    </row>
    <row r="1588">
      <c r="A1588" s="1">
        <v>418.498735524361</v>
      </c>
      <c r="B1588" s="1">
        <v>5.75510204081633</v>
      </c>
      <c r="C1588" s="1">
        <v>34.2775997368511</v>
      </c>
      <c r="D1588" s="2">
        <f t="shared" si="1"/>
        <v>247.19387</v>
      </c>
    </row>
    <row r="1589">
      <c r="A1589" s="1">
        <v>418.503912692486</v>
      </c>
      <c r="B1589" s="1">
        <v>5.75510204081633</v>
      </c>
      <c r="C1589" s="1">
        <v>35.2072094274909</v>
      </c>
      <c r="D1589" s="2">
        <f t="shared" si="1"/>
        <v>218.8266529</v>
      </c>
    </row>
    <row r="1590">
      <c r="A1590" s="1">
        <v>419.211061745681</v>
      </c>
      <c r="B1590" s="1">
        <v>5.75510204081633</v>
      </c>
      <c r="C1590" s="1">
        <v>36.0454653178447</v>
      </c>
      <c r="D1590" s="2">
        <f t="shared" si="1"/>
        <v>194.7290382</v>
      </c>
    </row>
    <row r="1591">
      <c r="A1591" s="1">
        <v>419.440024486627</v>
      </c>
      <c r="B1591" s="1">
        <v>5.75510204081633</v>
      </c>
      <c r="C1591" s="1">
        <v>35.1000086385828</v>
      </c>
      <c r="D1591" s="2">
        <f t="shared" si="1"/>
        <v>222.0097426</v>
      </c>
    </row>
    <row r="1592">
      <c r="A1592" s="1">
        <v>419.641023833582</v>
      </c>
      <c r="B1592" s="1">
        <v>5.75510204081633</v>
      </c>
      <c r="C1592" s="1">
        <v>35.0241108023335</v>
      </c>
      <c r="D1592" s="2">
        <f t="shared" si="1"/>
        <v>224.2772573</v>
      </c>
    </row>
    <row r="1593">
      <c r="A1593" s="1">
        <v>420.578905442598</v>
      </c>
      <c r="B1593" s="1">
        <v>5.75510204081633</v>
      </c>
      <c r="C1593" s="1">
        <v>34.3113303217287</v>
      </c>
      <c r="D1593" s="2">
        <f t="shared" si="1"/>
        <v>246.1343563</v>
      </c>
    </row>
    <row r="1594">
      <c r="A1594" s="1">
        <v>420.743819807329</v>
      </c>
      <c r="B1594" s="1">
        <v>5.75510204081633</v>
      </c>
      <c r="C1594" s="1">
        <v>34.5795840413491</v>
      </c>
      <c r="D1594" s="2">
        <f t="shared" si="1"/>
        <v>237.7892283</v>
      </c>
    </row>
    <row r="1595">
      <c r="A1595" s="1">
        <v>420.780748521747</v>
      </c>
      <c r="B1595" s="1">
        <v>5.75510204081633</v>
      </c>
      <c r="C1595" s="1">
        <v>35.1898200763023</v>
      </c>
      <c r="D1595" s="2">
        <f t="shared" si="1"/>
        <v>219.3414294</v>
      </c>
    </row>
    <row r="1596">
      <c r="A1596" s="1">
        <v>423.847591842229</v>
      </c>
      <c r="B1596" s="1">
        <v>5.75510204081633</v>
      </c>
      <c r="C1596" s="1">
        <v>34.4965469001169</v>
      </c>
      <c r="D1596" s="2">
        <f t="shared" si="1"/>
        <v>240.357058</v>
      </c>
    </row>
    <row r="1597">
      <c r="A1597" s="1">
        <v>423.872121086329</v>
      </c>
      <c r="B1597" s="1">
        <v>5.75510204081633</v>
      </c>
      <c r="C1597" s="1">
        <v>34.7224404806111</v>
      </c>
      <c r="D1597" s="2">
        <f t="shared" si="1"/>
        <v>233.4038249</v>
      </c>
    </row>
    <row r="1598">
      <c r="A1598" s="1">
        <v>426.259365481857</v>
      </c>
      <c r="B1598" s="1">
        <v>5.75510204081633</v>
      </c>
      <c r="C1598" s="1">
        <v>35.2045119649837</v>
      </c>
      <c r="D1598" s="2">
        <f t="shared" si="1"/>
        <v>218.9064662</v>
      </c>
    </row>
    <row r="1599">
      <c r="A1599" s="1">
        <v>434.376298451301</v>
      </c>
      <c r="B1599" s="1">
        <v>5.75510204081633</v>
      </c>
      <c r="C1599" s="1">
        <v>34.1781765873469</v>
      </c>
      <c r="D1599" s="2">
        <f t="shared" si="1"/>
        <v>250.3300961</v>
      </c>
    </row>
    <row r="1600">
      <c r="A1600" s="1">
        <v>398.736708035871</v>
      </c>
      <c r="B1600" s="1">
        <v>5.83673469387755</v>
      </c>
      <c r="C1600" s="1">
        <v>36.0230887125641</v>
      </c>
      <c r="D1600" s="2">
        <f t="shared" si="1"/>
        <v>195.3540491</v>
      </c>
    </row>
    <row r="1601">
      <c r="A1601" s="1">
        <v>409.352794016234</v>
      </c>
      <c r="B1601" s="1">
        <v>5.83673469387755</v>
      </c>
      <c r="C1601" s="1">
        <v>35.3714536418315</v>
      </c>
      <c r="D1601" s="2">
        <f t="shared" si="1"/>
        <v>213.9943686</v>
      </c>
    </row>
    <row r="1602">
      <c r="A1602" s="1">
        <v>410.580366223675</v>
      </c>
      <c r="B1602" s="1">
        <v>5.83673469387755</v>
      </c>
      <c r="C1602" s="1">
        <v>34.7261372768129</v>
      </c>
      <c r="D1602" s="2">
        <f t="shared" si="1"/>
        <v>233.2908825</v>
      </c>
    </row>
    <row r="1603">
      <c r="A1603" s="1">
        <v>410.793932859758</v>
      </c>
      <c r="B1603" s="1">
        <v>5.83673469387755</v>
      </c>
      <c r="C1603" s="1">
        <v>36.3078602916516</v>
      </c>
      <c r="D1603" s="2">
        <f t="shared" si="1"/>
        <v>187.4746898</v>
      </c>
    </row>
    <row r="1604">
      <c r="A1604" s="1">
        <v>412.601294985413</v>
      </c>
      <c r="B1604" s="1">
        <v>5.83673469387755</v>
      </c>
      <c r="C1604" s="1">
        <v>35.2852877472098</v>
      </c>
      <c r="D1604" s="2">
        <f t="shared" si="1"/>
        <v>216.5227567</v>
      </c>
    </row>
    <row r="1605">
      <c r="A1605" s="1">
        <v>412.625824229513</v>
      </c>
      <c r="B1605" s="1">
        <v>5.83673469387755</v>
      </c>
      <c r="C1605" s="1">
        <v>35.4732834290979</v>
      </c>
      <c r="D1605" s="2">
        <f t="shared" si="1"/>
        <v>211.0254943</v>
      </c>
    </row>
    <row r="1606">
      <c r="A1606" s="1">
        <v>414.876298451301</v>
      </c>
      <c r="B1606" s="1">
        <v>5.83673469387755</v>
      </c>
      <c r="C1606" s="1">
        <v>36.0224951523068</v>
      </c>
      <c r="D1606" s="2">
        <f t="shared" si="1"/>
        <v>195.3706418</v>
      </c>
    </row>
    <row r="1607">
      <c r="A1607" s="1">
        <v>415.461841294666</v>
      </c>
      <c r="B1607" s="1">
        <v>5.83673469387755</v>
      </c>
      <c r="C1607" s="1">
        <v>35.4227691750455</v>
      </c>
      <c r="D1607" s="2">
        <f t="shared" si="1"/>
        <v>212.4956585</v>
      </c>
    </row>
    <row r="1608">
      <c r="A1608" s="1">
        <v>415.894510629143</v>
      </c>
      <c r="B1608" s="1">
        <v>5.83673469387755</v>
      </c>
      <c r="C1608" s="1">
        <v>34.8165452135787</v>
      </c>
      <c r="D1608" s="2">
        <f t="shared" si="1"/>
        <v>230.5372993</v>
      </c>
    </row>
    <row r="1609">
      <c r="A1609" s="1">
        <v>416.83239223816</v>
      </c>
      <c r="B1609" s="1">
        <v>5.83673469387755</v>
      </c>
      <c r="C1609" s="1">
        <v>34.8645581780504</v>
      </c>
      <c r="D1609" s="2">
        <f t="shared" si="1"/>
        <v>229.0815991</v>
      </c>
    </row>
    <row r="1610">
      <c r="A1610" s="1">
        <v>417.45180349737</v>
      </c>
      <c r="B1610" s="1">
        <v>5.83673469387755</v>
      </c>
      <c r="C1610" s="1">
        <v>34.2367884068275</v>
      </c>
      <c r="D1610" s="2">
        <f t="shared" si="1"/>
        <v>248.4788397</v>
      </c>
    </row>
    <row r="1611">
      <c r="A1611" s="1">
        <v>417.480107973605</v>
      </c>
      <c r="B1611" s="1">
        <v>5.83673469387755</v>
      </c>
      <c r="C1611" s="1">
        <v>35.4282600600976</v>
      </c>
      <c r="D1611" s="2">
        <f t="shared" si="1"/>
        <v>212.3356049</v>
      </c>
    </row>
    <row r="1612">
      <c r="A1612" s="1">
        <v>417.508807848341</v>
      </c>
      <c r="B1612" s="1">
        <v>5.83673469387755</v>
      </c>
      <c r="C1612" s="1">
        <v>35.4413599597466</v>
      </c>
      <c r="D1612" s="2">
        <f t="shared" si="1"/>
        <v>211.9539998</v>
      </c>
    </row>
    <row r="1613">
      <c r="A1613" s="1">
        <v>418.1478473107</v>
      </c>
      <c r="B1613" s="1">
        <v>5.83673469387755</v>
      </c>
      <c r="C1613" s="1">
        <v>35.826055478487</v>
      </c>
      <c r="D1613" s="2">
        <f t="shared" si="1"/>
        <v>200.9007033</v>
      </c>
    </row>
    <row r="1614">
      <c r="A1614" s="1">
        <v>418.171310885233</v>
      </c>
      <c r="B1614" s="1">
        <v>5.83673469387755</v>
      </c>
      <c r="C1614" s="1">
        <v>35.5621285180655</v>
      </c>
      <c r="D1614" s="2">
        <f t="shared" si="1"/>
        <v>208.4521329</v>
      </c>
    </row>
    <row r="1615">
      <c r="A1615" s="1">
        <v>418.236708035871</v>
      </c>
      <c r="B1615" s="1">
        <v>5.83673469387755</v>
      </c>
      <c r="C1615" s="1">
        <v>34.8033790222331</v>
      </c>
      <c r="D1615" s="2">
        <f t="shared" si="1"/>
        <v>230.9372891</v>
      </c>
    </row>
    <row r="1616">
      <c r="A1616" s="1">
        <v>418.245105725659</v>
      </c>
      <c r="B1616" s="1">
        <v>5.83673469387755</v>
      </c>
      <c r="C1616" s="1">
        <v>34.0322843734232</v>
      </c>
      <c r="D1616" s="2">
        <f t="shared" si="1"/>
        <v>254.9679423</v>
      </c>
    </row>
    <row r="1617">
      <c r="A1617" s="1">
        <v>418.265613059069</v>
      </c>
      <c r="B1617" s="1">
        <v>5.83673469387755</v>
      </c>
      <c r="C1617" s="1">
        <v>36.176714425588</v>
      </c>
      <c r="D1617" s="2">
        <f t="shared" si="1"/>
        <v>191.0832241</v>
      </c>
    </row>
    <row r="1618">
      <c r="A1618" s="1">
        <v>418.268201996968</v>
      </c>
      <c r="B1618" s="1">
        <v>5.83673469387755</v>
      </c>
      <c r="C1618" s="1">
        <v>34.6833641456285</v>
      </c>
      <c r="D1618" s="2">
        <f t="shared" si="1"/>
        <v>234.5993339</v>
      </c>
    </row>
    <row r="1619">
      <c r="A1619" s="1">
        <v>418.320684933751</v>
      </c>
      <c r="B1619" s="1">
        <v>5.83673469387755</v>
      </c>
      <c r="C1619" s="1">
        <v>34.7375997150117</v>
      </c>
      <c r="D1619" s="2">
        <f t="shared" si="1"/>
        <v>232.9408625</v>
      </c>
    </row>
    <row r="1620">
      <c r="A1620" s="1">
        <v>418.334942247673</v>
      </c>
      <c r="B1620" s="1">
        <v>5.83673469387755</v>
      </c>
      <c r="C1620" s="1">
        <v>34.0846367562919</v>
      </c>
      <c r="D1620" s="2">
        <f t="shared" si="1"/>
        <v>253.2987872</v>
      </c>
    </row>
    <row r="1621">
      <c r="A1621" s="1">
        <v>418.358077574831</v>
      </c>
      <c r="B1621" s="1">
        <v>5.83673469387755</v>
      </c>
      <c r="C1621" s="1">
        <v>34.5900829071147</v>
      </c>
      <c r="D1621" s="2">
        <f t="shared" si="1"/>
        <v>237.4655448</v>
      </c>
    </row>
    <row r="1622">
      <c r="A1622" s="1">
        <v>418.498735524361</v>
      </c>
      <c r="B1622" s="1">
        <v>5.83673469387755</v>
      </c>
      <c r="C1622" s="1">
        <v>34.1035437691273</v>
      </c>
      <c r="D1622" s="2">
        <f t="shared" si="1"/>
        <v>252.6973207</v>
      </c>
    </row>
    <row r="1623">
      <c r="A1623" s="1">
        <v>418.503912692486</v>
      </c>
      <c r="B1623" s="1">
        <v>5.83673469387755</v>
      </c>
      <c r="C1623" s="1">
        <v>35.0383727990083</v>
      </c>
      <c r="D1623" s="2">
        <f t="shared" si="1"/>
        <v>223.8502885</v>
      </c>
    </row>
    <row r="1624">
      <c r="A1624" s="1">
        <v>419.211061745681</v>
      </c>
      <c r="B1624" s="1">
        <v>5.83673469387755</v>
      </c>
      <c r="C1624" s="1">
        <v>35.8602451002328</v>
      </c>
      <c r="D1624" s="2">
        <f t="shared" si="1"/>
        <v>199.9326686</v>
      </c>
    </row>
    <row r="1625">
      <c r="A1625" s="1">
        <v>419.440024486627</v>
      </c>
      <c r="B1625" s="1">
        <v>5.83673469387755</v>
      </c>
      <c r="C1625" s="1">
        <v>34.914379633241</v>
      </c>
      <c r="D1625" s="2">
        <f t="shared" si="1"/>
        <v>227.5759418</v>
      </c>
    </row>
    <row r="1626">
      <c r="A1626" s="1">
        <v>419.641023833582</v>
      </c>
      <c r="B1626" s="1">
        <v>5.83673469387755</v>
      </c>
      <c r="C1626" s="1">
        <v>34.8464034809375</v>
      </c>
      <c r="D1626" s="2">
        <f t="shared" si="1"/>
        <v>229.6314875</v>
      </c>
    </row>
    <row r="1627">
      <c r="A1627" s="1">
        <v>420.578905442598</v>
      </c>
      <c r="B1627" s="1">
        <v>5.83673469387755</v>
      </c>
      <c r="C1627" s="1">
        <v>34.1399415615643</v>
      </c>
      <c r="D1627" s="2">
        <f t="shared" si="1"/>
        <v>251.5414537</v>
      </c>
    </row>
    <row r="1628">
      <c r="A1628" s="1">
        <v>420.743819807329</v>
      </c>
      <c r="B1628" s="1">
        <v>5.83673469387755</v>
      </c>
      <c r="C1628" s="1">
        <v>34.3959875998125</v>
      </c>
      <c r="D1628" s="2">
        <f t="shared" si="1"/>
        <v>243.485203</v>
      </c>
    </row>
    <row r="1629">
      <c r="A1629" s="1">
        <v>420.780748521747</v>
      </c>
      <c r="B1629" s="1">
        <v>5.83673469387755</v>
      </c>
      <c r="C1629" s="1">
        <v>35.0225581182835</v>
      </c>
      <c r="D1629" s="2">
        <f t="shared" si="1"/>
        <v>224.3237653</v>
      </c>
    </row>
    <row r="1630">
      <c r="A1630" s="1">
        <v>423.847591842229</v>
      </c>
      <c r="B1630" s="1">
        <v>5.83673469387755</v>
      </c>
      <c r="C1630" s="1">
        <v>34.3155243921223</v>
      </c>
      <c r="D1630" s="2">
        <f t="shared" si="1"/>
        <v>246.0027751</v>
      </c>
    </row>
    <row r="1631">
      <c r="A1631" s="1">
        <v>423.872121086329</v>
      </c>
      <c r="B1631" s="1">
        <v>5.83673469387755</v>
      </c>
      <c r="C1631" s="1">
        <v>34.5418370335176</v>
      </c>
      <c r="D1631" s="2">
        <f t="shared" si="1"/>
        <v>238.9548023</v>
      </c>
    </row>
    <row r="1632">
      <c r="A1632" s="1">
        <v>426.259365481857</v>
      </c>
      <c r="B1632" s="1">
        <v>5.83673469387755</v>
      </c>
      <c r="C1632" s="1">
        <v>35.0197226774121</v>
      </c>
      <c r="D1632" s="2">
        <f t="shared" si="1"/>
        <v>224.4087087</v>
      </c>
    </row>
    <row r="1633">
      <c r="A1633" s="1">
        <v>434.376298451301</v>
      </c>
      <c r="B1633" s="1">
        <v>5.83673469387755</v>
      </c>
      <c r="C1633" s="1">
        <v>34.0081352946718</v>
      </c>
      <c r="D1633" s="2">
        <f t="shared" si="1"/>
        <v>255.7397368</v>
      </c>
    </row>
    <row r="1634">
      <c r="A1634" s="1">
        <v>398.736708035871</v>
      </c>
      <c r="B1634" s="1">
        <v>5.91836734693878</v>
      </c>
      <c r="C1634" s="1">
        <v>35.8574740927886</v>
      </c>
      <c r="D1634" s="2">
        <f t="shared" si="1"/>
        <v>200.011039</v>
      </c>
    </row>
    <row r="1635">
      <c r="A1635" s="1">
        <v>409.352794016234</v>
      </c>
      <c r="B1635" s="1">
        <v>5.91836734693878</v>
      </c>
      <c r="C1635" s="1">
        <v>35.1976905220867</v>
      </c>
      <c r="D1635" s="2">
        <f t="shared" si="1"/>
        <v>219.1083659</v>
      </c>
    </row>
    <row r="1636">
      <c r="A1636" s="1">
        <v>410.580366223675</v>
      </c>
      <c r="B1636" s="1">
        <v>5.91836734693878</v>
      </c>
      <c r="C1636" s="1">
        <v>34.5658086600396</v>
      </c>
      <c r="D1636" s="2">
        <f t="shared" si="1"/>
        <v>238.2142623</v>
      </c>
    </row>
    <row r="1637">
      <c r="A1637" s="1">
        <v>410.793932859758</v>
      </c>
      <c r="B1637" s="1">
        <v>5.91836734693878</v>
      </c>
      <c r="C1637" s="1">
        <v>36.1419773322915</v>
      </c>
      <c r="D1637" s="2">
        <f t="shared" si="1"/>
        <v>192.0447923</v>
      </c>
    </row>
    <row r="1638">
      <c r="A1638" s="1">
        <v>412.601294985413</v>
      </c>
      <c r="B1638" s="1">
        <v>5.91836734693878</v>
      </c>
      <c r="C1638" s="1">
        <v>35.1069522430716</v>
      </c>
      <c r="D1638" s="2">
        <f t="shared" si="1"/>
        <v>221.8028715</v>
      </c>
    </row>
    <row r="1639">
      <c r="A1639" s="1">
        <v>412.625824229513</v>
      </c>
      <c r="B1639" s="1">
        <v>5.91836734693878</v>
      </c>
      <c r="C1639" s="1">
        <v>35.3013468883633</v>
      </c>
      <c r="D1639" s="2">
        <f t="shared" si="1"/>
        <v>216.0504033</v>
      </c>
    </row>
    <row r="1640">
      <c r="A1640" s="1">
        <v>414.876298451301</v>
      </c>
      <c r="B1640" s="1">
        <v>5.91836734693878</v>
      </c>
      <c r="C1640" s="1">
        <v>35.8540538458145</v>
      </c>
      <c r="D1640" s="2">
        <f t="shared" si="1"/>
        <v>200.1077926</v>
      </c>
    </row>
    <row r="1641">
      <c r="A1641" s="1">
        <v>415.461841294666</v>
      </c>
      <c r="B1641" s="1">
        <v>5.91836734693878</v>
      </c>
      <c r="C1641" s="1">
        <v>35.2581684138396</v>
      </c>
      <c r="D1641" s="2">
        <f t="shared" si="1"/>
        <v>217.3215985</v>
      </c>
    </row>
    <row r="1642">
      <c r="A1642" s="1">
        <v>415.894510629143</v>
      </c>
      <c r="B1642" s="1">
        <v>5.91836734693878</v>
      </c>
      <c r="C1642" s="1">
        <v>34.6505663550716</v>
      </c>
      <c r="D1642" s="2">
        <f t="shared" si="1"/>
        <v>235.6051132</v>
      </c>
    </row>
    <row r="1643">
      <c r="A1643" s="1">
        <v>416.83239223816</v>
      </c>
      <c r="B1643" s="1">
        <v>5.91836734693878</v>
      </c>
      <c r="C1643" s="1">
        <v>34.6956552302166</v>
      </c>
      <c r="D1643" s="2">
        <f t="shared" si="1"/>
        <v>234.2229688</v>
      </c>
    </row>
    <row r="1644">
      <c r="A1644" s="1">
        <v>417.45180349737</v>
      </c>
      <c r="B1644" s="1">
        <v>5.91836734693878</v>
      </c>
      <c r="C1644" s="1">
        <v>34.060398197673</v>
      </c>
      <c r="D1644" s="2">
        <f t="shared" si="1"/>
        <v>254.0709056</v>
      </c>
    </row>
    <row r="1645">
      <c r="A1645" s="1">
        <v>417.480107973605</v>
      </c>
      <c r="B1645" s="1">
        <v>5.91836734693878</v>
      </c>
      <c r="C1645" s="1">
        <v>35.2528608676596</v>
      </c>
      <c r="D1645" s="2">
        <f t="shared" si="1"/>
        <v>217.4781126</v>
      </c>
    </row>
    <row r="1646">
      <c r="A1646" s="1">
        <v>417.508807848341</v>
      </c>
      <c r="B1646" s="1">
        <v>5.91836734693878</v>
      </c>
      <c r="C1646" s="1">
        <v>35.2685301659881</v>
      </c>
      <c r="D1646" s="2">
        <f t="shared" si="1"/>
        <v>217.0162035</v>
      </c>
    </row>
    <row r="1647">
      <c r="A1647" s="1">
        <v>418.1478473107</v>
      </c>
      <c r="B1647" s="1">
        <v>5.91836734693878</v>
      </c>
      <c r="C1647" s="1">
        <v>35.6548929923103</v>
      </c>
      <c r="D1647" s="2">
        <f t="shared" si="1"/>
        <v>205.7820951</v>
      </c>
    </row>
    <row r="1648">
      <c r="A1648" s="1">
        <v>418.171310885233</v>
      </c>
      <c r="B1648" s="1">
        <v>5.91836734693878</v>
      </c>
      <c r="C1648" s="1">
        <v>35.3952774048171</v>
      </c>
      <c r="D1648" s="2">
        <f t="shared" si="1"/>
        <v>213.2979221</v>
      </c>
    </row>
    <row r="1649">
      <c r="A1649" s="1">
        <v>418.236708035871</v>
      </c>
      <c r="B1649" s="1">
        <v>5.91836734693878</v>
      </c>
      <c r="C1649" s="1">
        <v>34.6565930511615</v>
      </c>
      <c r="D1649" s="2">
        <f t="shared" si="1"/>
        <v>235.4201368</v>
      </c>
    </row>
    <row r="1650">
      <c r="A1650" s="1">
        <v>418.245105725659</v>
      </c>
      <c r="B1650" s="1">
        <v>5.91836734693878</v>
      </c>
      <c r="C1650" s="1">
        <v>33.8809261665942</v>
      </c>
      <c r="D1650" s="2">
        <f t="shared" si="1"/>
        <v>259.8245412</v>
      </c>
    </row>
    <row r="1651">
      <c r="A1651" s="1">
        <v>418.265613059069</v>
      </c>
      <c r="B1651" s="1">
        <v>5.91836734693878</v>
      </c>
      <c r="C1651" s="1">
        <v>36.0067044482843</v>
      </c>
      <c r="D1651" s="2">
        <f t="shared" si="1"/>
        <v>195.8123204</v>
      </c>
    </row>
    <row r="1652">
      <c r="A1652" s="1">
        <v>418.268201996968</v>
      </c>
      <c r="B1652" s="1">
        <v>5.91836734693878</v>
      </c>
      <c r="C1652" s="1">
        <v>34.5170313156153</v>
      </c>
      <c r="D1652" s="2">
        <f t="shared" si="1"/>
        <v>239.7223193</v>
      </c>
    </row>
    <row r="1653">
      <c r="A1653" s="1">
        <v>418.320684933751</v>
      </c>
      <c r="B1653" s="1">
        <v>5.91836734693878</v>
      </c>
      <c r="C1653" s="1">
        <v>34.5713734531851</v>
      </c>
      <c r="D1653" s="2">
        <f t="shared" si="1"/>
        <v>238.0425171</v>
      </c>
    </row>
    <row r="1654">
      <c r="A1654" s="1">
        <v>418.334942247673</v>
      </c>
      <c r="B1654" s="1">
        <v>5.91836734693878</v>
      </c>
      <c r="C1654" s="1">
        <v>33.9290430609441</v>
      </c>
      <c r="D1654" s="2">
        <f t="shared" si="1"/>
        <v>258.2756569</v>
      </c>
    </row>
    <row r="1655">
      <c r="A1655" s="1">
        <v>418.358077574831</v>
      </c>
      <c r="B1655" s="1">
        <v>5.91836734693878</v>
      </c>
      <c r="C1655" s="1">
        <v>34.417255501629</v>
      </c>
      <c r="D1655" s="2">
        <f t="shared" si="1"/>
        <v>242.8219261</v>
      </c>
    </row>
    <row r="1656">
      <c r="A1656" s="1">
        <v>418.498735524361</v>
      </c>
      <c r="B1656" s="1">
        <v>5.91836734693878</v>
      </c>
      <c r="C1656" s="1">
        <v>33.9425498462418</v>
      </c>
      <c r="D1656" s="2">
        <f t="shared" si="1"/>
        <v>257.8417054</v>
      </c>
    </row>
    <row r="1657">
      <c r="A1657" s="1">
        <v>418.503912692486</v>
      </c>
      <c r="B1657" s="1">
        <v>5.91836734693878</v>
      </c>
      <c r="C1657" s="1">
        <v>34.8830634283333</v>
      </c>
      <c r="D1657" s="2">
        <f t="shared" si="1"/>
        <v>228.5217713</v>
      </c>
    </row>
    <row r="1658">
      <c r="A1658" s="1">
        <v>419.211061745681</v>
      </c>
      <c r="B1658" s="1">
        <v>5.91836734693878</v>
      </c>
      <c r="C1658" s="1">
        <v>35.6887027611726</v>
      </c>
      <c r="D1658" s="2">
        <f t="shared" si="1"/>
        <v>204.8132287</v>
      </c>
    </row>
    <row r="1659">
      <c r="A1659" s="1">
        <v>419.440024486627</v>
      </c>
      <c r="B1659" s="1">
        <v>5.91836734693878</v>
      </c>
      <c r="C1659" s="1">
        <v>34.7420384322073</v>
      </c>
      <c r="D1659" s="2">
        <f t="shared" si="1"/>
        <v>232.8053912</v>
      </c>
    </row>
    <row r="1660">
      <c r="A1660" s="1">
        <v>419.641023833582</v>
      </c>
      <c r="B1660" s="1">
        <v>5.91836734693878</v>
      </c>
      <c r="C1660" s="1">
        <v>34.6820192610033</v>
      </c>
      <c r="D1660" s="2">
        <f t="shared" si="1"/>
        <v>234.6405339</v>
      </c>
    </row>
    <row r="1661">
      <c r="A1661" s="1">
        <v>420.578905442598</v>
      </c>
      <c r="B1661" s="1">
        <v>5.91836734693878</v>
      </c>
      <c r="C1661" s="1">
        <v>33.9816619619874</v>
      </c>
      <c r="D1661" s="2">
        <f t="shared" si="1"/>
        <v>256.5871535</v>
      </c>
    </row>
    <row r="1662">
      <c r="A1662" s="1">
        <v>420.743819807329</v>
      </c>
      <c r="B1662" s="1">
        <v>5.91836734693878</v>
      </c>
      <c r="C1662" s="1">
        <v>34.2254540371281</v>
      </c>
      <c r="D1662" s="2">
        <f t="shared" si="1"/>
        <v>248.8363003</v>
      </c>
    </row>
    <row r="1663">
      <c r="A1663" s="1">
        <v>420.780748521747</v>
      </c>
      <c r="B1663" s="1">
        <v>5.91836734693878</v>
      </c>
      <c r="C1663" s="1">
        <v>34.8688924593213</v>
      </c>
      <c r="D1663" s="2">
        <f t="shared" si="1"/>
        <v>228.9504154</v>
      </c>
    </row>
    <row r="1664">
      <c r="A1664" s="1">
        <v>423.847591842229</v>
      </c>
      <c r="B1664" s="1">
        <v>5.91836734693878</v>
      </c>
      <c r="C1664" s="1">
        <v>34.147540285079</v>
      </c>
      <c r="D1664" s="2">
        <f t="shared" si="1"/>
        <v>251.300479</v>
      </c>
    </row>
    <row r="1665">
      <c r="A1665" s="1">
        <v>423.872121086329</v>
      </c>
      <c r="B1665" s="1">
        <v>5.91836734693878</v>
      </c>
      <c r="C1665" s="1">
        <v>34.3743455549813</v>
      </c>
      <c r="D1665" s="2">
        <f t="shared" si="1"/>
        <v>244.1610768</v>
      </c>
    </row>
    <row r="1666">
      <c r="A1666" s="1">
        <v>426.259365481857</v>
      </c>
      <c r="B1666" s="1">
        <v>5.91836734693878</v>
      </c>
      <c r="C1666" s="1">
        <v>34.8482329964305</v>
      </c>
      <c r="D1666" s="2">
        <f t="shared" si="1"/>
        <v>229.5760433</v>
      </c>
    </row>
    <row r="1667">
      <c r="A1667" s="1">
        <v>434.376298451301</v>
      </c>
      <c r="B1667" s="1">
        <v>5.91836734693878</v>
      </c>
      <c r="C1667" s="1">
        <v>33.851166354442</v>
      </c>
      <c r="D1667" s="2">
        <f t="shared" si="1"/>
        <v>260.7848281</v>
      </c>
    </row>
    <row r="1668">
      <c r="A1668" s="1">
        <v>398.736708035871</v>
      </c>
      <c r="B1668" s="1">
        <v>6.0</v>
      </c>
      <c r="C1668" s="1">
        <v>35.705401836303</v>
      </c>
      <c r="D1668" s="2">
        <f t="shared" si="1"/>
        <v>204.3355367</v>
      </c>
    </row>
    <row r="1669">
      <c r="A1669" s="1">
        <v>409.352794016234</v>
      </c>
      <c r="B1669" s="1">
        <v>6.0</v>
      </c>
      <c r="C1669" s="1">
        <v>35.037043681369</v>
      </c>
      <c r="D1669" s="2">
        <f t="shared" si="1"/>
        <v>223.8900618</v>
      </c>
    </row>
    <row r="1670">
      <c r="A1670" s="1">
        <v>410.580366223675</v>
      </c>
      <c r="B1670" s="1">
        <v>6.0</v>
      </c>
      <c r="C1670" s="1">
        <v>34.4185481738937</v>
      </c>
      <c r="D1670" s="2">
        <f t="shared" si="1"/>
        <v>242.781641</v>
      </c>
    </row>
    <row r="1671">
      <c r="A1671" s="1">
        <v>410.793932859758</v>
      </c>
      <c r="B1671" s="1">
        <v>6.0</v>
      </c>
      <c r="C1671" s="1">
        <v>35.9897978267966</v>
      </c>
      <c r="D1671" s="2">
        <f t="shared" si="1"/>
        <v>196.2857649</v>
      </c>
    </row>
    <row r="1672">
      <c r="A1672" s="1">
        <v>412.601294985413</v>
      </c>
      <c r="B1672" s="1">
        <v>6.0</v>
      </c>
      <c r="C1672" s="1">
        <v>34.9416266034958</v>
      </c>
      <c r="D1672" s="2">
        <f t="shared" si="1"/>
        <v>226.7546093</v>
      </c>
    </row>
    <row r="1673">
      <c r="A1673" s="1">
        <v>412.625824229513</v>
      </c>
      <c r="B1673" s="1">
        <v>6.0</v>
      </c>
      <c r="C1673" s="1">
        <v>35.142604707009</v>
      </c>
      <c r="D1673" s="2">
        <f t="shared" si="1"/>
        <v>220.7421949</v>
      </c>
    </row>
    <row r="1674">
      <c r="A1674" s="1">
        <v>414.876298451301</v>
      </c>
      <c r="B1674" s="1">
        <v>6.0</v>
      </c>
      <c r="C1674" s="1">
        <v>35.6991010968074</v>
      </c>
      <c r="D1674" s="2">
        <f t="shared" si="1"/>
        <v>204.5157094</v>
      </c>
    </row>
    <row r="1675">
      <c r="A1675" s="1">
        <v>415.461841294666</v>
      </c>
      <c r="B1675" s="1">
        <v>6.0</v>
      </c>
      <c r="C1675" s="1">
        <v>35.1069132822668</v>
      </c>
      <c r="D1675" s="2">
        <f t="shared" si="1"/>
        <v>221.804032</v>
      </c>
    </row>
    <row r="1676">
      <c r="A1676" s="1">
        <v>415.894510629143</v>
      </c>
      <c r="B1676" s="1">
        <v>6.0</v>
      </c>
      <c r="C1676" s="1">
        <v>34.4975644560638</v>
      </c>
      <c r="D1676" s="2">
        <f t="shared" si="1"/>
        <v>240.3255078</v>
      </c>
    </row>
    <row r="1677">
      <c r="A1677" s="1">
        <v>416.83239223816</v>
      </c>
      <c r="B1677" s="1">
        <v>6.0</v>
      </c>
      <c r="C1677" s="1">
        <v>34.5397265372914</v>
      </c>
      <c r="D1677" s="2">
        <f t="shared" si="1"/>
        <v>239.0200555</v>
      </c>
    </row>
    <row r="1678">
      <c r="A1678" s="1">
        <v>417.45180349737</v>
      </c>
      <c r="B1678" s="1">
        <v>6.0</v>
      </c>
      <c r="C1678" s="1">
        <v>33.8965728436578</v>
      </c>
      <c r="D1678" s="2">
        <f t="shared" si="1"/>
        <v>259.3203662</v>
      </c>
    </row>
    <row r="1679">
      <c r="A1679" s="1">
        <v>417.480107973605</v>
      </c>
      <c r="B1679" s="1">
        <v>6.0</v>
      </c>
      <c r="C1679" s="1">
        <v>35.0905694019031</v>
      </c>
      <c r="D1679" s="2">
        <f t="shared" si="1"/>
        <v>222.2911208</v>
      </c>
    </row>
    <row r="1680">
      <c r="A1680" s="1">
        <v>417.508807848341</v>
      </c>
      <c r="B1680" s="1">
        <v>6.0</v>
      </c>
      <c r="C1680" s="1">
        <v>35.1088721906773</v>
      </c>
      <c r="D1680" s="2">
        <f t="shared" si="1"/>
        <v>221.7456874</v>
      </c>
    </row>
    <row r="1681">
      <c r="A1681" s="1">
        <v>418.1478473107</v>
      </c>
      <c r="B1681" s="1">
        <v>6.0</v>
      </c>
      <c r="C1681" s="1">
        <v>35.497094959462</v>
      </c>
      <c r="D1681" s="2">
        <f t="shared" si="1"/>
        <v>210.3342546</v>
      </c>
    </row>
    <row r="1682">
      <c r="A1682" s="1">
        <v>418.171310885233</v>
      </c>
      <c r="B1682" s="1">
        <v>6.0</v>
      </c>
      <c r="C1682" s="1">
        <v>35.2417754743715</v>
      </c>
      <c r="D1682" s="2">
        <f t="shared" si="1"/>
        <v>217.8051911</v>
      </c>
    </row>
    <row r="1683">
      <c r="A1683" s="1">
        <v>418.236708035871</v>
      </c>
      <c r="B1683" s="1">
        <v>6.0</v>
      </c>
      <c r="C1683" s="1">
        <v>34.5231357637923</v>
      </c>
      <c r="D1683" s="2">
        <f t="shared" si="1"/>
        <v>239.5333266</v>
      </c>
    </row>
    <row r="1684">
      <c r="A1684" s="1">
        <v>418.245105725659</v>
      </c>
      <c r="B1684" s="1">
        <v>6.0</v>
      </c>
      <c r="C1684" s="1">
        <v>33.7424157340275</v>
      </c>
      <c r="D1684" s="2">
        <f t="shared" si="1"/>
        <v>264.3090462</v>
      </c>
    </row>
    <row r="1685">
      <c r="A1685" s="1">
        <v>418.265613059069</v>
      </c>
      <c r="B1685" s="1">
        <v>6.0</v>
      </c>
      <c r="C1685" s="1">
        <v>35.8502895162702</v>
      </c>
      <c r="D1685" s="2">
        <f t="shared" si="1"/>
        <v>200.2143068</v>
      </c>
    </row>
    <row r="1686">
      <c r="A1686" s="1">
        <v>418.268201996968</v>
      </c>
      <c r="B1686" s="1">
        <v>6.0</v>
      </c>
      <c r="C1686" s="1">
        <v>34.3636222885716</v>
      </c>
      <c r="D1686" s="2">
        <f t="shared" si="1"/>
        <v>244.4963079</v>
      </c>
    </row>
    <row r="1687">
      <c r="A1687" s="1">
        <v>418.320684933751</v>
      </c>
      <c r="B1687" s="1">
        <v>6.0</v>
      </c>
      <c r="C1687" s="1">
        <v>34.4180781311036</v>
      </c>
      <c r="D1687" s="2">
        <f t="shared" si="1"/>
        <v>242.7962891</v>
      </c>
    </row>
    <row r="1688">
      <c r="A1688" s="1">
        <v>418.334942247673</v>
      </c>
      <c r="B1688" s="1">
        <v>6.0</v>
      </c>
      <c r="C1688" s="1">
        <v>33.7862909133189</v>
      </c>
      <c r="D1688" s="2">
        <f t="shared" si="1"/>
        <v>262.8843623</v>
      </c>
    </row>
    <row r="1689">
      <c r="A1689" s="1">
        <v>418.358077574831</v>
      </c>
      <c r="B1689" s="1">
        <v>6.0</v>
      </c>
      <c r="C1689" s="1">
        <v>34.2571883732542</v>
      </c>
      <c r="D1689" s="2">
        <f t="shared" si="1"/>
        <v>247.8361179</v>
      </c>
    </row>
    <row r="1690">
      <c r="A1690" s="1">
        <v>418.498735524361</v>
      </c>
      <c r="B1690" s="1">
        <v>6.0</v>
      </c>
      <c r="C1690" s="1">
        <v>33.7943290549092</v>
      </c>
      <c r="D1690" s="2">
        <f t="shared" si="1"/>
        <v>262.6237708</v>
      </c>
    </row>
    <row r="1691">
      <c r="A1691" s="1">
        <v>418.503912692486</v>
      </c>
      <c r="B1691" s="1">
        <v>6.0</v>
      </c>
      <c r="C1691" s="1">
        <v>34.7409937686993</v>
      </c>
      <c r="D1691" s="2">
        <f t="shared" si="1"/>
        <v>232.8372712</v>
      </c>
    </row>
    <row r="1692">
      <c r="A1692" s="1">
        <v>419.211061745681</v>
      </c>
      <c r="B1692" s="1">
        <v>6.0</v>
      </c>
      <c r="C1692" s="1">
        <v>35.5305282036596</v>
      </c>
      <c r="D1692" s="2">
        <f t="shared" si="1"/>
        <v>209.3656141</v>
      </c>
    </row>
    <row r="1693">
      <c r="A1693" s="1">
        <v>419.440024486627</v>
      </c>
      <c r="B1693" s="1">
        <v>6.0</v>
      </c>
      <c r="C1693" s="1">
        <v>34.5826828774962</v>
      </c>
      <c r="D1693" s="2">
        <f t="shared" si="1"/>
        <v>237.6936673</v>
      </c>
    </row>
    <row r="1694">
      <c r="A1694" s="1">
        <v>419.641023833582</v>
      </c>
      <c r="B1694" s="1">
        <v>6.0</v>
      </c>
      <c r="C1694" s="1">
        <v>34.530658621336</v>
      </c>
      <c r="D1694" s="2">
        <f t="shared" si="1"/>
        <v>239.3005227</v>
      </c>
    </row>
    <row r="1695">
      <c r="A1695" s="1">
        <v>420.578905442598</v>
      </c>
      <c r="B1695" s="1">
        <v>6.0</v>
      </c>
      <c r="C1695" s="1">
        <v>33.8362055009897</v>
      </c>
      <c r="D1695" s="2">
        <f t="shared" si="1"/>
        <v>261.2682526</v>
      </c>
    </row>
    <row r="1696">
      <c r="A1696" s="1">
        <v>420.743819807329</v>
      </c>
      <c r="B1696" s="1">
        <v>6.0</v>
      </c>
      <c r="C1696" s="1">
        <v>34.0676808856935</v>
      </c>
      <c r="D1696" s="2">
        <f t="shared" si="1"/>
        <v>253.8387924</v>
      </c>
    </row>
    <row r="1697">
      <c r="A1697" s="1">
        <v>420.780748521747</v>
      </c>
      <c r="B1697" s="1">
        <v>6.0</v>
      </c>
      <c r="C1697" s="1">
        <v>34.7285438582524</v>
      </c>
      <c r="D1697" s="2">
        <f t="shared" si="1"/>
        <v>233.2173727</v>
      </c>
    </row>
    <row r="1698">
      <c r="A1698" s="1">
        <v>423.847591842229</v>
      </c>
      <c r="B1698" s="1">
        <v>6.0</v>
      </c>
      <c r="C1698" s="1">
        <v>33.9922930237037</v>
      </c>
      <c r="D1698" s="2">
        <f t="shared" si="1"/>
        <v>256.2466826</v>
      </c>
    </row>
    <row r="1699">
      <c r="A1699" s="1">
        <v>423.872121086329</v>
      </c>
      <c r="B1699" s="1">
        <v>6.0</v>
      </c>
      <c r="C1699" s="1">
        <v>34.2196591963686</v>
      </c>
      <c r="D1699" s="2">
        <f t="shared" si="1"/>
        <v>249.0191559</v>
      </c>
    </row>
    <row r="1700">
      <c r="A1700" s="1">
        <v>426.259365481857</v>
      </c>
      <c r="B1700" s="1">
        <v>6.0</v>
      </c>
      <c r="C1700" s="1">
        <v>34.6897344613536</v>
      </c>
      <c r="D1700" s="2">
        <f t="shared" si="1"/>
        <v>234.4042309</v>
      </c>
    </row>
    <row r="1701">
      <c r="A1701" s="1">
        <v>434.376298451301</v>
      </c>
      <c r="B1701" s="1">
        <v>6.0</v>
      </c>
      <c r="C1701" s="1">
        <v>33.7070024304447</v>
      </c>
      <c r="D1701" s="2">
        <f t="shared" si="1"/>
        <v>265.4617698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7</v>
      </c>
      <c r="E1" s="2" t="str">
        <f>IFERROR(__xludf.DUMMYFUNCTION("UNIQUE(A:A)"),"stripWidth [um]")</f>
        <v>stripWidth [um]</v>
      </c>
      <c r="F1" s="1" t="s">
        <v>8</v>
      </c>
    </row>
    <row r="2">
      <c r="A2" s="1">
        <v>175.5</v>
      </c>
      <c r="B2" s="1">
        <v>2.0</v>
      </c>
      <c r="C2" s="1">
        <v>-0.283565228728866</v>
      </c>
      <c r="E2" s="2">
        <f>IFERROR(__xludf.DUMMYFUNCTION("""COMPUTED_VALUE"""),175.5)</f>
        <v>175.5</v>
      </c>
      <c r="F2" s="2">
        <f>IFERROR(__xludf.DUMMYFUNCTION("AVERAGE(FILTER($C$2:$C$1051,$A$2:$A$1051=$E2))"),-0.5289394072533524)</f>
        <v>-0.5289394073</v>
      </c>
    </row>
    <row r="3">
      <c r="A3" s="1">
        <v>176.135640731544</v>
      </c>
      <c r="B3" s="1">
        <v>2.0</v>
      </c>
      <c r="C3" s="1">
        <v>-0.299488208439393</v>
      </c>
      <c r="E3" s="2">
        <f>IFERROR(__xludf.DUMMYFUNCTION("""COMPUTED_VALUE"""),176.135640731544)</f>
        <v>176.1356407</v>
      </c>
      <c r="F3" s="2">
        <f>IFERROR(__xludf.DUMMYFUNCTION("AVERAGE(FILTER($C$2:$C$1051,$A$2:$A$1051=$E3))"),-0.5725219720601654)</f>
        <v>-0.5725219721</v>
      </c>
    </row>
    <row r="4">
      <c r="A4" s="1">
        <v>179.641368328212</v>
      </c>
      <c r="B4" s="1">
        <v>2.0</v>
      </c>
      <c r="C4" s="1">
        <v>-0.238681901500098</v>
      </c>
      <c r="E4" s="2">
        <f>IFERROR(__xludf.DUMMYFUNCTION("""COMPUTED_VALUE"""),179.641368328212)</f>
        <v>179.6413683</v>
      </c>
      <c r="F4" s="2">
        <f>IFERROR(__xludf.DUMMYFUNCTION("AVERAGE(FILTER($C$2:$C$1051,$A$2:$A$1051=$E4))"),-0.40756736395306126)</f>
        <v>-0.407567364</v>
      </c>
    </row>
    <row r="5">
      <c r="A5" s="1">
        <v>180.632350566089</v>
      </c>
      <c r="B5" s="1">
        <v>2.0</v>
      </c>
      <c r="C5" s="1">
        <v>-0.279040943032616</v>
      </c>
      <c r="E5" s="2">
        <f>IFERROR(__xludf.DUMMYFUNCTION("""COMPUTED_VALUE"""),180.632350566089)</f>
        <v>180.6323506</v>
      </c>
      <c r="F5" s="2">
        <f>IFERROR(__xludf.DUMMYFUNCTION("AVERAGE(FILTER($C$2:$C$1051,$A$2:$A$1051=$E5))"),-0.49630192807370155)</f>
        <v>-0.4963019281</v>
      </c>
    </row>
    <row r="6">
      <c r="A6" s="1">
        <v>181.565229888318</v>
      </c>
      <c r="B6" s="1">
        <v>2.0</v>
      </c>
      <c r="C6" s="1">
        <v>-0.295172719084774</v>
      </c>
      <c r="E6" s="2">
        <f>IFERROR(__xludf.DUMMYFUNCTION("""COMPUTED_VALUE"""),181.565229888318)</f>
        <v>181.5652299</v>
      </c>
      <c r="F6" s="2">
        <f>IFERROR(__xludf.DUMMYFUNCTION("AVERAGE(FILTER($C$2:$C$1051,$A$2:$A$1051=$E6))"),-0.5085913561680172)</f>
        <v>-0.5085913562</v>
      </c>
    </row>
    <row r="7">
      <c r="A7" s="1">
        <v>182.243430674305</v>
      </c>
      <c r="B7" s="1">
        <v>2.0</v>
      </c>
      <c r="C7" s="1">
        <v>-0.309196773564312</v>
      </c>
      <c r="E7" s="2">
        <f>IFERROR(__xludf.DUMMYFUNCTION("""COMPUTED_VALUE"""),182.243430674305)</f>
        <v>182.2434307</v>
      </c>
      <c r="F7" s="2">
        <f>IFERROR(__xludf.DUMMYFUNCTION("AVERAGE(FILTER($C$2:$C$1051,$A$2:$A$1051=$E7))"),-0.5436871947322114)</f>
        <v>-0.5436871947</v>
      </c>
    </row>
    <row r="8">
      <c r="A8" s="1">
        <v>182.259370228776</v>
      </c>
      <c r="B8" s="1">
        <v>2.0</v>
      </c>
      <c r="C8" s="1">
        <v>-0.313314048629934</v>
      </c>
      <c r="E8" s="2">
        <f>IFERROR(__xludf.DUMMYFUNCTION("""COMPUTED_VALUE"""),182.259370228776)</f>
        <v>182.2593702</v>
      </c>
      <c r="F8" s="2">
        <f>IFERROR(__xludf.DUMMYFUNCTION("AVERAGE(FILTER($C$2:$C$1051,$A$2:$A$1051=$E8))"),-0.5774719045547714)</f>
        <v>-0.5774719046</v>
      </c>
    </row>
    <row r="9">
      <c r="A9" s="1">
        <v>182.285224205483</v>
      </c>
      <c r="B9" s="1">
        <v>2.0</v>
      </c>
      <c r="C9" s="1">
        <v>-0.190951071148095</v>
      </c>
      <c r="E9" s="2">
        <f>IFERROR(__xludf.DUMMYFUNCTION("""COMPUTED_VALUE"""),182.285224205483)</f>
        <v>182.2852242</v>
      </c>
      <c r="F9" s="2">
        <f>IFERROR(__xludf.DUMMYFUNCTION("AVERAGE(FILTER($C$2:$C$1051,$A$2:$A$1051=$E9))"),-0.3207413765167925)</f>
        <v>-0.3207413765</v>
      </c>
    </row>
    <row r="10">
      <c r="A10" s="1">
        <v>182.28986793117</v>
      </c>
      <c r="B10" s="1">
        <v>2.0</v>
      </c>
      <c r="C10" s="1">
        <v>-0.243932514962872</v>
      </c>
      <c r="E10" s="2">
        <f>IFERROR(__xludf.DUMMYFUNCTION("""COMPUTED_VALUE"""),182.28986793117)</f>
        <v>182.2898679</v>
      </c>
      <c r="F10" s="2">
        <f>IFERROR(__xludf.DUMMYFUNCTION("AVERAGE(FILTER($C$2:$C$1051,$A$2:$A$1051=$E10))"),-0.409988186737178)</f>
        <v>-0.4099881867</v>
      </c>
    </row>
    <row r="11">
      <c r="A11" s="1">
        <v>183.014505974022</v>
      </c>
      <c r="B11" s="1">
        <v>2.0</v>
      </c>
      <c r="C11" s="1">
        <v>-0.305133547787859</v>
      </c>
      <c r="E11" s="2">
        <f>IFERROR(__xludf.DUMMYFUNCTION("""COMPUTED_VALUE"""),183.014505974022)</f>
        <v>183.014506</v>
      </c>
      <c r="F11" s="2">
        <f>IFERROR(__xludf.DUMMYFUNCTION("AVERAGE(FILTER($C$2:$C$1051,$A$2:$A$1051=$E11))"),-0.5319033722825646)</f>
        <v>-0.5319033723</v>
      </c>
    </row>
    <row r="12">
      <c r="A12" s="1">
        <v>185.04074214866</v>
      </c>
      <c r="B12" s="1">
        <v>2.0</v>
      </c>
      <c r="C12" s="1">
        <v>-0.320660440404363</v>
      </c>
      <c r="E12" s="2">
        <f>IFERROR(__xludf.DUMMYFUNCTION("""COMPUTED_VALUE"""),185.04074214866)</f>
        <v>185.0407421</v>
      </c>
      <c r="F12" s="2">
        <f>IFERROR(__xludf.DUMMYFUNCTION("AVERAGE(FILTER($C$2:$C$1051,$A$2:$A$1051=$E12))"),-0.6185516508475672)</f>
        <v>-0.6185516508</v>
      </c>
    </row>
    <row r="13">
      <c r="A13" s="1">
        <v>190.98639930531</v>
      </c>
      <c r="B13" s="1">
        <v>2.0</v>
      </c>
      <c r="C13" s="1">
        <v>-0.385868705117306</v>
      </c>
      <c r="E13" s="2">
        <f>IFERROR(__xludf.DUMMYFUNCTION("""COMPUTED_VALUE"""),190.98639930531)</f>
        <v>190.9863993</v>
      </c>
      <c r="F13" s="2">
        <f>IFERROR(__xludf.DUMMYFUNCTION("AVERAGE(FILTER($C$2:$C$1051,$A$2:$A$1051=$E13))"),-0.6674644080606893)</f>
        <v>-0.6674644081</v>
      </c>
    </row>
    <row r="14">
      <c r="A14" s="1">
        <v>195.0</v>
      </c>
      <c r="B14" s="1">
        <v>2.0</v>
      </c>
      <c r="C14" s="1">
        <v>-0.293119797720422</v>
      </c>
      <c r="E14" s="2">
        <f>IFERROR(__xludf.DUMMYFUNCTION("""COMPUTED_VALUE"""),195.0)</f>
        <v>195</v>
      </c>
      <c r="F14" s="2">
        <f>IFERROR(__xludf.DUMMYFUNCTION("AVERAGE(FILTER($C$2:$C$1051,$A$2:$A$1051=$E14))"),-0.521831577678968)</f>
        <v>-0.5218315777</v>
      </c>
    </row>
    <row r="15">
      <c r="A15" s="1">
        <v>201.797958150826</v>
      </c>
      <c r="B15" s="1">
        <v>2.0</v>
      </c>
      <c r="C15" s="1">
        <v>-0.303168467847366</v>
      </c>
      <c r="E15" s="2">
        <f>IFERROR(__xludf.DUMMYFUNCTION("""COMPUTED_VALUE"""),201.797958150826)</f>
        <v>201.7979582</v>
      </c>
      <c r="F15" s="2">
        <f>IFERROR(__xludf.DUMMYFUNCTION("AVERAGE(FILTER($C$2:$C$1051,$A$2:$A$1051=$E15))"),-0.5518092256027451)</f>
        <v>-0.5518092256</v>
      </c>
    </row>
    <row r="16">
      <c r="A16" s="1">
        <v>175.5</v>
      </c>
      <c r="B16" s="1">
        <v>2.08163265306122</v>
      </c>
      <c r="C16" s="1">
        <v>-0.299581401897694</v>
      </c>
      <c r="E16" s="2"/>
    </row>
    <row r="17">
      <c r="A17" s="1">
        <v>176.135640731544</v>
      </c>
      <c r="B17" s="1">
        <v>2.08163265306122</v>
      </c>
      <c r="C17" s="1">
        <v>-0.316661548171121</v>
      </c>
    </row>
    <row r="18">
      <c r="A18" s="1">
        <v>179.641368328212</v>
      </c>
      <c r="B18" s="1">
        <v>2.08163265306122</v>
      </c>
      <c r="C18" s="1">
        <v>-0.251544378911735</v>
      </c>
    </row>
    <row r="19">
      <c r="A19" s="1">
        <v>180.632350566089</v>
      </c>
      <c r="B19" s="1">
        <v>2.08163265306122</v>
      </c>
      <c r="C19" s="1">
        <v>-0.29457665888052</v>
      </c>
    </row>
    <row r="20">
      <c r="A20" s="1">
        <v>181.565229888318</v>
      </c>
      <c r="B20" s="1">
        <v>2.08163265306122</v>
      </c>
      <c r="C20" s="1">
        <v>-0.311461237827991</v>
      </c>
    </row>
    <row r="21">
      <c r="A21" s="1">
        <v>182.243430674305</v>
      </c>
      <c r="B21" s="1">
        <v>2.08163265306122</v>
      </c>
      <c r="C21" s="1">
        <v>-0.326501880895022</v>
      </c>
    </row>
    <row r="22">
      <c r="A22" s="1">
        <v>182.259370228776</v>
      </c>
      <c r="B22" s="1">
        <v>2.08163265306122</v>
      </c>
      <c r="C22" s="1">
        <v>-0.331143978959891</v>
      </c>
    </row>
    <row r="23">
      <c r="A23" s="1">
        <v>182.285224205483</v>
      </c>
      <c r="B23" s="1">
        <v>2.08163265306122</v>
      </c>
      <c r="C23" s="1">
        <v>-0.200796402369358</v>
      </c>
    </row>
    <row r="24">
      <c r="A24" s="1">
        <v>182.28986793117</v>
      </c>
      <c r="B24" s="1">
        <v>2.08163265306122</v>
      </c>
      <c r="C24" s="1">
        <v>-0.257015008339859</v>
      </c>
    </row>
    <row r="25">
      <c r="A25" s="1">
        <v>183.014505974022</v>
      </c>
      <c r="B25" s="1">
        <v>2.08163265306122</v>
      </c>
      <c r="C25" s="1">
        <v>-0.322193903070809</v>
      </c>
    </row>
    <row r="26">
      <c r="A26" s="1">
        <v>185.04074214866</v>
      </c>
      <c r="B26" s="1">
        <v>2.08163265306122</v>
      </c>
      <c r="C26" s="1">
        <v>-0.339232943150547</v>
      </c>
    </row>
    <row r="27">
      <c r="A27" s="1">
        <v>190.98639930531</v>
      </c>
      <c r="B27" s="1">
        <v>2.08163265306122</v>
      </c>
      <c r="C27" s="1">
        <v>-0.407869162687441</v>
      </c>
    </row>
    <row r="28">
      <c r="A28" s="1">
        <v>195.0</v>
      </c>
      <c r="B28" s="1">
        <v>2.08163265306122</v>
      </c>
      <c r="C28" s="1">
        <v>-0.309633642039761</v>
      </c>
    </row>
    <row r="29">
      <c r="A29" s="1">
        <v>201.797958150826</v>
      </c>
      <c r="B29" s="1">
        <v>2.08163265306122</v>
      </c>
      <c r="C29" s="1">
        <v>-0.320455382786346</v>
      </c>
    </row>
    <row r="30">
      <c r="A30" s="1">
        <v>175.5</v>
      </c>
      <c r="B30" s="1">
        <v>2.16326530612245</v>
      </c>
      <c r="C30" s="1">
        <v>-0.315617229741061</v>
      </c>
    </row>
    <row r="31">
      <c r="A31" s="1">
        <v>176.135640731544</v>
      </c>
      <c r="B31" s="1">
        <v>2.16326530612245</v>
      </c>
      <c r="C31" s="1">
        <v>-0.333873832539458</v>
      </c>
    </row>
    <row r="32">
      <c r="A32" s="1">
        <v>179.641368328212</v>
      </c>
      <c r="B32" s="1">
        <v>2.16326530612245</v>
      </c>
      <c r="C32" s="1">
        <v>-0.26436501294604</v>
      </c>
    </row>
    <row r="33">
      <c r="A33" s="1">
        <v>180.632350566089</v>
      </c>
      <c r="B33" s="1">
        <v>2.16326530612245</v>
      </c>
      <c r="C33" s="1">
        <v>-0.310087904526281</v>
      </c>
    </row>
    <row r="34">
      <c r="A34" s="1">
        <v>181.565229888318</v>
      </c>
      <c r="B34" s="1">
        <v>2.16326530612245</v>
      </c>
      <c r="C34" s="1">
        <v>-0.327700001336893</v>
      </c>
    </row>
    <row r="35">
      <c r="A35" s="1">
        <v>182.243430674305</v>
      </c>
      <c r="B35" s="1">
        <v>2.16326530612245</v>
      </c>
      <c r="C35" s="1">
        <v>-0.343763292329158</v>
      </c>
    </row>
    <row r="36">
      <c r="A36" s="1">
        <v>182.259370228776</v>
      </c>
      <c r="B36" s="1">
        <v>2.16326530612245</v>
      </c>
      <c r="C36" s="1">
        <v>-0.348977696745015</v>
      </c>
    </row>
    <row r="37">
      <c r="A37" s="1">
        <v>182.285224205483</v>
      </c>
      <c r="B37" s="1">
        <v>2.16326530612245</v>
      </c>
      <c r="C37" s="1">
        <v>-0.210601085241077</v>
      </c>
    </row>
    <row r="38">
      <c r="A38" s="1">
        <v>182.28986793117</v>
      </c>
      <c r="B38" s="1">
        <v>2.16326530612245</v>
      </c>
      <c r="C38" s="1">
        <v>-0.27003759257698</v>
      </c>
    </row>
    <row r="39">
      <c r="A39" s="1">
        <v>183.014505974022</v>
      </c>
      <c r="B39" s="1">
        <v>2.16326530612245</v>
      </c>
      <c r="C39" s="1">
        <v>-0.33920420271152</v>
      </c>
    </row>
    <row r="40">
      <c r="A40" s="1">
        <v>185.04074214866</v>
      </c>
      <c r="B40" s="1">
        <v>2.16326530612245</v>
      </c>
      <c r="C40" s="1">
        <v>-0.357849912474282</v>
      </c>
    </row>
    <row r="41">
      <c r="A41" s="1">
        <v>190.98639930531</v>
      </c>
      <c r="B41" s="1">
        <v>2.16326530612245</v>
      </c>
      <c r="C41" s="1">
        <v>-0.429779062317194</v>
      </c>
    </row>
    <row r="42">
      <c r="A42" s="1">
        <v>195.0</v>
      </c>
      <c r="B42" s="1">
        <v>2.16326530612245</v>
      </c>
      <c r="C42" s="1">
        <v>-0.326120976997234</v>
      </c>
    </row>
    <row r="43">
      <c r="A43" s="1">
        <v>201.797958150826</v>
      </c>
      <c r="B43" s="1">
        <v>2.16326530612245</v>
      </c>
      <c r="C43" s="1">
        <v>-0.337733811272753</v>
      </c>
    </row>
    <row r="44">
      <c r="A44" s="1">
        <v>175.5</v>
      </c>
      <c r="B44" s="1">
        <v>2.24489795918367</v>
      </c>
      <c r="C44" s="1">
        <v>-0.331627459736488</v>
      </c>
    </row>
    <row r="45">
      <c r="A45" s="1">
        <v>176.135640731544</v>
      </c>
      <c r="B45" s="1">
        <v>2.24489795918367</v>
      </c>
      <c r="C45" s="1">
        <v>-0.351077557961651</v>
      </c>
    </row>
    <row r="46">
      <c r="A46" s="1">
        <v>179.641368328212</v>
      </c>
      <c r="B46" s="1">
        <v>2.24489795918367</v>
      </c>
      <c r="C46" s="1">
        <v>-0.277102766480533</v>
      </c>
    </row>
    <row r="47">
      <c r="A47" s="1">
        <v>180.632350566089</v>
      </c>
      <c r="B47" s="1">
        <v>2.24489795918367</v>
      </c>
      <c r="C47" s="1">
        <v>-0.325527732380546</v>
      </c>
    </row>
    <row r="48">
      <c r="A48" s="1">
        <v>181.565229888318</v>
      </c>
      <c r="B48" s="1">
        <v>2.24489795918367</v>
      </c>
      <c r="C48" s="1">
        <v>-0.343835534798277</v>
      </c>
    </row>
    <row r="49">
      <c r="A49" s="1">
        <v>182.243430674305</v>
      </c>
      <c r="B49" s="1">
        <v>2.24489795918367</v>
      </c>
      <c r="C49" s="1">
        <v>-0.360927174695512</v>
      </c>
    </row>
    <row r="50">
      <c r="A50" s="1">
        <v>182.259370228776</v>
      </c>
      <c r="B50" s="1">
        <v>2.24489795918367</v>
      </c>
      <c r="C50" s="1">
        <v>-0.366763124910854</v>
      </c>
    </row>
    <row r="51">
      <c r="A51" s="1">
        <v>182.285224205483</v>
      </c>
      <c r="B51" s="1">
        <v>2.24489795918367</v>
      </c>
      <c r="C51" s="1">
        <v>-0.220335345164991</v>
      </c>
    </row>
    <row r="52">
      <c r="A52" s="1">
        <v>182.28986793117</v>
      </c>
      <c r="B52" s="1">
        <v>2.24489795918367</v>
      </c>
      <c r="C52" s="1">
        <v>-0.282958767391851</v>
      </c>
    </row>
    <row r="53">
      <c r="A53" s="1">
        <v>183.014505974022</v>
      </c>
      <c r="B53" s="1">
        <v>2.24489795918367</v>
      </c>
      <c r="C53" s="1">
        <v>-0.356110844650127</v>
      </c>
    </row>
    <row r="54">
      <c r="A54" s="1">
        <v>185.04074214866</v>
      </c>
      <c r="B54" s="1">
        <v>2.24489795918367</v>
      </c>
      <c r="C54" s="1">
        <v>-0.37645972689185</v>
      </c>
    </row>
    <row r="55">
      <c r="A55" s="1">
        <v>190.98639930531</v>
      </c>
      <c r="B55" s="1">
        <v>2.24489795918367</v>
      </c>
      <c r="C55" s="1">
        <v>-0.451526894240181</v>
      </c>
    </row>
    <row r="56">
      <c r="A56" s="1">
        <v>195.0</v>
      </c>
      <c r="B56" s="1">
        <v>2.24489795918367</v>
      </c>
      <c r="C56" s="1">
        <v>-0.342531251815118</v>
      </c>
    </row>
    <row r="57">
      <c r="A57" s="1">
        <v>201.797958150826</v>
      </c>
      <c r="B57" s="1">
        <v>2.24489795918367</v>
      </c>
      <c r="C57" s="1">
        <v>-0.354951987322426</v>
      </c>
    </row>
    <row r="58">
      <c r="A58" s="1">
        <v>175.5</v>
      </c>
      <c r="B58" s="1">
        <v>2.3265306122449</v>
      </c>
      <c r="C58" s="1">
        <v>-0.347567343460395</v>
      </c>
    </row>
    <row r="59">
      <c r="A59" s="1">
        <v>176.135640731544</v>
      </c>
      <c r="B59" s="1">
        <v>2.3265306122449</v>
      </c>
      <c r="C59" s="1">
        <v>-0.368225774476002</v>
      </c>
    </row>
    <row r="60">
      <c r="A60" s="1">
        <v>179.641368328212</v>
      </c>
      <c r="B60" s="1">
        <v>2.3265306122449</v>
      </c>
      <c r="C60" s="1">
        <v>-0.289717366474562</v>
      </c>
    </row>
    <row r="61">
      <c r="A61" s="1">
        <v>180.632350566089</v>
      </c>
      <c r="B61" s="1">
        <v>2.3265306122449</v>
      </c>
      <c r="C61" s="1">
        <v>-0.340849862652231</v>
      </c>
    </row>
    <row r="62">
      <c r="A62" s="1">
        <v>181.565229888318</v>
      </c>
      <c r="B62" s="1">
        <v>2.3265306122449</v>
      </c>
      <c r="C62" s="1">
        <v>-0.359815631672356</v>
      </c>
    </row>
    <row r="63">
      <c r="A63" s="1">
        <v>182.243430674305</v>
      </c>
      <c r="B63" s="1">
        <v>2.3265306122449</v>
      </c>
      <c r="C63" s="1">
        <v>-0.377940651728505</v>
      </c>
    </row>
    <row r="64">
      <c r="A64" s="1">
        <v>182.259370228776</v>
      </c>
      <c r="B64" s="1">
        <v>2.3265306122449</v>
      </c>
      <c r="C64" s="1">
        <v>-0.384448911410983</v>
      </c>
    </row>
    <row r="65">
      <c r="A65" s="1">
        <v>182.285224205483</v>
      </c>
      <c r="B65" s="1">
        <v>2.3265306122449</v>
      </c>
      <c r="C65" s="1">
        <v>-0.229969790216877</v>
      </c>
    </row>
    <row r="66">
      <c r="A66" s="1">
        <v>182.28986793117</v>
      </c>
      <c r="B66" s="1">
        <v>2.3265306122449</v>
      </c>
      <c r="C66" s="1">
        <v>-0.295737660628857</v>
      </c>
    </row>
    <row r="67">
      <c r="A67" s="1">
        <v>183.014505974022</v>
      </c>
      <c r="B67" s="1">
        <v>2.3265306122449</v>
      </c>
      <c r="C67" s="1">
        <v>-0.372861125834037</v>
      </c>
    </row>
    <row r="68">
      <c r="A68" s="1">
        <v>185.04074214866</v>
      </c>
      <c r="B68" s="1">
        <v>2.3265306122449</v>
      </c>
      <c r="C68" s="1">
        <v>-0.395011511461443</v>
      </c>
    </row>
    <row r="69">
      <c r="A69" s="1">
        <v>190.98639930531</v>
      </c>
      <c r="B69" s="1">
        <v>2.3265306122449</v>
      </c>
      <c r="C69" s="1">
        <v>-0.473042778027127</v>
      </c>
    </row>
    <row r="70">
      <c r="A70" s="1">
        <v>195.0</v>
      </c>
      <c r="B70" s="1">
        <v>2.3265306122449</v>
      </c>
      <c r="C70" s="1">
        <v>-0.358814674899969</v>
      </c>
    </row>
    <row r="71">
      <c r="A71" s="1">
        <v>201.797958150826</v>
      </c>
      <c r="B71" s="1">
        <v>2.3265306122449</v>
      </c>
      <c r="C71" s="1">
        <v>-0.372058902339365</v>
      </c>
    </row>
    <row r="72">
      <c r="A72" s="1">
        <v>175.5</v>
      </c>
      <c r="B72" s="1">
        <v>2.40816326530612</v>
      </c>
      <c r="C72" s="1">
        <v>-0.363392782780187</v>
      </c>
    </row>
    <row r="73">
      <c r="A73" s="1">
        <v>176.135640731544</v>
      </c>
      <c r="B73" s="1">
        <v>2.40816326530612</v>
      </c>
      <c r="C73" s="1">
        <v>-0.385272236194273</v>
      </c>
    </row>
    <row r="74">
      <c r="A74" s="1">
        <v>179.641368328212</v>
      </c>
      <c r="B74" s="1">
        <v>2.40816326530612</v>
      </c>
      <c r="C74" s="1">
        <v>-0.302169413555496</v>
      </c>
    </row>
    <row r="75">
      <c r="A75" s="1">
        <v>180.632350566089</v>
      </c>
      <c r="B75" s="1">
        <v>2.40816326530612</v>
      </c>
      <c r="C75" s="1">
        <v>-0.356008839840758</v>
      </c>
    </row>
    <row r="76">
      <c r="A76" s="1">
        <v>181.565229888318</v>
      </c>
      <c r="B76" s="1">
        <v>2.40816326530612</v>
      </c>
      <c r="C76" s="1">
        <v>-0.37558945894399</v>
      </c>
    </row>
    <row r="77">
      <c r="A77" s="1">
        <v>182.243430674305</v>
      </c>
      <c r="B77" s="1">
        <v>2.40816326530612</v>
      </c>
      <c r="C77" s="1">
        <v>-0.394751965253464</v>
      </c>
    </row>
    <row r="78">
      <c r="A78" s="1">
        <v>182.259370228776</v>
      </c>
      <c r="B78" s="1">
        <v>2.40816326530612</v>
      </c>
      <c r="C78" s="1">
        <v>-0.401984595217281</v>
      </c>
    </row>
    <row r="79">
      <c r="A79" s="1">
        <v>182.285224205483</v>
      </c>
      <c r="B79" s="1">
        <v>2.40816326530612</v>
      </c>
      <c r="C79" s="1">
        <v>-0.23947551036864</v>
      </c>
    </row>
    <row r="80">
      <c r="A80" s="1">
        <v>182.28986793117</v>
      </c>
      <c r="B80" s="1">
        <v>2.40816326530612</v>
      </c>
      <c r="C80" s="1">
        <v>-0.308334177052594</v>
      </c>
    </row>
    <row r="81">
      <c r="A81" s="1">
        <v>183.014505974022</v>
      </c>
      <c r="B81" s="1">
        <v>2.40816326530612</v>
      </c>
      <c r="C81" s="1">
        <v>-0.389403418029086</v>
      </c>
    </row>
    <row r="82">
      <c r="A82" s="1">
        <v>185.04074214866</v>
      </c>
      <c r="B82" s="1">
        <v>2.40816326530612</v>
      </c>
      <c r="C82" s="1">
        <v>-0.413455282657127</v>
      </c>
    </row>
    <row r="83">
      <c r="A83" s="1">
        <v>190.98639930531</v>
      </c>
      <c r="B83" s="1">
        <v>2.40816326530612</v>
      </c>
      <c r="C83" s="1">
        <v>-0.494258661727223</v>
      </c>
    </row>
    <row r="84">
      <c r="A84" s="1">
        <v>195.0</v>
      </c>
      <c r="B84" s="1">
        <v>2.40816326530612</v>
      </c>
      <c r="C84" s="1">
        <v>-0.374922377325227</v>
      </c>
    </row>
    <row r="85">
      <c r="A85" s="1">
        <v>201.797958150826</v>
      </c>
      <c r="B85" s="1">
        <v>2.40816326530612</v>
      </c>
      <c r="C85" s="1">
        <v>-0.389004467980611</v>
      </c>
    </row>
    <row r="86">
      <c r="A86" s="1">
        <v>175.5</v>
      </c>
      <c r="B86" s="1">
        <v>2.48979591836735</v>
      </c>
      <c r="C86" s="1">
        <v>-0.379060471772412</v>
      </c>
    </row>
    <row r="87">
      <c r="A87" s="1">
        <v>176.135640731544</v>
      </c>
      <c r="B87" s="1">
        <v>2.48979591836735</v>
      </c>
      <c r="C87" s="1">
        <v>-0.402171546578418</v>
      </c>
    </row>
    <row r="88">
      <c r="A88" s="1">
        <v>179.641368328212</v>
      </c>
      <c r="B88" s="1">
        <v>2.48979591836735</v>
      </c>
      <c r="C88" s="1">
        <v>-0.314420491952678</v>
      </c>
    </row>
    <row r="89">
      <c r="A89" s="1">
        <v>180.632350566089</v>
      </c>
      <c r="B89" s="1">
        <v>2.48979591836735</v>
      </c>
      <c r="C89" s="1">
        <v>-0.370960183962316</v>
      </c>
    </row>
    <row r="90">
      <c r="A90" s="1">
        <v>181.565229888318</v>
      </c>
      <c r="B90" s="1">
        <v>2.48979591836735</v>
      </c>
      <c r="C90" s="1">
        <v>-0.391107659211139</v>
      </c>
    </row>
    <row r="91">
      <c r="A91" s="1">
        <v>182.243430674305</v>
      </c>
      <c r="B91" s="1">
        <v>2.48979591836735</v>
      </c>
      <c r="C91" s="1">
        <v>-0.41131063126197</v>
      </c>
    </row>
    <row r="92">
      <c r="A92" s="1">
        <v>182.259370228776</v>
      </c>
      <c r="B92" s="1">
        <v>2.48979591836735</v>
      </c>
      <c r="C92" s="1">
        <v>-0.419320765432688</v>
      </c>
    </row>
    <row r="93">
      <c r="A93" s="1">
        <v>182.285224205483</v>
      </c>
      <c r="B93" s="1">
        <v>2.48979591836735</v>
      </c>
      <c r="C93" s="1">
        <v>-0.248824178226866</v>
      </c>
    </row>
    <row r="94">
      <c r="A94" s="1">
        <v>182.28986793117</v>
      </c>
      <c r="B94" s="1">
        <v>2.48979591836735</v>
      </c>
      <c r="C94" s="1">
        <v>-0.32070914324684</v>
      </c>
    </row>
    <row r="95">
      <c r="A95" s="1">
        <v>183.014505974022</v>
      </c>
      <c r="B95" s="1">
        <v>2.48979591836735</v>
      </c>
      <c r="C95" s="1">
        <v>-0.405687336106898</v>
      </c>
    </row>
    <row r="96">
      <c r="A96" s="1">
        <v>185.04074214866</v>
      </c>
      <c r="B96" s="1">
        <v>2.48979591836735</v>
      </c>
      <c r="C96" s="1">
        <v>-0.431742089372804</v>
      </c>
    </row>
    <row r="97">
      <c r="A97" s="1">
        <v>190.98639930531</v>
      </c>
      <c r="B97" s="1">
        <v>2.48979591836735</v>
      </c>
      <c r="C97" s="1">
        <v>-0.515108508594029</v>
      </c>
    </row>
    <row r="98">
      <c r="A98" s="1">
        <v>195.0</v>
      </c>
      <c r="B98" s="1">
        <v>2.48979591836735</v>
      </c>
      <c r="C98" s="1">
        <v>-0.390806570121137</v>
      </c>
    </row>
    <row r="99">
      <c r="A99" s="1">
        <v>201.797958150826</v>
      </c>
      <c r="B99" s="1">
        <v>2.48979591836735</v>
      </c>
      <c r="C99" s="1">
        <v>-0.405739672678998</v>
      </c>
    </row>
    <row r="100">
      <c r="A100" s="1">
        <v>175.5</v>
      </c>
      <c r="B100" s="1">
        <v>2.57142857142857</v>
      </c>
      <c r="C100" s="1">
        <v>-0.394528032583663</v>
      </c>
    </row>
    <row r="101">
      <c r="A101" s="1">
        <v>176.135640731544</v>
      </c>
      <c r="B101" s="1">
        <v>2.57142857142857</v>
      </c>
      <c r="C101" s="1">
        <v>-0.418879296791843</v>
      </c>
    </row>
    <row r="102">
      <c r="A102" s="1">
        <v>179.641368328212</v>
      </c>
      <c r="B102" s="1">
        <v>2.57142857142857</v>
      </c>
      <c r="C102" s="1">
        <v>-0.326433277914124</v>
      </c>
    </row>
    <row r="103">
      <c r="A103" s="1">
        <v>180.632350566089</v>
      </c>
      <c r="B103" s="1">
        <v>2.57142857142857</v>
      </c>
      <c r="C103" s="1">
        <v>-0.38566053479011</v>
      </c>
    </row>
    <row r="104">
      <c r="A104" s="1">
        <v>181.565229888318</v>
      </c>
      <c r="B104" s="1">
        <v>2.57142857142857</v>
      </c>
      <c r="C104" s="1">
        <v>-0.406322449922307</v>
      </c>
    </row>
    <row r="105">
      <c r="A105" s="1">
        <v>182.243430674305</v>
      </c>
      <c r="B105" s="1">
        <v>2.57142857142857</v>
      </c>
      <c r="C105" s="1">
        <v>-0.427567588951507</v>
      </c>
    </row>
    <row r="106">
      <c r="A106" s="1">
        <v>182.259370228776</v>
      </c>
      <c r="B106" s="1">
        <v>2.57142857142857</v>
      </c>
      <c r="C106" s="1">
        <v>-0.436409211846551</v>
      </c>
    </row>
    <row r="107">
      <c r="A107" s="1">
        <v>182.285224205483</v>
      </c>
      <c r="B107" s="1">
        <v>2.57142857142857</v>
      </c>
      <c r="C107" s="1">
        <v>-0.257988149288453</v>
      </c>
    </row>
    <row r="108">
      <c r="A108" s="1">
        <v>182.28986793117</v>
      </c>
      <c r="B108" s="1">
        <v>2.57142857142857</v>
      </c>
      <c r="C108" s="1">
        <v>-0.332824446859239</v>
      </c>
    </row>
    <row r="109">
      <c r="A109" s="1">
        <v>183.014505974022</v>
      </c>
      <c r="B109" s="1">
        <v>2.57142857142857</v>
      </c>
      <c r="C109" s="1">
        <v>-0.421663897183245</v>
      </c>
    </row>
    <row r="110">
      <c r="A110" s="1">
        <v>185.04074214866</v>
      </c>
      <c r="B110" s="1">
        <v>2.57142857142857</v>
      </c>
      <c r="C110" s="1">
        <v>-0.449824148073333</v>
      </c>
    </row>
    <row r="111">
      <c r="A111" s="1">
        <v>190.98639930531</v>
      </c>
      <c r="B111" s="1">
        <v>2.57142857142857</v>
      </c>
      <c r="C111" s="1">
        <v>-0.535528470022596</v>
      </c>
    </row>
    <row r="112">
      <c r="A112" s="1">
        <v>195.0</v>
      </c>
      <c r="B112" s="1">
        <v>2.57142857142857</v>
      </c>
      <c r="C112" s="1">
        <v>-0.406420693710055</v>
      </c>
    </row>
    <row r="113">
      <c r="A113" s="1">
        <v>201.797958150826</v>
      </c>
      <c r="B113" s="1">
        <v>2.57142857142857</v>
      </c>
      <c r="C113" s="1">
        <v>-0.422216730159754</v>
      </c>
    </row>
    <row r="114">
      <c r="A114" s="1">
        <v>175.5</v>
      </c>
      <c r="B114" s="1">
        <v>2.6530612244898</v>
      </c>
      <c r="C114" s="1">
        <v>-0.409754143997965</v>
      </c>
    </row>
    <row r="115">
      <c r="A115" s="1">
        <v>176.135640731544</v>
      </c>
      <c r="B115" s="1">
        <v>2.6530612244898</v>
      </c>
      <c r="C115" s="1">
        <v>-0.435352195926578</v>
      </c>
    </row>
    <row r="116">
      <c r="A116" s="1">
        <v>179.641368328212</v>
      </c>
      <c r="B116" s="1">
        <v>2.6530612244898</v>
      </c>
      <c r="C116" s="1">
        <v>-0.338171645078225</v>
      </c>
    </row>
    <row r="117">
      <c r="A117" s="1">
        <v>180.632350566089</v>
      </c>
      <c r="B117" s="1">
        <v>2.6530612244898</v>
      </c>
      <c r="C117" s="1">
        <v>-0.400067787931469</v>
      </c>
    </row>
    <row r="118">
      <c r="A118" s="1">
        <v>181.565229888318</v>
      </c>
      <c r="B118" s="1">
        <v>2.6530612244898</v>
      </c>
      <c r="C118" s="1">
        <v>-0.42118771988768</v>
      </c>
    </row>
    <row r="119">
      <c r="A119" s="1">
        <v>182.243430674305</v>
      </c>
      <c r="B119" s="1">
        <v>2.6530612244898</v>
      </c>
      <c r="C119" s="1">
        <v>-0.443475341369407</v>
      </c>
    </row>
    <row r="120">
      <c r="A120" s="1">
        <v>182.259370228776</v>
      </c>
      <c r="B120" s="1">
        <v>2.6530612244898</v>
      </c>
      <c r="C120" s="1">
        <v>-0.453203065823918</v>
      </c>
    </row>
    <row r="121">
      <c r="A121" s="1">
        <v>182.285224205483</v>
      </c>
      <c r="B121" s="1">
        <v>2.6530612244898</v>
      </c>
      <c r="C121" s="1">
        <v>-0.266940560184471</v>
      </c>
    </row>
    <row r="122">
      <c r="A122" s="1">
        <v>182.28986793117</v>
      </c>
      <c r="B122" s="1">
        <v>2.6530612244898</v>
      </c>
      <c r="C122" s="1">
        <v>-0.344643168957221</v>
      </c>
    </row>
    <row r="123">
      <c r="A123" s="1">
        <v>183.014505974022</v>
      </c>
      <c r="B123" s="1">
        <v>2.6530612244898</v>
      </c>
      <c r="C123" s="1">
        <v>-0.43728566954747</v>
      </c>
    </row>
    <row r="124">
      <c r="A124" s="1">
        <v>185.04074214866</v>
      </c>
      <c r="B124" s="1">
        <v>2.6530612244898</v>
      </c>
      <c r="C124" s="1">
        <v>-0.467654970658471</v>
      </c>
    </row>
    <row r="125">
      <c r="A125" s="1">
        <v>190.98639930531</v>
      </c>
      <c r="B125" s="1">
        <v>2.6530612244898</v>
      </c>
      <c r="C125" s="1">
        <v>-0.555457043918081</v>
      </c>
    </row>
    <row r="126">
      <c r="A126" s="1">
        <v>195.0</v>
      </c>
      <c r="B126" s="1">
        <v>2.6530612244898</v>
      </c>
      <c r="C126" s="1">
        <v>-0.421719558365352</v>
      </c>
    </row>
    <row r="127">
      <c r="A127" s="1">
        <v>201.797958150826</v>
      </c>
      <c r="B127" s="1">
        <v>2.6530612244898</v>
      </c>
      <c r="C127" s="1">
        <v>-0.438389218828386</v>
      </c>
    </row>
    <row r="128">
      <c r="A128" s="1">
        <v>175.5</v>
      </c>
      <c r="B128" s="1">
        <v>2.73469387755102</v>
      </c>
      <c r="C128" s="1">
        <v>-0.424698661898544</v>
      </c>
    </row>
    <row r="129">
      <c r="A129" s="1">
        <v>176.135640731544</v>
      </c>
      <c r="B129" s="1">
        <v>2.73469387755102</v>
      </c>
      <c r="C129" s="1">
        <v>-0.451548192335584</v>
      </c>
    </row>
    <row r="130">
      <c r="A130" s="1">
        <v>179.641368328212</v>
      </c>
      <c r="B130" s="1">
        <v>2.73469387755102</v>
      </c>
      <c r="C130" s="1">
        <v>-0.349600765587678</v>
      </c>
    </row>
    <row r="131">
      <c r="A131" s="1">
        <v>180.632350566089</v>
      </c>
      <c r="B131" s="1">
        <v>2.73469387755102</v>
      </c>
      <c r="C131" s="1">
        <v>-0.414141221986907</v>
      </c>
    </row>
    <row r="132">
      <c r="A132" s="1">
        <v>181.565229888318</v>
      </c>
      <c r="B132" s="1">
        <v>2.73469387755102</v>
      </c>
      <c r="C132" s="1">
        <v>-0.435659123051697</v>
      </c>
    </row>
    <row r="133">
      <c r="A133" s="1">
        <v>182.243430674305</v>
      </c>
      <c r="B133" s="1">
        <v>2.73469387755102</v>
      </c>
      <c r="C133" s="1">
        <v>-0.458988086759517</v>
      </c>
    </row>
    <row r="134">
      <c r="A134" s="1">
        <v>182.259370228776</v>
      </c>
      <c r="B134" s="1">
        <v>2.73469387755102</v>
      </c>
      <c r="C134" s="1">
        <v>-0.469656930863268</v>
      </c>
    </row>
    <row r="135">
      <c r="A135" s="1">
        <v>182.285224205483</v>
      </c>
      <c r="B135" s="1">
        <v>2.73469387755102</v>
      </c>
      <c r="C135" s="1">
        <v>-0.275655423759693</v>
      </c>
    </row>
    <row r="136">
      <c r="A136" s="1">
        <v>182.28986793117</v>
      </c>
      <c r="B136" s="1">
        <v>2.73469387755102</v>
      </c>
      <c r="C136" s="1">
        <v>-0.356129708667255</v>
      </c>
    </row>
    <row r="137">
      <c r="A137" s="1">
        <v>183.014505974022</v>
      </c>
      <c r="B137" s="1">
        <v>2.73469387755102</v>
      </c>
      <c r="C137" s="1">
        <v>-0.452506910763144</v>
      </c>
    </row>
    <row r="138">
      <c r="A138" s="1">
        <v>185.04074214866</v>
      </c>
      <c r="B138" s="1">
        <v>2.73469387755102</v>
      </c>
      <c r="C138" s="1">
        <v>-0.485189484052017</v>
      </c>
    </row>
    <row r="139">
      <c r="A139" s="1">
        <v>190.98639930531</v>
      </c>
      <c r="B139" s="1">
        <v>2.73469387755102</v>
      </c>
      <c r="C139" s="1">
        <v>-0.574835218194306</v>
      </c>
    </row>
    <row r="140">
      <c r="A140" s="1">
        <v>195.0</v>
      </c>
      <c r="B140" s="1">
        <v>2.73469387755102</v>
      </c>
      <c r="C140" s="1">
        <v>-0.436659474994824</v>
      </c>
    </row>
    <row r="141">
      <c r="A141" s="1">
        <v>201.797958150826</v>
      </c>
      <c r="B141" s="1">
        <v>2.73469387755102</v>
      </c>
      <c r="C141" s="1">
        <v>-0.454212211332899</v>
      </c>
    </row>
    <row r="142">
      <c r="A142" s="1">
        <v>175.5</v>
      </c>
      <c r="B142" s="1">
        <v>2.81632653061224</v>
      </c>
      <c r="C142" s="1">
        <v>-0.439322731140164</v>
      </c>
    </row>
    <row r="143">
      <c r="A143" s="1">
        <v>176.135640731544</v>
      </c>
      <c r="B143" s="1">
        <v>2.81632653061224</v>
      </c>
      <c r="C143" s="1">
        <v>-0.467426585631136</v>
      </c>
    </row>
    <row r="144">
      <c r="A144" s="1">
        <v>179.641368328212</v>
      </c>
      <c r="B144" s="1">
        <v>2.81632653061224</v>
      </c>
      <c r="C144" s="1">
        <v>-0.360687206018064</v>
      </c>
    </row>
    <row r="145">
      <c r="A145" s="1">
        <v>180.632350566089</v>
      </c>
      <c r="B145" s="1">
        <v>2.81632653061224</v>
      </c>
      <c r="C145" s="1">
        <v>-0.427841616363174</v>
      </c>
    </row>
    <row r="146">
      <c r="A146" s="1">
        <v>181.565229888318</v>
      </c>
      <c r="B146" s="1">
        <v>2.81632653061224</v>
      </c>
      <c r="C146" s="1">
        <v>-0.449694169419602</v>
      </c>
    </row>
    <row r="147">
      <c r="A147" s="1">
        <v>182.243430674305</v>
      </c>
      <c r="B147" s="1">
        <v>2.81632653061224</v>
      </c>
      <c r="C147" s="1">
        <v>-0.474061840077097</v>
      </c>
    </row>
    <row r="148">
      <c r="A148" s="1">
        <v>182.259370228776</v>
      </c>
      <c r="B148" s="1">
        <v>2.81632653061224</v>
      </c>
      <c r="C148" s="1">
        <v>-0.485727002499342</v>
      </c>
    </row>
    <row r="149">
      <c r="A149" s="1">
        <v>182.285224205483</v>
      </c>
      <c r="B149" s="1">
        <v>2.81632653061224</v>
      </c>
      <c r="C149" s="1">
        <v>-0.284107720134418</v>
      </c>
    </row>
    <row r="150">
      <c r="A150" s="1">
        <v>182.28986793117</v>
      </c>
      <c r="B150" s="1">
        <v>2.81632653061224</v>
      </c>
      <c r="C150" s="1">
        <v>-0.367249899583608</v>
      </c>
    </row>
    <row r="151">
      <c r="A151" s="1">
        <v>183.014505974022</v>
      </c>
      <c r="B151" s="1">
        <v>2.81632653061224</v>
      </c>
      <c r="C151" s="1">
        <v>-0.46728369466094</v>
      </c>
    </row>
    <row r="152">
      <c r="A152" s="1">
        <v>185.04074214866</v>
      </c>
      <c r="B152" s="1">
        <v>2.81632653061224</v>
      </c>
      <c r="C152" s="1">
        <v>-0.502384140888713</v>
      </c>
    </row>
    <row r="153">
      <c r="A153" s="1">
        <v>190.98639930531</v>
      </c>
      <c r="B153" s="1">
        <v>2.81632653061224</v>
      </c>
      <c r="C153" s="1">
        <v>-0.593606599479808</v>
      </c>
    </row>
    <row r="154">
      <c r="A154" s="1">
        <v>195.0</v>
      </c>
      <c r="B154" s="1">
        <v>2.81632653061224</v>
      </c>
      <c r="C154" s="1">
        <v>-0.451198375879388</v>
      </c>
    </row>
    <row r="155">
      <c r="A155" s="1">
        <v>201.797958150826</v>
      </c>
      <c r="B155" s="1">
        <v>2.81632653061224</v>
      </c>
      <c r="C155" s="1">
        <v>-0.469642393936172</v>
      </c>
    </row>
    <row r="156">
      <c r="A156" s="1">
        <v>175.5</v>
      </c>
      <c r="B156" s="1">
        <v>2.89795918367347</v>
      </c>
      <c r="C156" s="1">
        <v>-0.453588888600737</v>
      </c>
    </row>
    <row r="157">
      <c r="A157" s="1">
        <v>176.135640731544</v>
      </c>
      <c r="B157" s="1">
        <v>2.89795918367347</v>
      </c>
      <c r="C157" s="1">
        <v>-0.482948129165628</v>
      </c>
    </row>
    <row r="158">
      <c r="A158" s="1">
        <v>179.641368328212</v>
      </c>
      <c r="B158" s="1">
        <v>2.89795918367347</v>
      </c>
      <c r="C158" s="1">
        <v>-0.371399017444887</v>
      </c>
    </row>
    <row r="159">
      <c r="A159" s="1">
        <v>180.632350566089</v>
      </c>
      <c r="B159" s="1">
        <v>2.89795918367347</v>
      </c>
      <c r="C159" s="1">
        <v>-0.441131359563997</v>
      </c>
    </row>
    <row r="160">
      <c r="A160" s="1">
        <v>181.565229888318</v>
      </c>
      <c r="B160" s="1">
        <v>2.89795918367347</v>
      </c>
      <c r="C160" s="1">
        <v>-0.463252312967479</v>
      </c>
    </row>
    <row r="161">
      <c r="A161" s="1">
        <v>182.243430674305</v>
      </c>
      <c r="B161" s="1">
        <v>2.89795918367347</v>
      </c>
      <c r="C161" s="1">
        <v>-0.488654544427889</v>
      </c>
    </row>
    <row r="162">
      <c r="A162" s="1">
        <v>182.259370228776</v>
      </c>
      <c r="B162" s="1">
        <v>2.89795918367347</v>
      </c>
      <c r="C162" s="1">
        <v>-0.501371177490144</v>
      </c>
    </row>
    <row r="163">
      <c r="A163" s="1">
        <v>182.285224205483</v>
      </c>
      <c r="B163" s="1">
        <v>2.89795918367347</v>
      </c>
      <c r="C163" s="1">
        <v>-0.292273483131584</v>
      </c>
    </row>
    <row r="164">
      <c r="A164" s="1">
        <v>182.28986793117</v>
      </c>
      <c r="B164" s="1">
        <v>2.89795918367347</v>
      </c>
      <c r="C164" s="1">
        <v>-0.377971117673644</v>
      </c>
    </row>
    <row r="165">
      <c r="A165" s="1">
        <v>183.014505974022</v>
      </c>
      <c r="B165" s="1">
        <v>2.89795918367347</v>
      </c>
      <c r="C165" s="1">
        <v>-0.481574027205857</v>
      </c>
    </row>
    <row r="166">
      <c r="A166" s="1">
        <v>185.04074214866</v>
      </c>
      <c r="B166" s="1">
        <v>2.89795918367347</v>
      </c>
      <c r="C166" s="1">
        <v>-0.519197020958776</v>
      </c>
    </row>
    <row r="167">
      <c r="A167" s="1">
        <v>190.98639930531</v>
      </c>
      <c r="B167" s="1">
        <v>2.89795918367347</v>
      </c>
      <c r="C167" s="1">
        <v>-0.611717527401849</v>
      </c>
    </row>
    <row r="168">
      <c r="A168" s="1">
        <v>195.0</v>
      </c>
      <c r="B168" s="1">
        <v>2.89795918367347</v>
      </c>
      <c r="C168" s="1">
        <v>-0.465295925252713</v>
      </c>
    </row>
    <row r="169">
      <c r="A169" s="1">
        <v>201.797958150826</v>
      </c>
      <c r="B169" s="1">
        <v>2.89795918367347</v>
      </c>
      <c r="C169" s="1">
        <v>-0.484638175592599</v>
      </c>
    </row>
    <row r="170">
      <c r="A170" s="1">
        <v>175.5</v>
      </c>
      <c r="B170" s="1">
        <v>2.97959183673469</v>
      </c>
      <c r="C170" s="1">
        <v>-0.46746115737498</v>
      </c>
    </row>
    <row r="171">
      <c r="A171" s="1">
        <v>176.135640731544</v>
      </c>
      <c r="B171" s="1">
        <v>2.97959183673469</v>
      </c>
      <c r="C171" s="1">
        <v>-0.498075123007217</v>
      </c>
    </row>
    <row r="172">
      <c r="A172" s="1">
        <v>179.641368328212</v>
      </c>
      <c r="B172" s="1">
        <v>2.97959183673469</v>
      </c>
      <c r="C172" s="1">
        <v>-0.381705819190401</v>
      </c>
    </row>
    <row r="173">
      <c r="A173" s="1">
        <v>180.632350566089</v>
      </c>
      <c r="B173" s="1">
        <v>2.97959183673469</v>
      </c>
      <c r="C173" s="1">
        <v>-0.453974547974972</v>
      </c>
    </row>
    <row r="174">
      <c r="A174" s="1">
        <v>181.565229888318</v>
      </c>
      <c r="B174" s="1">
        <v>2.97959183673469</v>
      </c>
      <c r="C174" s="1">
        <v>-0.476295036327062</v>
      </c>
    </row>
    <row r="175">
      <c r="A175" s="1">
        <v>182.243430674305</v>
      </c>
      <c r="B175" s="1">
        <v>2.97959183673469</v>
      </c>
      <c r="C175" s="1">
        <v>-0.502726172413972</v>
      </c>
    </row>
    <row r="176">
      <c r="A176" s="1">
        <v>182.259370228776</v>
      </c>
      <c r="B176" s="1">
        <v>2.97959183673469</v>
      </c>
      <c r="C176" s="1">
        <v>-0.51654915242682</v>
      </c>
    </row>
    <row r="177">
      <c r="A177" s="1">
        <v>182.285224205483</v>
      </c>
      <c r="B177" s="1">
        <v>2.97959183673469</v>
      </c>
      <c r="C177" s="1">
        <v>-0.300129881638303</v>
      </c>
    </row>
    <row r="178">
      <c r="A178" s="1">
        <v>182.28986793117</v>
      </c>
      <c r="B178" s="1">
        <v>2.97959183673469</v>
      </c>
      <c r="C178" s="1">
        <v>-0.388262380591098</v>
      </c>
    </row>
    <row r="179">
      <c r="A179" s="1">
        <v>183.014505974022</v>
      </c>
      <c r="B179" s="1">
        <v>2.97959183673469</v>
      </c>
      <c r="C179" s="1">
        <v>-0.495337951419071</v>
      </c>
    </row>
    <row r="180">
      <c r="A180" s="1">
        <v>185.04074214866</v>
      </c>
      <c r="B180" s="1">
        <v>2.97959183673469</v>
      </c>
      <c r="C180" s="1">
        <v>-0.535587923296698</v>
      </c>
    </row>
    <row r="181">
      <c r="A181" s="1">
        <v>190.98639930531</v>
      </c>
      <c r="B181" s="1">
        <v>2.97959183673469</v>
      </c>
      <c r="C181" s="1">
        <v>-0.629117175039861</v>
      </c>
    </row>
    <row r="182">
      <c r="A182" s="1">
        <v>195.0</v>
      </c>
      <c r="B182" s="1">
        <v>2.97959183673469</v>
      </c>
      <c r="C182" s="1">
        <v>-0.47891361980324</v>
      </c>
    </row>
    <row r="183">
      <c r="A183" s="1">
        <v>201.797958150826</v>
      </c>
      <c r="B183" s="1">
        <v>2.97959183673469</v>
      </c>
      <c r="C183" s="1">
        <v>-0.499159786821845</v>
      </c>
    </row>
    <row r="184">
      <c r="A184" s="1">
        <v>175.5</v>
      </c>
      <c r="B184" s="1">
        <v>3.06122448979592</v>
      </c>
      <c r="C184" s="1">
        <v>-0.48090513222044</v>
      </c>
    </row>
    <row r="185">
      <c r="A185" s="1">
        <v>176.135640731544</v>
      </c>
      <c r="B185" s="1">
        <v>3.06122448979592</v>
      </c>
      <c r="C185" s="1">
        <v>-0.512771497571758</v>
      </c>
    </row>
    <row r="186">
      <c r="A186" s="1">
        <v>179.641368328212</v>
      </c>
      <c r="B186" s="1">
        <v>3.06122448979592</v>
      </c>
      <c r="C186" s="1">
        <v>-0.391578875975953</v>
      </c>
    </row>
    <row r="187">
      <c r="A187" s="1">
        <v>180.632350566089</v>
      </c>
      <c r="B187" s="1">
        <v>3.06122448979592</v>
      </c>
      <c r="C187" s="1">
        <v>-0.466337075304814</v>
      </c>
    </row>
    <row r="188">
      <c r="A188" s="1">
        <v>181.565229888318</v>
      </c>
      <c r="B188" s="1">
        <v>3.06122448979592</v>
      </c>
      <c r="C188" s="1">
        <v>-0.488785932015157</v>
      </c>
    </row>
    <row r="189">
      <c r="A189" s="1">
        <v>182.243430674305</v>
      </c>
      <c r="B189" s="1">
        <v>3.06122448979592</v>
      </c>
      <c r="C189" s="1">
        <v>-0.516238817543057</v>
      </c>
    </row>
    <row r="190">
      <c r="A190" s="1">
        <v>182.259370228776</v>
      </c>
      <c r="B190" s="1">
        <v>3.06122448979592</v>
      </c>
      <c r="C190" s="1">
        <v>-0.531222512054968</v>
      </c>
    </row>
    <row r="191">
      <c r="A191" s="1">
        <v>182.285224205483</v>
      </c>
      <c r="B191" s="1">
        <v>3.06122448979592</v>
      </c>
      <c r="C191" s="1">
        <v>-0.307655295616795</v>
      </c>
    </row>
    <row r="192">
      <c r="A192" s="1">
        <v>182.28986793117</v>
      </c>
      <c r="B192" s="1">
        <v>3.06122448979592</v>
      </c>
      <c r="C192" s="1">
        <v>-0.398094438448134</v>
      </c>
    </row>
    <row r="193">
      <c r="A193" s="1">
        <v>183.014505974022</v>
      </c>
      <c r="B193" s="1">
        <v>3.06122448979592</v>
      </c>
      <c r="C193" s="1">
        <v>-0.50853764168224</v>
      </c>
    </row>
    <row r="194">
      <c r="A194" s="1">
        <v>185.04074214866</v>
      </c>
      <c r="B194" s="1">
        <v>3.06122448979592</v>
      </c>
      <c r="C194" s="1">
        <v>-0.551518448977605</v>
      </c>
    </row>
    <row r="195">
      <c r="A195" s="1">
        <v>190.98639930531</v>
      </c>
      <c r="B195" s="1">
        <v>3.06122448979592</v>
      </c>
      <c r="C195" s="1">
        <v>-0.645757636300193</v>
      </c>
    </row>
    <row r="196">
      <c r="A196" s="1">
        <v>195.0</v>
      </c>
      <c r="B196" s="1">
        <v>3.06122448979592</v>
      </c>
      <c r="C196" s="1">
        <v>-0.492014879328211</v>
      </c>
    </row>
    <row r="197">
      <c r="A197" s="1">
        <v>201.797958150826</v>
      </c>
      <c r="B197" s="1">
        <v>3.06122448979592</v>
      </c>
      <c r="C197" s="1">
        <v>-0.513169368623451</v>
      </c>
    </row>
    <row r="198">
      <c r="A198" s="1">
        <v>175.5</v>
      </c>
      <c r="B198" s="1">
        <v>3.14285714285714</v>
      </c>
      <c r="C198" s="1">
        <v>-0.493888056477397</v>
      </c>
    </row>
    <row r="199">
      <c r="A199" s="1">
        <v>176.135640731544</v>
      </c>
      <c r="B199" s="1">
        <v>3.14285714285714</v>
      </c>
      <c r="C199" s="1">
        <v>-0.527002888184217</v>
      </c>
    </row>
    <row r="200">
      <c r="A200" s="1">
        <v>179.641368328212</v>
      </c>
      <c r="B200" s="1">
        <v>3.14285714285714</v>
      </c>
      <c r="C200" s="1">
        <v>-0.400991168359762</v>
      </c>
    </row>
    <row r="201">
      <c r="A201" s="1">
        <v>180.632350566089</v>
      </c>
      <c r="B201" s="1">
        <v>3.14285714285714</v>
      </c>
      <c r="C201" s="1">
        <v>-0.478186712953675</v>
      </c>
    </row>
    <row r="202">
      <c r="A202" s="1">
        <v>181.565229888318</v>
      </c>
      <c r="B202" s="1">
        <v>3.14285714285714</v>
      </c>
      <c r="C202" s="1">
        <v>-0.500690779967045</v>
      </c>
    </row>
    <row r="203">
      <c r="A203" s="1">
        <v>182.243430674305</v>
      </c>
      <c r="B203" s="1">
        <v>3.14285714285714</v>
      </c>
      <c r="C203" s="1">
        <v>-0.529156775988324</v>
      </c>
    </row>
    <row r="204">
      <c r="A204" s="1">
        <v>182.259370228776</v>
      </c>
      <c r="B204" s="1">
        <v>3.14285714285714</v>
      </c>
      <c r="C204" s="1">
        <v>-0.545354807706123</v>
      </c>
    </row>
    <row r="205">
      <c r="A205" s="1">
        <v>182.285224205483</v>
      </c>
      <c r="B205" s="1">
        <v>3.14285714285714</v>
      </c>
      <c r="C205" s="1">
        <v>-0.314829386593327</v>
      </c>
    </row>
    <row r="206">
      <c r="A206" s="1">
        <v>182.28986793117</v>
      </c>
      <c r="B206" s="1">
        <v>3.14285714285714</v>
      </c>
      <c r="C206" s="1">
        <v>-0.407439856201024</v>
      </c>
    </row>
    <row r="207">
      <c r="A207" s="1">
        <v>183.014505974022</v>
      </c>
      <c r="B207" s="1">
        <v>3.14285714285714</v>
      </c>
      <c r="C207" s="1">
        <v>-0.52113748785921</v>
      </c>
    </row>
    <row r="208">
      <c r="A208" s="1">
        <v>185.04074214866</v>
      </c>
      <c r="B208" s="1">
        <v>3.14285714285714</v>
      </c>
      <c r="C208" s="1">
        <v>-0.566952074819989</v>
      </c>
    </row>
    <row r="209">
      <c r="A209" s="1">
        <v>190.98639930531</v>
      </c>
      <c r="B209" s="1">
        <v>3.14285714285714</v>
      </c>
      <c r="C209" s="1">
        <v>-0.661594001073873</v>
      </c>
    </row>
    <row r="210">
      <c r="A210" s="1">
        <v>195.0</v>
      </c>
      <c r="B210" s="1">
        <v>3.14285714285714</v>
      </c>
      <c r="C210" s="1">
        <v>-0.504565127879209</v>
      </c>
    </row>
    <row r="211">
      <c r="A211" s="1">
        <v>201.797958150826</v>
      </c>
      <c r="B211" s="1">
        <v>3.14285714285714</v>
      </c>
      <c r="C211" s="1">
        <v>-0.526631051788294</v>
      </c>
    </row>
    <row r="212">
      <c r="A212" s="1">
        <v>175.5</v>
      </c>
      <c r="B212" s="1">
        <v>3.22448979591837</v>
      </c>
      <c r="C212" s="1">
        <v>-0.506378890766285</v>
      </c>
    </row>
    <row r="213">
      <c r="A213" s="1">
        <v>176.135640731544</v>
      </c>
      <c r="B213" s="1">
        <v>3.22448979591837</v>
      </c>
      <c r="C213" s="1">
        <v>-0.540736700925045</v>
      </c>
    </row>
    <row r="214">
      <c r="A214" s="1">
        <v>179.641368328212</v>
      </c>
      <c r="B214" s="1">
        <v>3.22448979591837</v>
      </c>
      <c r="C214" s="1">
        <v>-0.40991745646611</v>
      </c>
    </row>
    <row r="215">
      <c r="A215" s="1">
        <v>180.632350566089</v>
      </c>
      <c r="B215" s="1">
        <v>3.22448979591837</v>
      </c>
      <c r="C215" s="1">
        <v>-0.489493181658157</v>
      </c>
    </row>
    <row r="216">
      <c r="A216" s="1">
        <v>181.565229888318</v>
      </c>
      <c r="B216" s="1">
        <v>3.22448979591837</v>
      </c>
      <c r="C216" s="1">
        <v>-0.511977621128439</v>
      </c>
    </row>
    <row r="217">
      <c r="A217" s="1">
        <v>182.243430674305</v>
      </c>
      <c r="B217" s="1">
        <v>3.22448979591837</v>
      </c>
      <c r="C217" s="1">
        <v>-0.541446619080839</v>
      </c>
    </row>
    <row r="218">
      <c r="A218" s="1">
        <v>182.259370228776</v>
      </c>
      <c r="B218" s="1">
        <v>3.22448979591837</v>
      </c>
      <c r="C218" s="1">
        <v>-0.558911626316871</v>
      </c>
    </row>
    <row r="219">
      <c r="A219" s="1">
        <v>182.285224205483</v>
      </c>
      <c r="B219" s="1">
        <v>3.22448979591837</v>
      </c>
      <c r="C219" s="1">
        <v>-0.321633162541869</v>
      </c>
    </row>
    <row r="220">
      <c r="A220" s="1">
        <v>182.28986793117</v>
      </c>
      <c r="B220" s="1">
        <v>3.22448979591837</v>
      </c>
      <c r="C220" s="1">
        <v>-0.416273087880303</v>
      </c>
    </row>
    <row r="221">
      <c r="A221" s="1">
        <v>183.014505974022</v>
      </c>
      <c r="B221" s="1">
        <v>3.22448979591837</v>
      </c>
      <c r="C221" s="1">
        <v>-0.533104169744456</v>
      </c>
    </row>
    <row r="222">
      <c r="A222" s="1">
        <v>185.04074214866</v>
      </c>
      <c r="B222" s="1">
        <v>3.22448979591837</v>
      </c>
      <c r="C222" s="1">
        <v>-0.581854218295253</v>
      </c>
    </row>
    <row r="223">
      <c r="A223" s="1">
        <v>190.98639930531</v>
      </c>
      <c r="B223" s="1">
        <v>3.22448979591837</v>
      </c>
      <c r="C223" s="1">
        <v>-0.676584419107667</v>
      </c>
    </row>
    <row r="224">
      <c r="A224" s="1">
        <v>195.0</v>
      </c>
      <c r="B224" s="1">
        <v>3.22448979591837</v>
      </c>
      <c r="C224" s="1">
        <v>-0.516531865817998</v>
      </c>
    </row>
    <row r="225">
      <c r="A225" s="1">
        <v>201.797958150826</v>
      </c>
      <c r="B225" s="1">
        <v>3.22448979591837</v>
      </c>
      <c r="C225" s="1">
        <v>-0.539511027044136</v>
      </c>
    </row>
    <row r="226">
      <c r="A226" s="1">
        <v>175.5</v>
      </c>
      <c r="B226" s="1">
        <v>3.30612244897959</v>
      </c>
      <c r="C226" s="1">
        <v>-0.518348373825301</v>
      </c>
    </row>
    <row r="227">
      <c r="A227" s="1">
        <v>176.135640731544</v>
      </c>
      <c r="B227" s="1">
        <v>3.30612244897959</v>
      </c>
      <c r="C227" s="1">
        <v>-0.553942170175282</v>
      </c>
    </row>
    <row r="228">
      <c r="A228" s="1">
        <v>179.641368328212</v>
      </c>
      <c r="B228" s="1">
        <v>3.30612244897959</v>
      </c>
      <c r="C228" s="1">
        <v>-0.41833433711336</v>
      </c>
    </row>
    <row r="229">
      <c r="A229" s="1">
        <v>180.632350566089</v>
      </c>
      <c r="B229" s="1">
        <v>3.30612244897959</v>
      </c>
      <c r="C229" s="1">
        <v>-0.500228214817331</v>
      </c>
    </row>
    <row r="230">
      <c r="A230" s="1">
        <v>181.565229888318</v>
      </c>
      <c r="B230" s="1">
        <v>3.30612244897959</v>
      </c>
      <c r="C230" s="1">
        <v>-0.522616826857482</v>
      </c>
    </row>
    <row r="231">
      <c r="A231" s="1">
        <v>182.243430674305</v>
      </c>
      <c r="B231" s="1">
        <v>3.30612244897959</v>
      </c>
      <c r="C231" s="1">
        <v>-0.553077256981833</v>
      </c>
    </row>
    <row r="232">
      <c r="A232" s="1">
        <v>182.259370228776</v>
      </c>
      <c r="B232" s="1">
        <v>3.30612244897959</v>
      </c>
      <c r="C232" s="1">
        <v>-0.571860650566092</v>
      </c>
    </row>
    <row r="233">
      <c r="A233" s="1">
        <v>182.285224205483</v>
      </c>
      <c r="B233" s="1">
        <v>3.30612244897959</v>
      </c>
      <c r="C233" s="1">
        <v>-0.328049037146473</v>
      </c>
    </row>
    <row r="234">
      <c r="A234" s="1">
        <v>182.28986793117</v>
      </c>
      <c r="B234" s="1">
        <v>3.30612244897959</v>
      </c>
      <c r="C234" s="1">
        <v>-0.424570542949449</v>
      </c>
    </row>
    <row r="235">
      <c r="A235" s="1">
        <v>183.014505974022</v>
      </c>
      <c r="B235" s="1">
        <v>3.30612244897959</v>
      </c>
      <c r="C235" s="1">
        <v>-0.544406722395582</v>
      </c>
    </row>
    <row r="236">
      <c r="A236" s="1">
        <v>185.04074214866</v>
      </c>
      <c r="B236" s="1">
        <v>3.30612244897959</v>
      </c>
      <c r="C236" s="1">
        <v>-0.59619229401813</v>
      </c>
    </row>
    <row r="237">
      <c r="A237" s="1">
        <v>190.98639930531</v>
      </c>
      <c r="B237" s="1">
        <v>3.30612244897959</v>
      </c>
      <c r="C237" s="1">
        <v>-0.690690153552575</v>
      </c>
    </row>
    <row r="238">
      <c r="A238" s="1">
        <v>195.0</v>
      </c>
      <c r="B238" s="1">
        <v>3.30612244897959</v>
      </c>
      <c r="C238" s="1">
        <v>-0.527884733255463</v>
      </c>
    </row>
    <row r="239">
      <c r="A239" s="1">
        <v>201.797958150826</v>
      </c>
      <c r="B239" s="1">
        <v>3.30612244897959</v>
      </c>
      <c r="C239" s="1">
        <v>-0.551777606528299</v>
      </c>
    </row>
    <row r="240">
      <c r="A240" s="1">
        <v>175.5</v>
      </c>
      <c r="B240" s="1">
        <v>3.38775510204082</v>
      </c>
      <c r="C240" s="1">
        <v>-0.529769075891168</v>
      </c>
    </row>
    <row r="241">
      <c r="A241" s="1">
        <v>176.135640731544</v>
      </c>
      <c r="B241" s="1">
        <v>3.38775510204082</v>
      </c>
      <c r="C241" s="1">
        <v>-0.566590408313552</v>
      </c>
    </row>
    <row r="242">
      <c r="A242" s="1">
        <v>179.641368328212</v>
      </c>
      <c r="B242" s="1">
        <v>3.38775510204082</v>
      </c>
      <c r="C242" s="1">
        <v>-0.426220294527546</v>
      </c>
    </row>
    <row r="243">
      <c r="A243" s="1">
        <v>180.632350566089</v>
      </c>
      <c r="B243" s="1">
        <v>3.38775510204082</v>
      </c>
      <c r="C243" s="1">
        <v>-0.510365613939479</v>
      </c>
    </row>
    <row r="244">
      <c r="A244" s="1">
        <v>181.565229888318</v>
      </c>
      <c r="B244" s="1">
        <v>3.38775510204082</v>
      </c>
      <c r="C244" s="1">
        <v>-0.532581163883482</v>
      </c>
    </row>
    <row r="245">
      <c r="A245" s="1">
        <v>182.243430674305</v>
      </c>
      <c r="B245" s="1">
        <v>3.38775510204082</v>
      </c>
      <c r="C245" s="1">
        <v>-0.56401999402346</v>
      </c>
    </row>
    <row r="246">
      <c r="A246" s="1">
        <v>182.259370228776</v>
      </c>
      <c r="B246" s="1">
        <v>3.38775510204082</v>
      </c>
      <c r="C246" s="1">
        <v>-0.584171710693593</v>
      </c>
    </row>
    <row r="247">
      <c r="A247" s="1">
        <v>182.285224205483</v>
      </c>
      <c r="B247" s="1">
        <v>3.38775510204082</v>
      </c>
      <c r="C247" s="1">
        <v>-0.334060883477174</v>
      </c>
    </row>
    <row r="248">
      <c r="A248" s="1">
        <v>182.28986793117</v>
      </c>
      <c r="B248" s="1">
        <v>3.38775510204082</v>
      </c>
      <c r="C248" s="1">
        <v>-0.432310645111286</v>
      </c>
    </row>
    <row r="249">
      <c r="A249" s="1">
        <v>183.014505974022</v>
      </c>
      <c r="B249" s="1">
        <v>3.38775510204082</v>
      </c>
      <c r="C249" s="1">
        <v>-0.555016592933659</v>
      </c>
    </row>
    <row r="250">
      <c r="A250" s="1">
        <v>185.04074214866</v>
      </c>
      <c r="B250" s="1">
        <v>3.38775510204082</v>
      </c>
      <c r="C250" s="1">
        <v>-0.609935762243219</v>
      </c>
    </row>
    <row r="251">
      <c r="A251" s="1">
        <v>190.98639930531</v>
      </c>
      <c r="B251" s="1">
        <v>3.38775510204082</v>
      </c>
      <c r="C251" s="1">
        <v>-0.703875625160473</v>
      </c>
    </row>
    <row r="252">
      <c r="A252" s="1">
        <v>195.0</v>
      </c>
      <c r="B252" s="1">
        <v>3.38775510204082</v>
      </c>
      <c r="C252" s="1">
        <v>-0.53859556538035</v>
      </c>
    </row>
    <row r="253">
      <c r="A253" s="1">
        <v>201.797958150826</v>
      </c>
      <c r="B253" s="1">
        <v>3.38775510204082</v>
      </c>
      <c r="C253" s="1">
        <v>-0.563401277115678</v>
      </c>
    </row>
    <row r="254">
      <c r="A254" s="1">
        <v>175.5</v>
      </c>
      <c r="B254" s="1">
        <v>3.46938775510204</v>
      </c>
      <c r="C254" s="1">
        <v>-0.54061544505116</v>
      </c>
    </row>
    <row r="255">
      <c r="A255" s="1">
        <v>176.135640731544</v>
      </c>
      <c r="B255" s="1">
        <v>3.46938775510204</v>
      </c>
      <c r="C255" s="1">
        <v>-0.578654448041635</v>
      </c>
    </row>
    <row r="256">
      <c r="A256" s="1">
        <v>179.641368328212</v>
      </c>
      <c r="B256" s="1">
        <v>3.46938775510204</v>
      </c>
      <c r="C256" s="1">
        <v>-0.433555744888236</v>
      </c>
    </row>
    <row r="257">
      <c r="A257" s="1">
        <v>180.632350566089</v>
      </c>
      <c r="B257" s="1">
        <v>3.46938775510204</v>
      </c>
      <c r="C257" s="1">
        <v>-0.519881296668767</v>
      </c>
    </row>
    <row r="258">
      <c r="A258" s="1">
        <v>181.565229888318</v>
      </c>
      <c r="B258" s="1">
        <v>3.46938775510204</v>
      </c>
      <c r="C258" s="1">
        <v>-0.541845854560924</v>
      </c>
    </row>
    <row r="259">
      <c r="A259" s="1">
        <v>182.243430674305</v>
      </c>
      <c r="B259" s="1">
        <v>3.46938775510204</v>
      </c>
      <c r="C259" s="1">
        <v>-0.574248576227844</v>
      </c>
    </row>
    <row r="260">
      <c r="A260" s="1">
        <v>182.259370228776</v>
      </c>
      <c r="B260" s="1">
        <v>3.46938775510204</v>
      </c>
      <c r="C260" s="1">
        <v>-0.595816828579073</v>
      </c>
    </row>
    <row r="261">
      <c r="A261" s="1">
        <v>182.285224205483</v>
      </c>
      <c r="B261" s="1">
        <v>3.46938775510204</v>
      </c>
      <c r="C261" s="1">
        <v>-0.339654082151535</v>
      </c>
    </row>
    <row r="262">
      <c r="A262" s="1">
        <v>182.28986793117</v>
      </c>
      <c r="B262" s="1">
        <v>3.46938775510204</v>
      </c>
      <c r="C262" s="1">
        <v>-0.439473883901272</v>
      </c>
    </row>
    <row r="263">
      <c r="A263" s="1">
        <v>183.014505974022</v>
      </c>
      <c r="B263" s="1">
        <v>3.46938775510204</v>
      </c>
      <c r="C263" s="1">
        <v>-0.564907689404048</v>
      </c>
    </row>
    <row r="264">
      <c r="A264" s="1">
        <v>185.04074214866</v>
      </c>
      <c r="B264" s="1">
        <v>3.46938775510204</v>
      </c>
      <c r="C264" s="1">
        <v>-0.62305616982469</v>
      </c>
    </row>
    <row r="265">
      <c r="A265" s="1">
        <v>190.98639930531</v>
      </c>
      <c r="B265" s="1">
        <v>3.46938775510204</v>
      </c>
      <c r="C265" s="1">
        <v>-0.716108448082742</v>
      </c>
    </row>
    <row r="266">
      <c r="A266" s="1">
        <v>195.0</v>
      </c>
      <c r="B266" s="1">
        <v>3.46938775510204</v>
      </c>
      <c r="C266" s="1">
        <v>-0.548638440201427</v>
      </c>
    </row>
    <row r="267">
      <c r="A267" s="1">
        <v>201.797958150826</v>
      </c>
      <c r="B267" s="1">
        <v>3.46938775510204</v>
      </c>
      <c r="C267" s="1">
        <v>-0.574354746148579</v>
      </c>
    </row>
    <row r="268">
      <c r="A268" s="1">
        <v>175.5</v>
      </c>
      <c r="B268" s="1">
        <v>3.55102040816327</v>
      </c>
      <c r="C268" s="1">
        <v>-0.550863847007433</v>
      </c>
    </row>
    <row r="269">
      <c r="A269" s="1">
        <v>176.135640731544</v>
      </c>
      <c r="B269" s="1">
        <v>3.55102040816327</v>
      </c>
      <c r="C269" s="1">
        <v>-0.590109277826577</v>
      </c>
    </row>
    <row r="270">
      <c r="A270" s="1">
        <v>179.641368328212</v>
      </c>
      <c r="B270" s="1">
        <v>3.55102040816327</v>
      </c>
      <c r="C270" s="1">
        <v>-0.440323074996598</v>
      </c>
    </row>
    <row r="271">
      <c r="A271" s="1">
        <v>180.632350566089</v>
      </c>
      <c r="B271" s="1">
        <v>3.55102040816327</v>
      </c>
      <c r="C271" s="1">
        <v>-0.528753337857723</v>
      </c>
    </row>
    <row r="272">
      <c r="A272" s="1">
        <v>181.565229888318</v>
      </c>
      <c r="B272" s="1">
        <v>3.55102040816327</v>
      </c>
      <c r="C272" s="1">
        <v>-0.550388632143652</v>
      </c>
    </row>
    <row r="273">
      <c r="A273" s="1">
        <v>182.243430674305</v>
      </c>
      <c r="B273" s="1">
        <v>3.55102040816327</v>
      </c>
      <c r="C273" s="1">
        <v>-0.58373923151938</v>
      </c>
    </row>
    <row r="274">
      <c r="A274" s="1">
        <v>182.259370228776</v>
      </c>
      <c r="B274" s="1">
        <v>3.55102040816327</v>
      </c>
      <c r="C274" s="1">
        <v>-0.606770254662989</v>
      </c>
    </row>
    <row r="275">
      <c r="A275" s="1">
        <v>182.285224205483</v>
      </c>
      <c r="B275" s="1">
        <v>3.55102040816327</v>
      </c>
      <c r="C275" s="1">
        <v>-0.344815564080308</v>
      </c>
    </row>
    <row r="276">
      <c r="A276" s="1">
        <v>182.28986793117</v>
      </c>
      <c r="B276" s="1">
        <v>3.55102040816327</v>
      </c>
      <c r="C276" s="1">
        <v>-0.446042859415014</v>
      </c>
    </row>
    <row r="277">
      <c r="A277" s="1">
        <v>183.014505974022</v>
      </c>
      <c r="B277" s="1">
        <v>3.55102040816327</v>
      </c>
      <c r="C277" s="1">
        <v>-0.574056422285001</v>
      </c>
    </row>
    <row r="278">
      <c r="A278" s="1">
        <v>185.04074214866</v>
      </c>
      <c r="B278" s="1">
        <v>3.55102040816327</v>
      </c>
      <c r="C278" s="1">
        <v>-0.635527184113337</v>
      </c>
    </row>
    <row r="279">
      <c r="A279" s="1">
        <v>190.98639930531</v>
      </c>
      <c r="B279" s="1">
        <v>3.55102040816327</v>
      </c>
      <c r="C279" s="1">
        <v>-0.727359458190345</v>
      </c>
    </row>
    <row r="280">
      <c r="A280" s="1">
        <v>195.0</v>
      </c>
      <c r="B280" s="1">
        <v>3.55102040816327</v>
      </c>
      <c r="C280" s="1">
        <v>-0.557989719230276</v>
      </c>
    </row>
    <row r="281">
      <c r="A281" s="1">
        <v>201.797958150826</v>
      </c>
      <c r="B281" s="1">
        <v>3.55102040816327</v>
      </c>
      <c r="C281" s="1">
        <v>-0.584612980119334</v>
      </c>
    </row>
    <row r="282">
      <c r="A282" s="1">
        <v>175.5</v>
      </c>
      <c r="B282" s="1">
        <v>3.63265306122449</v>
      </c>
      <c r="C282" s="1">
        <v>-0.560492598697382</v>
      </c>
    </row>
    <row r="283">
      <c r="A283" s="1">
        <v>176.135640731544</v>
      </c>
      <c r="B283" s="1">
        <v>3.63265306122449</v>
      </c>
      <c r="C283" s="1">
        <v>-0.600931870947892</v>
      </c>
    </row>
    <row r="284">
      <c r="A284" s="1">
        <v>179.641368328212</v>
      </c>
      <c r="B284" s="1">
        <v>3.63265306122449</v>
      </c>
      <c r="C284" s="1">
        <v>-0.446506675384066</v>
      </c>
    </row>
    <row r="285">
      <c r="A285" s="1">
        <v>180.632350566089</v>
      </c>
      <c r="B285" s="1">
        <v>3.63265306122449</v>
      </c>
      <c r="C285" s="1">
        <v>-0.536962004147243</v>
      </c>
    </row>
    <row r="286">
      <c r="A286" s="1">
        <v>181.565229888318</v>
      </c>
      <c r="B286" s="1">
        <v>3.63265306122449</v>
      </c>
      <c r="C286" s="1">
        <v>-0.558189790784578</v>
      </c>
    </row>
    <row r="287">
      <c r="A287" s="1">
        <v>182.243430674305</v>
      </c>
      <c r="B287" s="1">
        <v>3.63265306122449</v>
      </c>
      <c r="C287" s="1">
        <v>-0.592470703136765</v>
      </c>
    </row>
    <row r="288">
      <c r="A288" s="1">
        <v>182.259370228776</v>
      </c>
      <c r="B288" s="1">
        <v>3.63265306122449</v>
      </c>
      <c r="C288" s="1">
        <v>-0.617008498282088</v>
      </c>
    </row>
    <row r="289">
      <c r="A289" s="1">
        <v>182.285224205483</v>
      </c>
      <c r="B289" s="1">
        <v>3.63265306122449</v>
      </c>
      <c r="C289" s="1">
        <v>-0.349533847913009</v>
      </c>
    </row>
    <row r="290">
      <c r="A290" s="1">
        <v>182.28986793117</v>
      </c>
      <c r="B290" s="1">
        <v>3.63265306122449</v>
      </c>
      <c r="C290" s="1">
        <v>-0.452002320515079</v>
      </c>
    </row>
    <row r="291">
      <c r="A291" s="1">
        <v>183.014505974022</v>
      </c>
      <c r="B291" s="1">
        <v>3.63265306122449</v>
      </c>
      <c r="C291" s="1">
        <v>-0.582441739214095</v>
      </c>
    </row>
    <row r="292">
      <c r="A292" s="1">
        <v>185.04074214866</v>
      </c>
      <c r="B292" s="1">
        <v>3.63265306122449</v>
      </c>
      <c r="C292" s="1">
        <v>-0.647324620269028</v>
      </c>
    </row>
    <row r="293">
      <c r="A293" s="1">
        <v>190.98639930531</v>
      </c>
      <c r="B293" s="1">
        <v>3.63265306122449</v>
      </c>
      <c r="C293" s="1">
        <v>-0.737602734785439</v>
      </c>
    </row>
    <row r="294">
      <c r="A294" s="1">
        <v>195.0</v>
      </c>
      <c r="B294" s="1">
        <v>3.63265306122449</v>
      </c>
      <c r="C294" s="1">
        <v>-0.56662808162397</v>
      </c>
    </row>
    <row r="295">
      <c r="A295" s="1">
        <v>201.797958150826</v>
      </c>
      <c r="B295" s="1">
        <v>3.63265306122449</v>
      </c>
      <c r="C295" s="1">
        <v>-0.594153236849765</v>
      </c>
    </row>
    <row r="296">
      <c r="A296" s="1">
        <v>175.5</v>
      </c>
      <c r="B296" s="1">
        <v>3.71428571428571</v>
      </c>
      <c r="C296" s="1">
        <v>-0.569481996208345</v>
      </c>
    </row>
    <row r="297">
      <c r="A297" s="1">
        <v>176.135640731544</v>
      </c>
      <c r="B297" s="1">
        <v>3.71428571428571</v>
      </c>
      <c r="C297" s="1">
        <v>-0.611101208631001</v>
      </c>
    </row>
    <row r="298">
      <c r="A298" s="1">
        <v>179.641368328212</v>
      </c>
      <c r="B298" s="1">
        <v>3.71428571428571</v>
      </c>
      <c r="C298" s="1">
        <v>-0.45209296819593</v>
      </c>
    </row>
    <row r="299">
      <c r="A299" s="1">
        <v>180.632350566089</v>
      </c>
      <c r="B299" s="1">
        <v>3.71428571428571</v>
      </c>
      <c r="C299" s="1">
        <v>-0.544489782503271</v>
      </c>
    </row>
    <row r="300">
      <c r="A300" s="1">
        <v>181.565229888318</v>
      </c>
      <c r="B300" s="1">
        <v>3.71428571428571</v>
      </c>
      <c r="C300" s="1">
        <v>-0.565232229940657</v>
      </c>
    </row>
    <row r="301">
      <c r="A301" s="1">
        <v>182.243430674305</v>
      </c>
      <c r="B301" s="1">
        <v>3.71428571428571</v>
      </c>
      <c r="C301" s="1">
        <v>-0.600424276732139</v>
      </c>
    </row>
    <row r="302">
      <c r="A302" s="1">
        <v>182.259370228776</v>
      </c>
      <c r="B302" s="1">
        <v>3.71428571428571</v>
      </c>
      <c r="C302" s="1">
        <v>-0.626510351974914</v>
      </c>
    </row>
    <row r="303">
      <c r="A303" s="1">
        <v>182.285224205483</v>
      </c>
      <c r="B303" s="1">
        <v>3.71428571428571</v>
      </c>
      <c r="C303" s="1">
        <v>-0.353799072309271</v>
      </c>
    </row>
    <row r="304">
      <c r="A304" s="1">
        <v>182.28986793117</v>
      </c>
      <c r="B304" s="1">
        <v>3.71428571428571</v>
      </c>
      <c r="C304" s="1">
        <v>-0.457339196852066</v>
      </c>
    </row>
    <row r="305">
      <c r="A305" s="1">
        <v>183.014505974022</v>
      </c>
      <c r="B305" s="1">
        <v>3.71428571428571</v>
      </c>
      <c r="C305" s="1">
        <v>-0.590045153476023</v>
      </c>
    </row>
    <row r="306">
      <c r="A306" s="1">
        <v>185.04074214866</v>
      </c>
      <c r="B306" s="1">
        <v>3.71428571428571</v>
      </c>
      <c r="C306" s="1">
        <v>-0.658426462460862</v>
      </c>
    </row>
    <row r="307">
      <c r="A307" s="1">
        <v>190.98639930531</v>
      </c>
      <c r="B307" s="1">
        <v>3.71428571428571</v>
      </c>
      <c r="C307" s="1">
        <v>-0.746815616513794</v>
      </c>
    </row>
    <row r="308">
      <c r="A308" s="1">
        <v>195.0</v>
      </c>
      <c r="B308" s="1">
        <v>3.71428571428571</v>
      </c>
      <c r="C308" s="1">
        <v>-0.574534552290131</v>
      </c>
    </row>
    <row r="309">
      <c r="A309" s="1">
        <v>201.797958150826</v>
      </c>
      <c r="B309" s="1">
        <v>3.71428571428571</v>
      </c>
      <c r="C309" s="1">
        <v>-0.6029550916954</v>
      </c>
    </row>
    <row r="310">
      <c r="A310" s="1">
        <v>175.5</v>
      </c>
      <c r="B310" s="1">
        <v>3.79591836734694</v>
      </c>
      <c r="C310" s="1">
        <v>-0.577814337412776</v>
      </c>
    </row>
    <row r="311">
      <c r="A311" s="1">
        <v>176.135640731544</v>
      </c>
      <c r="B311" s="1">
        <v>3.79591836734694</v>
      </c>
      <c r="C311" s="1">
        <v>-0.620598297733556</v>
      </c>
    </row>
    <row r="312">
      <c r="A312" s="1">
        <v>179.641368328212</v>
      </c>
      <c r="B312" s="1">
        <v>3.79591836734694</v>
      </c>
      <c r="C312" s="1">
        <v>-0.457070430189102</v>
      </c>
    </row>
    <row r="313">
      <c r="A313" s="1">
        <v>180.632350566089</v>
      </c>
      <c r="B313" s="1">
        <v>3.79591836734694</v>
      </c>
      <c r="C313" s="1">
        <v>-0.551321403139475</v>
      </c>
    </row>
    <row r="314">
      <c r="A314" s="1">
        <v>181.565229888318</v>
      </c>
      <c r="B314" s="1">
        <v>3.79591836734694</v>
      </c>
      <c r="C314" s="1">
        <v>-0.571501492830916</v>
      </c>
    </row>
    <row r="315">
      <c r="A315" s="1">
        <v>182.243430674305</v>
      </c>
      <c r="B315" s="1">
        <v>3.79591836734694</v>
      </c>
      <c r="C315" s="1">
        <v>-0.607583801616656</v>
      </c>
    </row>
    <row r="316">
      <c r="A316" s="1">
        <v>182.259370228776</v>
      </c>
      <c r="B316" s="1">
        <v>3.79591836734694</v>
      </c>
      <c r="C316" s="1">
        <v>-0.635256910287919</v>
      </c>
    </row>
    <row r="317">
      <c r="A317" s="1">
        <v>182.285224205483</v>
      </c>
      <c r="B317" s="1">
        <v>3.79591836734694</v>
      </c>
      <c r="C317" s="1">
        <v>-0.357603023165811</v>
      </c>
    </row>
    <row r="318">
      <c r="A318" s="1">
        <v>182.28986793117</v>
      </c>
      <c r="B318" s="1">
        <v>3.79591836734694</v>
      </c>
      <c r="C318" s="1">
        <v>-0.462042625017715</v>
      </c>
    </row>
    <row r="319">
      <c r="A319" s="1">
        <v>183.014505974022</v>
      </c>
      <c r="B319" s="1">
        <v>3.79591836734694</v>
      </c>
      <c r="C319" s="1">
        <v>-0.596850766760854</v>
      </c>
    </row>
    <row r="320">
      <c r="A320" s="1">
        <v>185.04074214866</v>
      </c>
      <c r="B320" s="1">
        <v>3.79591836734694</v>
      </c>
      <c r="C320" s="1">
        <v>-0.668812879412833</v>
      </c>
    </row>
    <row r="321">
      <c r="A321" s="1">
        <v>190.98639930531</v>
      </c>
      <c r="B321" s="1">
        <v>3.79591836734694</v>
      </c>
      <c r="C321" s="1">
        <v>-0.754978712217918</v>
      </c>
    </row>
    <row r="322">
      <c r="A322" s="1">
        <v>195.0</v>
      </c>
      <c r="B322" s="1">
        <v>3.79591836734694</v>
      </c>
      <c r="C322" s="1">
        <v>-0.581692524432331</v>
      </c>
    </row>
    <row r="323">
      <c r="A323" s="1">
        <v>201.797958150826</v>
      </c>
      <c r="B323" s="1">
        <v>3.79591836734694</v>
      </c>
      <c r="C323" s="1">
        <v>-0.61100045827894</v>
      </c>
    </row>
    <row r="324">
      <c r="A324" s="1">
        <v>175.5</v>
      </c>
      <c r="B324" s="1">
        <v>3.87755102040816</v>
      </c>
      <c r="C324" s="1">
        <v>-0.585473939732257</v>
      </c>
    </row>
    <row r="325">
      <c r="A325" s="1">
        <v>176.135640731544</v>
      </c>
      <c r="B325" s="1">
        <v>3.87755102040816</v>
      </c>
      <c r="C325" s="1">
        <v>-0.629406183431493</v>
      </c>
    </row>
    <row r="326">
      <c r="A326" s="1">
        <v>179.641368328212</v>
      </c>
      <c r="B326" s="1">
        <v>3.87755102040816</v>
      </c>
      <c r="C326" s="1">
        <v>-0.461429611178909</v>
      </c>
    </row>
    <row r="327">
      <c r="A327" s="1">
        <v>180.632350566089</v>
      </c>
      <c r="B327" s="1">
        <v>3.87755102040816</v>
      </c>
      <c r="C327" s="1">
        <v>-0.557443857229695</v>
      </c>
    </row>
    <row r="328">
      <c r="A328" s="1">
        <v>181.565229888318</v>
      </c>
      <c r="B328" s="1">
        <v>3.87755102040816</v>
      </c>
      <c r="C328" s="1">
        <v>-0.576985798558472</v>
      </c>
    </row>
    <row r="329">
      <c r="A329" s="1">
        <v>182.243430674305</v>
      </c>
      <c r="B329" s="1">
        <v>3.87755102040816</v>
      </c>
      <c r="C329" s="1">
        <v>-0.613935706576643</v>
      </c>
    </row>
    <row r="330">
      <c r="A330" s="1">
        <v>182.259370228776</v>
      </c>
      <c r="B330" s="1">
        <v>3.87755102040816</v>
      </c>
      <c r="C330" s="1">
        <v>-0.64323158358219</v>
      </c>
    </row>
    <row r="331">
      <c r="A331" s="1">
        <v>182.285224205483</v>
      </c>
      <c r="B331" s="1">
        <v>3.87755102040816</v>
      </c>
      <c r="C331" s="1">
        <v>-0.36093915592778</v>
      </c>
    </row>
    <row r="332">
      <c r="A332" s="1">
        <v>182.28986793117</v>
      </c>
      <c r="B332" s="1">
        <v>3.87755102040816</v>
      </c>
      <c r="C332" s="1">
        <v>-0.466103969125441</v>
      </c>
    </row>
    <row r="333">
      <c r="A333" s="1">
        <v>183.014505974022</v>
      </c>
      <c r="B333" s="1">
        <v>3.87755102040816</v>
      </c>
      <c r="C333" s="1">
        <v>-0.602845286661295</v>
      </c>
    </row>
    <row r="334">
      <c r="A334" s="1">
        <v>185.04074214866</v>
      </c>
      <c r="B334" s="1">
        <v>3.87755102040816</v>
      </c>
      <c r="C334" s="1">
        <v>-0.678466234731967</v>
      </c>
    </row>
    <row r="335">
      <c r="A335" s="1">
        <v>190.98639930531</v>
      </c>
      <c r="B335" s="1">
        <v>3.87755102040816</v>
      </c>
      <c r="C335" s="1">
        <v>-0.762075907394118</v>
      </c>
    </row>
    <row r="336">
      <c r="A336" s="1">
        <v>195.0</v>
      </c>
      <c r="B336" s="1">
        <v>3.87755102040816</v>
      </c>
      <c r="C336" s="1">
        <v>-0.588087776983402</v>
      </c>
    </row>
    <row r="337">
      <c r="A337" s="1">
        <v>201.797958150826</v>
      </c>
      <c r="B337" s="1">
        <v>3.87755102040816</v>
      </c>
      <c r="C337" s="1">
        <v>-0.618273604227506</v>
      </c>
    </row>
    <row r="338">
      <c r="A338" s="1">
        <v>175.5</v>
      </c>
      <c r="B338" s="1">
        <v>3.95918367346939</v>
      </c>
      <c r="C338" s="1">
        <v>-0.592447153416763</v>
      </c>
    </row>
    <row r="339">
      <c r="A339" s="1">
        <v>176.135640731544</v>
      </c>
      <c r="B339" s="1">
        <v>3.95918367346939</v>
      </c>
      <c r="C339" s="1">
        <v>-0.637509957327535</v>
      </c>
    </row>
    <row r="340">
      <c r="A340" s="1">
        <v>179.641368328212</v>
      </c>
      <c r="B340" s="1">
        <v>3.95918367346939</v>
      </c>
      <c r="C340" s="1">
        <v>-0.465163148257428</v>
      </c>
    </row>
    <row r="341">
      <c r="A341" s="1">
        <v>180.632350566089</v>
      </c>
      <c r="B341" s="1">
        <v>3.95918367346939</v>
      </c>
      <c r="C341" s="1">
        <v>-0.562846409783895</v>
      </c>
    </row>
    <row r="342">
      <c r="A342" s="1">
        <v>181.565229888318</v>
      </c>
      <c r="B342" s="1">
        <v>3.95918367346939</v>
      </c>
      <c r="C342" s="1">
        <v>-0.581676067466096</v>
      </c>
    </row>
    <row r="343">
      <c r="A343" s="1">
        <v>182.243430674305</v>
      </c>
      <c r="B343" s="1">
        <v>3.95918367346939</v>
      </c>
      <c r="C343" s="1">
        <v>-0.61946901064396</v>
      </c>
    </row>
    <row r="344">
      <c r="A344" s="1">
        <v>182.259370228776</v>
      </c>
      <c r="B344" s="1">
        <v>3.95918367346939</v>
      </c>
      <c r="C344" s="1">
        <v>-0.650420107306036</v>
      </c>
    </row>
    <row r="345">
      <c r="A345" s="1">
        <v>182.285224205483</v>
      </c>
      <c r="B345" s="1">
        <v>3.95918367346939</v>
      </c>
      <c r="C345" s="1">
        <v>-0.363802613108248</v>
      </c>
    </row>
    <row r="346">
      <c r="A346" s="1">
        <v>182.28986793117</v>
      </c>
      <c r="B346" s="1">
        <v>3.95918367346939</v>
      </c>
      <c r="C346" s="1">
        <v>-0.46951683608658</v>
      </c>
    </row>
    <row r="347">
      <c r="A347" s="1">
        <v>183.014505974022</v>
      </c>
      <c r="B347" s="1">
        <v>3.95918367346939</v>
      </c>
      <c r="C347" s="1">
        <v>-0.608018039332163</v>
      </c>
    </row>
    <row r="348">
      <c r="A348" s="1">
        <v>185.04074214866</v>
      </c>
      <c r="B348" s="1">
        <v>3.95918367346939</v>
      </c>
      <c r="C348" s="1">
        <v>-0.687371092429712</v>
      </c>
    </row>
    <row r="349">
      <c r="A349" s="1">
        <v>190.98639930531</v>
      </c>
      <c r="B349" s="1">
        <v>3.95918367346939</v>
      </c>
      <c r="C349" s="1">
        <v>-0.768094366835345</v>
      </c>
    </row>
    <row r="350">
      <c r="A350" s="1">
        <v>195.0</v>
      </c>
      <c r="B350" s="1">
        <v>3.95918367346939</v>
      </c>
      <c r="C350" s="1">
        <v>-0.593708487339033</v>
      </c>
    </row>
    <row r="351">
      <c r="A351" s="1">
        <v>201.797958150826</v>
      </c>
      <c r="B351" s="1">
        <v>3.95918367346939</v>
      </c>
      <c r="C351" s="1">
        <v>-0.624761162354038</v>
      </c>
    </row>
    <row r="352">
      <c r="A352" s="1">
        <v>175.5</v>
      </c>
      <c r="B352" s="1">
        <v>4.04081632653061</v>
      </c>
      <c r="C352" s="1">
        <v>-0.598722370699751</v>
      </c>
    </row>
    <row r="353">
      <c r="A353" s="1">
        <v>176.135640731544</v>
      </c>
      <c r="B353" s="1">
        <v>4.04081632653061</v>
      </c>
      <c r="C353" s="1">
        <v>-0.644896761377198</v>
      </c>
    </row>
    <row r="354">
      <c r="A354" s="1">
        <v>179.641368328212</v>
      </c>
      <c r="B354" s="1">
        <v>4.04081632653061</v>
      </c>
      <c r="C354" s="1">
        <v>-0.468265776086525</v>
      </c>
    </row>
    <row r="355">
      <c r="A355" s="1">
        <v>180.632350566089</v>
      </c>
      <c r="B355" s="1">
        <v>4.04081632653061</v>
      </c>
      <c r="C355" s="1">
        <v>-0.567520608027532</v>
      </c>
    </row>
    <row r="356">
      <c r="A356" s="1">
        <v>181.565229888318</v>
      </c>
      <c r="B356" s="1">
        <v>4.04081632653061</v>
      </c>
      <c r="C356" s="1">
        <v>-0.585565939250705</v>
      </c>
    </row>
    <row r="357">
      <c r="A357" s="1">
        <v>182.243430674305</v>
      </c>
      <c r="B357" s="1">
        <v>4.04081632653061</v>
      </c>
      <c r="C357" s="1">
        <v>-0.624175329159081</v>
      </c>
    </row>
    <row r="358">
      <c r="A358" s="1">
        <v>182.259370228776</v>
      </c>
      <c r="B358" s="1">
        <v>4.04081632653061</v>
      </c>
      <c r="C358" s="1">
        <v>-0.656810547159956</v>
      </c>
    </row>
    <row r="359">
      <c r="A359" s="1">
        <v>182.285224205483</v>
      </c>
      <c r="B359" s="1">
        <v>4.04081632653061</v>
      </c>
      <c r="C359" s="1">
        <v>-0.366190237131275</v>
      </c>
    </row>
    <row r="360">
      <c r="A360" s="1">
        <v>182.28986793117</v>
      </c>
      <c r="B360" s="1">
        <v>4.04081632653061</v>
      </c>
      <c r="C360" s="1">
        <v>-0.47227708582023</v>
      </c>
    </row>
    <row r="361">
      <c r="A361" s="1">
        <v>183.014505974022</v>
      </c>
      <c r="B361" s="1">
        <v>4.04081632653061</v>
      </c>
      <c r="C361" s="1">
        <v>-0.612360977685889</v>
      </c>
    </row>
    <row r="362">
      <c r="A362" s="1">
        <v>185.04074214866</v>
      </c>
      <c r="B362" s="1">
        <v>4.04081632653061</v>
      </c>
      <c r="C362" s="1">
        <v>-0.695514218017046</v>
      </c>
    </row>
    <row r="363">
      <c r="A363" s="1">
        <v>190.98639930531</v>
      </c>
      <c r="B363" s="1">
        <v>4.04081632653061</v>
      </c>
      <c r="C363" s="1">
        <v>-0.773024533956548</v>
      </c>
    </row>
    <row r="364">
      <c r="A364" s="1">
        <v>195.0</v>
      </c>
      <c r="B364" s="1">
        <v>4.04081632653061</v>
      </c>
      <c r="C364" s="1">
        <v>-0.598545239764879</v>
      </c>
    </row>
    <row r="365">
      <c r="A365" s="1">
        <v>201.797958150826</v>
      </c>
      <c r="B365" s="1">
        <v>4.04081632653061</v>
      </c>
      <c r="C365" s="1">
        <v>-0.630452137684754</v>
      </c>
    </row>
    <row r="366">
      <c r="A366" s="1">
        <v>175.5</v>
      </c>
      <c r="B366" s="1">
        <v>4.12244897959184</v>
      </c>
      <c r="C366" s="1">
        <v>-0.604290031161423</v>
      </c>
    </row>
    <row r="367">
      <c r="A367" s="1">
        <v>176.135640731544</v>
      </c>
      <c r="B367" s="1">
        <v>4.12244897959184</v>
      </c>
      <c r="C367" s="1">
        <v>-0.651555787997136</v>
      </c>
    </row>
    <row r="368">
      <c r="A368" s="1">
        <v>179.641368328212</v>
      </c>
      <c r="B368" s="1">
        <v>4.12244897959184</v>
      </c>
      <c r="C368" s="1">
        <v>-0.470734333544003</v>
      </c>
    </row>
    <row r="369">
      <c r="A369" s="1">
        <v>180.632350566089</v>
      </c>
      <c r="B369" s="1">
        <v>4.12244897959184</v>
      </c>
      <c r="C369" s="1">
        <v>-0.571460285587579</v>
      </c>
    </row>
    <row r="370">
      <c r="A370" s="1">
        <v>181.565229888318</v>
      </c>
      <c r="B370" s="1">
        <v>4.12244897959184</v>
      </c>
      <c r="C370" s="1">
        <v>-0.58865178331716</v>
      </c>
    </row>
    <row r="371">
      <c r="A371" s="1">
        <v>182.243430674305</v>
      </c>
      <c r="B371" s="1">
        <v>4.12244897959184</v>
      </c>
      <c r="C371" s="1">
        <v>-0.628048875417166</v>
      </c>
    </row>
    <row r="372">
      <c r="A372" s="1">
        <v>182.259370228776</v>
      </c>
      <c r="B372" s="1">
        <v>4.12244897959184</v>
      </c>
      <c r="C372" s="1">
        <v>-0.662393300539509</v>
      </c>
    </row>
    <row r="373">
      <c r="A373" s="1">
        <v>182.285224205483</v>
      </c>
      <c r="B373" s="1">
        <v>4.12244897959184</v>
      </c>
      <c r="C373" s="1">
        <v>-0.368100578603006</v>
      </c>
    </row>
    <row r="374">
      <c r="A374" s="1">
        <v>182.28986793117</v>
      </c>
      <c r="B374" s="1">
        <v>4.12244897959184</v>
      </c>
      <c r="C374" s="1">
        <v>-0.474382836601288</v>
      </c>
    </row>
    <row r="375">
      <c r="A375" s="1">
        <v>183.014505974022</v>
      </c>
      <c r="B375" s="1">
        <v>4.12244897959184</v>
      </c>
      <c r="C375" s="1">
        <v>-0.615868685445786</v>
      </c>
    </row>
    <row r="376">
      <c r="A376" s="1">
        <v>185.04074214866</v>
      </c>
      <c r="B376" s="1">
        <v>4.12244897959184</v>
      </c>
      <c r="C376" s="1">
        <v>-0.702884575520498</v>
      </c>
    </row>
    <row r="377">
      <c r="A377" s="1">
        <v>190.98639930531</v>
      </c>
      <c r="B377" s="1">
        <v>4.12244897959184</v>
      </c>
      <c r="C377" s="1">
        <v>-0.776860127211423</v>
      </c>
    </row>
    <row r="378">
      <c r="A378" s="1">
        <v>195.0</v>
      </c>
      <c r="B378" s="1">
        <v>4.12244897959184</v>
      </c>
      <c r="C378" s="1">
        <v>-0.602591029808499</v>
      </c>
    </row>
    <row r="379">
      <c r="A379" s="1">
        <v>201.797958150826</v>
      </c>
      <c r="B379" s="1">
        <v>4.12244897959184</v>
      </c>
      <c r="C379" s="1">
        <v>-0.635337910693601</v>
      </c>
    </row>
    <row r="380">
      <c r="A380" s="1">
        <v>175.5</v>
      </c>
      <c r="B380" s="1">
        <v>4.20408163265306</v>
      </c>
      <c r="C380" s="1">
        <v>-0.609142623601798</v>
      </c>
    </row>
    <row r="381">
      <c r="A381" s="1">
        <v>176.135640731544</v>
      </c>
      <c r="B381" s="1">
        <v>4.20408163265306</v>
      </c>
      <c r="C381" s="1">
        <v>-0.657478276688569</v>
      </c>
    </row>
    <row r="382">
      <c r="A382" s="1">
        <v>179.641368328212</v>
      </c>
      <c r="B382" s="1">
        <v>4.20408163265306</v>
      </c>
      <c r="C382" s="1">
        <v>-0.472567766971178</v>
      </c>
    </row>
    <row r="383">
      <c r="A383" s="1">
        <v>180.632350566089</v>
      </c>
      <c r="B383" s="1">
        <v>4.20408163265306</v>
      </c>
      <c r="C383" s="1">
        <v>-0.574661562750035</v>
      </c>
    </row>
    <row r="384">
      <c r="A384" s="1">
        <v>181.565229888318</v>
      </c>
      <c r="B384" s="1">
        <v>4.20408163265306</v>
      </c>
      <c r="C384" s="1">
        <v>-0.590932700807443</v>
      </c>
    </row>
    <row r="385">
      <c r="A385" s="1">
        <v>182.243430674305</v>
      </c>
      <c r="B385" s="1">
        <v>4.20408163265306</v>
      </c>
      <c r="C385" s="1">
        <v>-0.63108645813684</v>
      </c>
    </row>
    <row r="386">
      <c r="A386" s="1">
        <v>182.259370228776</v>
      </c>
      <c r="B386" s="1">
        <v>4.20408163265306</v>
      </c>
      <c r="C386" s="1">
        <v>-0.667161094598405</v>
      </c>
    </row>
    <row r="387">
      <c r="A387" s="1">
        <v>182.285224205483</v>
      </c>
      <c r="B387" s="1">
        <v>4.20408163265306</v>
      </c>
      <c r="C387" s="1">
        <v>-0.36953390010233</v>
      </c>
    </row>
    <row r="388">
      <c r="A388" s="1">
        <v>182.28986793117</v>
      </c>
      <c r="B388" s="1">
        <v>4.20408163265306</v>
      </c>
      <c r="C388" s="1">
        <v>-0.475834465716308</v>
      </c>
    </row>
    <row r="389">
      <c r="A389" s="1">
        <v>183.014505974022</v>
      </c>
      <c r="B389" s="1">
        <v>4.20408163265306</v>
      </c>
      <c r="C389" s="1">
        <v>-0.618538377324626</v>
      </c>
    </row>
    <row r="390">
      <c r="A390" s="1">
        <v>185.04074214866</v>
      </c>
      <c r="B390" s="1">
        <v>4.20408163265306</v>
      </c>
      <c r="C390" s="1">
        <v>-0.709473320730725</v>
      </c>
    </row>
    <row r="391">
      <c r="A391" s="1">
        <v>190.98639930531</v>
      </c>
      <c r="B391" s="1">
        <v>4.20408163265306</v>
      </c>
      <c r="C391" s="1">
        <v>-0.779598133920295</v>
      </c>
    </row>
    <row r="392">
      <c r="A392" s="1">
        <v>195.0</v>
      </c>
      <c r="B392" s="1">
        <v>4.20408163265306</v>
      </c>
      <c r="C392" s="1">
        <v>-0.605841265003295</v>
      </c>
    </row>
    <row r="393">
      <c r="A393" s="1">
        <v>201.797958150826</v>
      </c>
      <c r="B393" s="1">
        <v>4.20408163265306</v>
      </c>
      <c r="C393" s="1">
        <v>-0.639412237061197</v>
      </c>
    </row>
    <row r="394">
      <c r="A394" s="1">
        <v>175.5</v>
      </c>
      <c r="B394" s="1">
        <v>4.28571428571429</v>
      </c>
      <c r="C394" s="1">
        <v>-0.613274684693249</v>
      </c>
    </row>
    <row r="395">
      <c r="A395" s="1">
        <v>176.135640731544</v>
      </c>
      <c r="B395" s="1">
        <v>4.28571428571429</v>
      </c>
      <c r="C395" s="1">
        <v>-0.662657507474995</v>
      </c>
    </row>
    <row r="396">
      <c r="A396" s="1">
        <v>179.641368328212</v>
      </c>
      <c r="B396" s="1">
        <v>4.28571428571429</v>
      </c>
      <c r="C396" s="1">
        <v>-0.47376713023675</v>
      </c>
    </row>
    <row r="397">
      <c r="A397" s="1">
        <v>180.632350566089</v>
      </c>
      <c r="B397" s="1">
        <v>4.28571428571429</v>
      </c>
      <c r="C397" s="1">
        <v>-0.577122843013237</v>
      </c>
    </row>
    <row r="398">
      <c r="A398" s="1">
        <v>181.565229888318</v>
      </c>
      <c r="B398" s="1">
        <v>4.28571428571429</v>
      </c>
      <c r="C398" s="1">
        <v>-0.592410517700521</v>
      </c>
    </row>
    <row r="399">
      <c r="A399" s="1">
        <v>182.243430674305</v>
      </c>
      <c r="B399" s="1">
        <v>4.28571428571429</v>
      </c>
      <c r="C399" s="1">
        <v>-0.633287474939236</v>
      </c>
    </row>
    <row r="400">
      <c r="A400" s="1">
        <v>182.259370228776</v>
      </c>
      <c r="B400" s="1">
        <v>4.28571428571429</v>
      </c>
      <c r="C400" s="1">
        <v>-0.671108981229843</v>
      </c>
    </row>
    <row r="401">
      <c r="A401" s="1">
        <v>182.285224205483</v>
      </c>
      <c r="B401" s="1">
        <v>4.28571428571429</v>
      </c>
      <c r="C401" s="1">
        <v>-0.370492175568366</v>
      </c>
    </row>
    <row r="402">
      <c r="A402" s="1">
        <v>182.28986793117</v>
      </c>
      <c r="B402" s="1">
        <v>4.28571428571429</v>
      </c>
      <c r="C402" s="1">
        <v>-0.476634605560025</v>
      </c>
    </row>
    <row r="403">
      <c r="A403" s="1">
        <v>183.014505974022</v>
      </c>
      <c r="B403" s="1">
        <v>4.28571428571429</v>
      </c>
      <c r="C403" s="1">
        <v>-0.620369895540433</v>
      </c>
    </row>
    <row r="404">
      <c r="A404" s="1">
        <v>185.04074214866</v>
      </c>
      <c r="B404" s="1">
        <v>4.28571428571429</v>
      </c>
      <c r="C404" s="1">
        <v>-0.715273790958173</v>
      </c>
    </row>
    <row r="405">
      <c r="A405" s="1">
        <v>190.98639930531</v>
      </c>
      <c r="B405" s="1">
        <v>4.28571428571429</v>
      </c>
      <c r="C405" s="1">
        <v>-0.78123880173879</v>
      </c>
    </row>
    <row r="406">
      <c r="A406" s="1">
        <v>195.0</v>
      </c>
      <c r="B406" s="1">
        <v>4.28571428571429</v>
      </c>
      <c r="C406" s="1">
        <v>-0.608293762105924</v>
      </c>
    </row>
    <row r="407">
      <c r="A407" s="1">
        <v>201.797958150826</v>
      </c>
      <c r="B407" s="1">
        <v>4.28571428571429</v>
      </c>
      <c r="C407" s="1">
        <v>-0.642671244231102</v>
      </c>
    </row>
    <row r="408">
      <c r="A408" s="1">
        <v>175.5</v>
      </c>
      <c r="B408" s="1">
        <v>4.36734693877551</v>
      </c>
      <c r="C408" s="1">
        <v>-0.616682794648771</v>
      </c>
    </row>
    <row r="409">
      <c r="A409" s="1">
        <v>176.135640731544</v>
      </c>
      <c r="B409" s="1">
        <v>4.36734693877551</v>
      </c>
      <c r="C409" s="1">
        <v>-0.667088791419063</v>
      </c>
    </row>
    <row r="410">
      <c r="A410" s="1">
        <v>179.641368328212</v>
      </c>
      <c r="B410" s="1">
        <v>4.36734693877551</v>
      </c>
      <c r="C410" s="1">
        <v>-0.474335581794617</v>
      </c>
    </row>
    <row r="411">
      <c r="A411" s="1">
        <v>180.632350566089</v>
      </c>
      <c r="B411" s="1">
        <v>4.36734693877551</v>
      </c>
      <c r="C411" s="1">
        <v>-0.578844806120596</v>
      </c>
    </row>
    <row r="412">
      <c r="A412" s="1">
        <v>181.565229888318</v>
      </c>
      <c r="B412" s="1">
        <v>4.36734693877551</v>
      </c>
      <c r="C412" s="1">
        <v>-0.59308976834367</v>
      </c>
    </row>
    <row r="413">
      <c r="A413" s="1">
        <v>182.243430674305</v>
      </c>
      <c r="B413" s="1">
        <v>4.36734693877551</v>
      </c>
      <c r="C413" s="1">
        <v>-0.634653901972049</v>
      </c>
    </row>
    <row r="414">
      <c r="A414" s="1">
        <v>182.259370228776</v>
      </c>
      <c r="B414" s="1">
        <v>4.36734693877551</v>
      </c>
      <c r="C414" s="1">
        <v>-0.674234329218876</v>
      </c>
    </row>
    <row r="415">
      <c r="A415" s="1">
        <v>182.285224205483</v>
      </c>
      <c r="B415" s="1">
        <v>4.36734693877551</v>
      </c>
      <c r="C415" s="1">
        <v>-0.370979085346451</v>
      </c>
    </row>
    <row r="416">
      <c r="A416" s="1">
        <v>182.28986793117</v>
      </c>
      <c r="B416" s="1">
        <v>4.36734693877551</v>
      </c>
      <c r="C416" s="1">
        <v>-0.4767881352685</v>
      </c>
    </row>
    <row r="417">
      <c r="A417" s="1">
        <v>183.014505974022</v>
      </c>
      <c r="B417" s="1">
        <v>4.36734693877551</v>
      </c>
      <c r="C417" s="1">
        <v>-0.621365702824982</v>
      </c>
    </row>
    <row r="418">
      <c r="A418" s="1">
        <v>185.04074214866</v>
      </c>
      <c r="B418" s="1">
        <v>4.36734693877551</v>
      </c>
      <c r="C418" s="1">
        <v>-0.72028149153251</v>
      </c>
    </row>
    <row r="419">
      <c r="A419" s="1">
        <v>190.98639930531</v>
      </c>
      <c r="B419" s="1">
        <v>4.36734693877551</v>
      </c>
      <c r="C419" s="1">
        <v>-0.781785627906404</v>
      </c>
    </row>
    <row r="420">
      <c r="A420" s="1">
        <v>195.0</v>
      </c>
      <c r="B420" s="1">
        <v>4.36734693877551</v>
      </c>
      <c r="C420" s="1">
        <v>-0.609948741062088</v>
      </c>
    </row>
    <row r="421">
      <c r="A421" s="1">
        <v>201.797958150826</v>
      </c>
      <c r="B421" s="1">
        <v>4.36734693877551</v>
      </c>
      <c r="C421" s="1">
        <v>-0.645113424990531</v>
      </c>
    </row>
    <row r="422">
      <c r="A422" s="1">
        <v>175.5</v>
      </c>
      <c r="B422" s="1">
        <v>4.44897959183673</v>
      </c>
      <c r="C422" s="1">
        <v>-0.619365570108629</v>
      </c>
    </row>
    <row r="423">
      <c r="A423" s="1">
        <v>176.135640731544</v>
      </c>
      <c r="B423" s="1">
        <v>4.44897959183673</v>
      </c>
      <c r="C423" s="1">
        <v>-0.670769458448725</v>
      </c>
    </row>
    <row r="424">
      <c r="A424" s="1">
        <v>179.641368328212</v>
      </c>
      <c r="B424" s="1">
        <v>4.44897959183673</v>
      </c>
      <c r="C424" s="1">
        <v>-0.474278378873869</v>
      </c>
    </row>
    <row r="425">
      <c r="A425" s="1">
        <v>180.632350566089</v>
      </c>
      <c r="B425" s="1">
        <v>4.44897959183673</v>
      </c>
      <c r="C425" s="1">
        <v>-0.579830397714729</v>
      </c>
    </row>
    <row r="426">
      <c r="A426" s="1">
        <v>181.565229888318</v>
      </c>
      <c r="B426" s="1">
        <v>4.44897959183673</v>
      </c>
      <c r="C426" s="1">
        <v>-0.592977668750195</v>
      </c>
    </row>
    <row r="427">
      <c r="A427" s="1">
        <v>182.243430674305</v>
      </c>
      <c r="B427" s="1">
        <v>4.44897959183673</v>
      </c>
      <c r="C427" s="1">
        <v>-0.635190279760051</v>
      </c>
    </row>
    <row r="428">
      <c r="A428" s="1">
        <v>182.259370228776</v>
      </c>
      <c r="B428" s="1">
        <v>4.44897959183673</v>
      </c>
      <c r="C428" s="1">
        <v>-0.676536813773165</v>
      </c>
    </row>
    <row r="429">
      <c r="A429" s="1">
        <v>182.285224205483</v>
      </c>
      <c r="B429" s="1">
        <v>4.44897959183673</v>
      </c>
      <c r="C429" s="1">
        <v>-0.371000006938702</v>
      </c>
    </row>
    <row r="430">
      <c r="A430" s="1">
        <v>182.28986793117</v>
      </c>
      <c r="B430" s="1">
        <v>4.44897959183673</v>
      </c>
      <c r="C430" s="1">
        <v>-0.476302167947256</v>
      </c>
    </row>
    <row r="431">
      <c r="A431" s="1">
        <v>183.014505974022</v>
      </c>
      <c r="B431" s="1">
        <v>4.44897959183673</v>
      </c>
      <c r="C431" s="1">
        <v>-0.621530872023951</v>
      </c>
    </row>
    <row r="432">
      <c r="A432" s="1">
        <v>185.04074214866</v>
      </c>
      <c r="B432" s="1">
        <v>4.44897959183673</v>
      </c>
      <c r="C432" s="1">
        <v>-0.724494079244197</v>
      </c>
    </row>
    <row r="433">
      <c r="A433" s="1">
        <v>190.98639930531</v>
      </c>
      <c r="B433" s="1">
        <v>4.44897959183673</v>
      </c>
      <c r="C433" s="1">
        <v>-0.781245346324345</v>
      </c>
    </row>
    <row r="434">
      <c r="A434" s="1">
        <v>195.0</v>
      </c>
      <c r="B434" s="1">
        <v>4.44897959183673</v>
      </c>
      <c r="C434" s="1">
        <v>-0.610808815848556</v>
      </c>
    </row>
    <row r="435">
      <c r="A435" s="1">
        <v>201.797958150826</v>
      </c>
      <c r="B435" s="1">
        <v>4.44897959183673</v>
      </c>
      <c r="C435" s="1">
        <v>-0.646739628256399</v>
      </c>
    </row>
    <row r="436">
      <c r="A436" s="1">
        <v>175.5</v>
      </c>
      <c r="B436" s="1">
        <v>4.53061224489796</v>
      </c>
      <c r="C436" s="1">
        <v>-0.621323654413572</v>
      </c>
    </row>
    <row r="437">
      <c r="A437" s="1">
        <v>176.135640731544</v>
      </c>
      <c r="B437" s="1">
        <v>4.53061224489796</v>
      </c>
      <c r="C437" s="1">
        <v>-0.673698842687859</v>
      </c>
    </row>
    <row r="438">
      <c r="A438" s="1">
        <v>179.641368328212</v>
      </c>
      <c r="B438" s="1">
        <v>4.53061224489796</v>
      </c>
      <c r="C438" s="1">
        <v>-0.47360286889779</v>
      </c>
    </row>
    <row r="439">
      <c r="A439" s="1">
        <v>180.632350566089</v>
      </c>
      <c r="B439" s="1">
        <v>4.53061224489796</v>
      </c>
      <c r="C439" s="1">
        <v>-0.580084815713448</v>
      </c>
    </row>
    <row r="440">
      <c r="A440" s="1">
        <v>181.565229888318</v>
      </c>
      <c r="B440" s="1">
        <v>4.53061224489796</v>
      </c>
      <c r="C440" s="1">
        <v>-0.592084078985529</v>
      </c>
    </row>
    <row r="441">
      <c r="A441" s="1">
        <v>182.243430674305</v>
      </c>
      <c r="B441" s="1">
        <v>4.53061224489796</v>
      </c>
      <c r="C441" s="1">
        <v>-0.634903695311041</v>
      </c>
    </row>
    <row r="442">
      <c r="A442" s="1">
        <v>182.259370228776</v>
      </c>
      <c r="B442" s="1">
        <v>4.53061224489796</v>
      </c>
      <c r="C442" s="1">
        <v>-0.678018403593942</v>
      </c>
    </row>
    <row r="443">
      <c r="A443" s="1">
        <v>182.285224205483</v>
      </c>
      <c r="B443" s="1">
        <v>4.53061224489796</v>
      </c>
      <c r="C443" s="1">
        <v>-0.370562001488992</v>
      </c>
    </row>
    <row r="444">
      <c r="A444" s="1">
        <v>182.28986793117</v>
      </c>
      <c r="B444" s="1">
        <v>4.53061224489796</v>
      </c>
      <c r="C444" s="1">
        <v>-0.475186033515834</v>
      </c>
    </row>
    <row r="445">
      <c r="A445" s="1">
        <v>183.014505974022</v>
      </c>
      <c r="B445" s="1">
        <v>4.53061224489796</v>
      </c>
      <c r="C445" s="1">
        <v>-0.620873072331283</v>
      </c>
    </row>
    <row r="446">
      <c r="A446" s="1">
        <v>185.04074214866</v>
      </c>
      <c r="B446" s="1">
        <v>4.53061224489796</v>
      </c>
      <c r="C446" s="1">
        <v>-0.727911342888382</v>
      </c>
    </row>
    <row r="447">
      <c r="A447" s="1">
        <v>190.98639930531</v>
      </c>
      <c r="B447" s="1">
        <v>4.53061224489796</v>
      </c>
      <c r="C447" s="1">
        <v>-0.77962791242243</v>
      </c>
    </row>
    <row r="448">
      <c r="A448" s="1">
        <v>195.0</v>
      </c>
      <c r="B448" s="1">
        <v>4.53061224489796</v>
      </c>
      <c r="C448" s="1">
        <v>-0.610878982292148</v>
      </c>
    </row>
    <row r="449">
      <c r="A449" s="1">
        <v>201.797958150826</v>
      </c>
      <c r="B449" s="1">
        <v>4.53061224489796</v>
      </c>
      <c r="C449" s="1">
        <v>-0.647553047201336</v>
      </c>
    </row>
    <row r="450">
      <c r="A450" s="1">
        <v>175.5</v>
      </c>
      <c r="B450" s="1">
        <v>4.61224489795918</v>
      </c>
      <c r="C450" s="1">
        <v>-0.622559705398884</v>
      </c>
    </row>
    <row r="451">
      <c r="A451" s="1">
        <v>176.135640731544</v>
      </c>
      <c r="B451" s="1">
        <v>4.61224489795918</v>
      </c>
      <c r="C451" s="1">
        <v>-0.67587826545227</v>
      </c>
    </row>
    <row r="452">
      <c r="A452" s="1">
        <v>179.641368328212</v>
      </c>
      <c r="B452" s="1">
        <v>4.61224489795918</v>
      </c>
      <c r="C452" s="1">
        <v>-0.472318478186025</v>
      </c>
    </row>
    <row r="453">
      <c r="A453" s="1">
        <v>180.632350566089</v>
      </c>
      <c r="B453" s="1">
        <v>4.61224489795918</v>
      </c>
      <c r="C453" s="1">
        <v>-0.579615493467338</v>
      </c>
    </row>
    <row r="454">
      <c r="A454" s="1">
        <v>181.565229888318</v>
      </c>
      <c r="B454" s="1">
        <v>4.61224489795918</v>
      </c>
      <c r="C454" s="1">
        <v>-0.590421453966337</v>
      </c>
    </row>
    <row r="455">
      <c r="A455" s="1">
        <v>182.243430674305</v>
      </c>
      <c r="B455" s="1">
        <v>4.61224489795918</v>
      </c>
      <c r="C455" s="1">
        <v>-0.633803760454275</v>
      </c>
    </row>
    <row r="456">
      <c r="A456" s="1">
        <v>182.259370228776</v>
      </c>
      <c r="B456" s="1">
        <v>4.61224489795918</v>
      </c>
      <c r="C456" s="1">
        <v>-0.67868334560412</v>
      </c>
    </row>
    <row r="457">
      <c r="A457" s="1">
        <v>182.285224205483</v>
      </c>
      <c r="B457" s="1">
        <v>4.61224489795918</v>
      </c>
      <c r="C457" s="1">
        <v>-0.369673796016693</v>
      </c>
    </row>
    <row r="458">
      <c r="A458" s="1">
        <v>182.28986793117</v>
      </c>
      <c r="B458" s="1">
        <v>4.61224489795918</v>
      </c>
      <c r="C458" s="1">
        <v>-0.473451257154046</v>
      </c>
    </row>
    <row r="459">
      <c r="A459" s="1">
        <v>183.014505974022</v>
      </c>
      <c r="B459" s="1">
        <v>4.61224489795918</v>
      </c>
      <c r="C459" s="1">
        <v>-0.619402552144746</v>
      </c>
    </row>
    <row r="460">
      <c r="A460" s="1">
        <v>185.04074214866</v>
      </c>
      <c r="B460" s="1">
        <v>4.61224489795918</v>
      </c>
      <c r="C460" s="1">
        <v>-0.730535181033782</v>
      </c>
    </row>
    <row r="461">
      <c r="A461" s="1">
        <v>190.98639930531</v>
      </c>
      <c r="B461" s="1">
        <v>4.61224489795918</v>
      </c>
      <c r="C461" s="1">
        <v>-0.776946485686919</v>
      </c>
    </row>
    <row r="462">
      <c r="A462" s="1">
        <v>195.0</v>
      </c>
      <c r="B462" s="1">
        <v>4.61224489795918</v>
      </c>
      <c r="C462" s="1">
        <v>-0.610166602919846</v>
      </c>
    </row>
    <row r="463">
      <c r="A463" s="1">
        <v>201.797958150826</v>
      </c>
      <c r="B463" s="1">
        <v>4.61224489795918</v>
      </c>
      <c r="C463" s="1">
        <v>-0.647559204808539</v>
      </c>
    </row>
    <row r="464">
      <c r="A464" s="1">
        <v>175.5</v>
      </c>
      <c r="B464" s="1">
        <v>4.69387755102041</v>
      </c>
      <c r="C464" s="1">
        <v>-0.62307838080954</v>
      </c>
    </row>
    <row r="465">
      <c r="A465" s="1">
        <v>176.135640731544</v>
      </c>
      <c r="B465" s="1">
        <v>4.69387755102041</v>
      </c>
      <c r="C465" s="1">
        <v>-0.677311016037587</v>
      </c>
    </row>
    <row r="466">
      <c r="A466" s="1">
        <v>179.641368328212</v>
      </c>
      <c r="B466" s="1">
        <v>4.69387755102041</v>
      </c>
      <c r="C466" s="1">
        <v>-0.470436697950621</v>
      </c>
    </row>
    <row r="467">
      <c r="A467" s="1">
        <v>180.632350566089</v>
      </c>
      <c r="B467" s="1">
        <v>4.69387755102041</v>
      </c>
      <c r="C467" s="1">
        <v>-0.578432079718111</v>
      </c>
    </row>
    <row r="468">
      <c r="A468" s="1">
        <v>181.565229888318</v>
      </c>
      <c r="B468" s="1">
        <v>4.69387755102041</v>
      </c>
      <c r="C468" s="1">
        <v>-0.588004782019861</v>
      </c>
    </row>
    <row r="469">
      <c r="A469" s="1">
        <v>182.243430674305</v>
      </c>
      <c r="B469" s="1">
        <v>4.69387755102041</v>
      </c>
      <c r="C469" s="1">
        <v>-0.631902586338106</v>
      </c>
    </row>
    <row r="470">
      <c r="A470" s="1">
        <v>182.259370228776</v>
      </c>
      <c r="B470" s="1">
        <v>4.69387755102041</v>
      </c>
      <c r="C470" s="1">
        <v>-0.678538147406008</v>
      </c>
    </row>
    <row r="471">
      <c r="A471" s="1">
        <v>182.285224205483</v>
      </c>
      <c r="B471" s="1">
        <v>4.69387755102041</v>
      </c>
      <c r="C471" s="1">
        <v>-0.368345761398342</v>
      </c>
    </row>
    <row r="472">
      <c r="A472" s="1">
        <v>182.28986793117</v>
      </c>
      <c r="B472" s="1">
        <v>4.69387755102041</v>
      </c>
      <c r="C472" s="1">
        <v>-0.471111533300315</v>
      </c>
    </row>
    <row r="473">
      <c r="A473" s="1">
        <v>183.014505974022</v>
      </c>
      <c r="B473" s="1">
        <v>4.69387755102041</v>
      </c>
      <c r="C473" s="1">
        <v>-0.6171321184751</v>
      </c>
    </row>
    <row r="474">
      <c r="A474" s="1">
        <v>185.04074214866</v>
      </c>
      <c r="B474" s="1">
        <v>4.69387755102041</v>
      </c>
      <c r="C474" s="1">
        <v>-0.732369577102328</v>
      </c>
    </row>
    <row r="475">
      <c r="A475" s="1">
        <v>190.98639930531</v>
      </c>
      <c r="B475" s="1">
        <v>4.69387755102041</v>
      </c>
      <c r="C475" s="1">
        <v>-0.773217409634435</v>
      </c>
    </row>
    <row r="476">
      <c r="A476" s="1">
        <v>195.0</v>
      </c>
      <c r="B476" s="1">
        <v>4.69387755102041</v>
      </c>
      <c r="C476" s="1">
        <v>-0.608681388848184</v>
      </c>
    </row>
    <row r="477">
      <c r="A477" s="1">
        <v>201.797958150826</v>
      </c>
      <c r="B477" s="1">
        <v>4.69387755102041</v>
      </c>
      <c r="C477" s="1">
        <v>-0.646765936898838</v>
      </c>
    </row>
    <row r="478">
      <c r="A478" s="1">
        <v>175.5</v>
      </c>
      <c r="B478" s="1">
        <v>4.77551020408163</v>
      </c>
      <c r="C478" s="1">
        <v>-0.622886321403542</v>
      </c>
    </row>
    <row r="479">
      <c r="A479" s="1">
        <v>176.135640731544</v>
      </c>
      <c r="B479" s="1">
        <v>4.77551020408163</v>
      </c>
      <c r="C479" s="1">
        <v>-0.6780023303927</v>
      </c>
    </row>
    <row r="480">
      <c r="A480" s="1">
        <v>179.641368328212</v>
      </c>
      <c r="B480" s="1">
        <v>4.77551020408163</v>
      </c>
      <c r="C480" s="1">
        <v>-0.467971067553251</v>
      </c>
    </row>
    <row r="481">
      <c r="A481" s="1">
        <v>180.632350566089</v>
      </c>
      <c r="B481" s="1">
        <v>4.77551020408163</v>
      </c>
      <c r="C481" s="1">
        <v>-0.576546415338193</v>
      </c>
    </row>
    <row r="482">
      <c r="A482" s="1">
        <v>181.565229888318</v>
      </c>
      <c r="B482" s="1">
        <v>4.77551020408163</v>
      </c>
      <c r="C482" s="1">
        <v>-0.584851510597253</v>
      </c>
    </row>
    <row r="483">
      <c r="A483" s="1">
        <v>182.243430674305</v>
      </c>
      <c r="B483" s="1">
        <v>4.77551020408163</v>
      </c>
      <c r="C483" s="1">
        <v>-0.629214753965299</v>
      </c>
    </row>
    <row r="484">
      <c r="A484" s="1">
        <v>182.259370228776</v>
      </c>
      <c r="B484" s="1">
        <v>4.77551020408163</v>
      </c>
      <c r="C484" s="1">
        <v>-0.677591557497752</v>
      </c>
    </row>
    <row r="485">
      <c r="A485" s="1">
        <v>182.285224205483</v>
      </c>
      <c r="B485" s="1">
        <v>4.77551020408163</v>
      </c>
      <c r="C485" s="1">
        <v>-0.366589886082565</v>
      </c>
    </row>
    <row r="486">
      <c r="A486" s="1">
        <v>182.28986793117</v>
      </c>
      <c r="B486" s="1">
        <v>4.77551020408163</v>
      </c>
      <c r="C486" s="1">
        <v>-0.468182695119583</v>
      </c>
    </row>
    <row r="487">
      <c r="A487" s="1">
        <v>183.014505974022</v>
      </c>
      <c r="B487" s="1">
        <v>4.77551020408163</v>
      </c>
      <c r="C487" s="1">
        <v>-0.614077112788627</v>
      </c>
    </row>
    <row r="488">
      <c r="A488" s="1">
        <v>185.04074214866</v>
      </c>
      <c r="B488" s="1">
        <v>4.77551020408163</v>
      </c>
      <c r="C488" s="1">
        <v>-0.733420571809938</v>
      </c>
    </row>
    <row r="489">
      <c r="A489" s="1">
        <v>190.98639930531</v>
      </c>
      <c r="B489" s="1">
        <v>4.77551020408163</v>
      </c>
      <c r="C489" s="1">
        <v>-0.768460188932528</v>
      </c>
    </row>
    <row r="490">
      <c r="A490" s="1">
        <v>195.0</v>
      </c>
      <c r="B490" s="1">
        <v>4.77551020408163</v>
      </c>
      <c r="C490" s="1">
        <v>-0.606435378675379</v>
      </c>
    </row>
    <row r="491">
      <c r="A491" s="1">
        <v>201.797958150826</v>
      </c>
      <c r="B491" s="1">
        <v>4.77551020408163</v>
      </c>
      <c r="C491" s="1">
        <v>-0.645183372629301</v>
      </c>
    </row>
    <row r="492">
      <c r="A492" s="1">
        <v>175.5</v>
      </c>
      <c r="B492" s="1">
        <v>4.85714285714286</v>
      </c>
      <c r="C492" s="1">
        <v>-0.62199213177807</v>
      </c>
    </row>
    <row r="493">
      <c r="A493" s="1">
        <v>176.135640731544</v>
      </c>
      <c r="B493" s="1">
        <v>4.85714285714286</v>
      </c>
      <c r="C493" s="1">
        <v>-0.677959367739957</v>
      </c>
    </row>
    <row r="494">
      <c r="A494" s="1">
        <v>179.641368328212</v>
      </c>
      <c r="B494" s="1">
        <v>4.85714285714286</v>
      </c>
      <c r="C494" s="1">
        <v>-0.464937154947607</v>
      </c>
    </row>
    <row r="495">
      <c r="A495" s="1">
        <v>180.632350566089</v>
      </c>
      <c r="B495" s="1">
        <v>4.85714285714286</v>
      </c>
      <c r="C495" s="1">
        <v>-0.573972506794263</v>
      </c>
    </row>
    <row r="496">
      <c r="A496" s="1">
        <v>181.565229888318</v>
      </c>
      <c r="B496" s="1">
        <v>4.85714285714286</v>
      </c>
      <c r="C496" s="1">
        <v>-0.580981458609113</v>
      </c>
    </row>
    <row r="497">
      <c r="A497" s="1">
        <v>182.243430674305</v>
      </c>
      <c r="B497" s="1">
        <v>4.85714285714286</v>
      </c>
      <c r="C497" s="1">
        <v>-0.625757280598199</v>
      </c>
    </row>
    <row r="498">
      <c r="A498" s="1">
        <v>182.259370228776</v>
      </c>
      <c r="B498" s="1">
        <v>4.85714285714286</v>
      </c>
      <c r="C498" s="1">
        <v>-0.675854543235606</v>
      </c>
    </row>
    <row r="499">
      <c r="A499" s="1">
        <v>182.285224205483</v>
      </c>
      <c r="B499" s="1">
        <v>4.85714285714286</v>
      </c>
      <c r="C499" s="1">
        <v>-0.36441974551076</v>
      </c>
    </row>
    <row r="500">
      <c r="A500" s="1">
        <v>182.28986793117</v>
      </c>
      <c r="B500" s="1">
        <v>4.85714285714286</v>
      </c>
      <c r="C500" s="1">
        <v>-0.464682679327322</v>
      </c>
    </row>
    <row r="501">
      <c r="A501" s="1">
        <v>183.014505974022</v>
      </c>
      <c r="B501" s="1">
        <v>4.85714285714286</v>
      </c>
      <c r="C501" s="1">
        <v>-0.610255383111754</v>
      </c>
    </row>
    <row r="502">
      <c r="A502" s="1">
        <v>185.04074214866</v>
      </c>
      <c r="B502" s="1">
        <v>4.85714285714286</v>
      </c>
      <c r="C502" s="1">
        <v>-0.733696232984619</v>
      </c>
    </row>
    <row r="503">
      <c r="A503" s="1">
        <v>190.98639930531</v>
      </c>
      <c r="B503" s="1">
        <v>4.85714285714286</v>
      </c>
      <c r="C503" s="1">
        <v>-0.762697463285374</v>
      </c>
    </row>
    <row r="504">
      <c r="A504" s="1">
        <v>195.0</v>
      </c>
      <c r="B504" s="1">
        <v>4.85714285714286</v>
      </c>
      <c r="C504" s="1">
        <v>-0.603442914296346</v>
      </c>
    </row>
    <row r="505">
      <c r="A505" s="1">
        <v>201.797958150826</v>
      </c>
      <c r="B505" s="1">
        <v>4.85714285714286</v>
      </c>
      <c r="C505" s="1">
        <v>-0.642823912419481</v>
      </c>
    </row>
    <row r="506">
      <c r="A506" s="1">
        <v>175.5</v>
      </c>
      <c r="B506" s="1">
        <v>4.93877551020408</v>
      </c>
      <c r="C506" s="1">
        <v>-0.62040635892148</v>
      </c>
    </row>
    <row r="507">
      <c r="A507" s="1">
        <v>176.135640731544</v>
      </c>
      <c r="B507" s="1">
        <v>4.93877551020408</v>
      </c>
      <c r="C507" s="1">
        <v>-0.677191185172448</v>
      </c>
    </row>
    <row r="508">
      <c r="A508" s="1">
        <v>179.641368328212</v>
      </c>
      <c r="B508" s="1">
        <v>4.93877551020408</v>
      </c>
      <c r="C508" s="1">
        <v>-0.461352534188944</v>
      </c>
    </row>
    <row r="509">
      <c r="A509" s="1">
        <v>180.632350566089</v>
      </c>
      <c r="B509" s="1">
        <v>4.93877551020408</v>
      </c>
      <c r="C509" s="1">
        <v>-0.570726496241916</v>
      </c>
    </row>
    <row r="510">
      <c r="A510" s="1">
        <v>181.565229888318</v>
      </c>
      <c r="B510" s="1">
        <v>4.93877551020408</v>
      </c>
      <c r="C510" s="1">
        <v>-0.576416714958192</v>
      </c>
    </row>
    <row r="511">
      <c r="A511" s="1">
        <v>182.243430674305</v>
      </c>
      <c r="B511" s="1">
        <v>4.93877551020408</v>
      </c>
      <c r="C511" s="1">
        <v>-0.621549581823229</v>
      </c>
    </row>
    <row r="512">
      <c r="A512" s="1">
        <v>182.259370228776</v>
      </c>
      <c r="B512" s="1">
        <v>4.93877551020408</v>
      </c>
      <c r="C512" s="1">
        <v>-0.673340266488173</v>
      </c>
    </row>
    <row r="513">
      <c r="A513" s="1">
        <v>182.285224205483</v>
      </c>
      <c r="B513" s="1">
        <v>4.93877551020408</v>
      </c>
      <c r="C513" s="1">
        <v>-0.361850467205199</v>
      </c>
    </row>
    <row r="514">
      <c r="A514" s="1">
        <v>182.28986793117</v>
      </c>
      <c r="B514" s="1">
        <v>4.93877551020408</v>
      </c>
      <c r="C514" s="1">
        <v>-0.460631486228389</v>
      </c>
    </row>
    <row r="515">
      <c r="A515" s="1">
        <v>183.014505974022</v>
      </c>
      <c r="B515" s="1">
        <v>4.93877551020408</v>
      </c>
      <c r="C515" s="1">
        <v>-0.605687252178344</v>
      </c>
    </row>
    <row r="516">
      <c r="A516" s="1">
        <v>185.04074214866</v>
      </c>
      <c r="B516" s="1">
        <v>4.93877551020408</v>
      </c>
      <c r="C516" s="1">
        <v>-0.733206622745804</v>
      </c>
    </row>
    <row r="517">
      <c r="A517" s="1">
        <v>190.98639930531</v>
      </c>
      <c r="B517" s="1">
        <v>4.93877551020408</v>
      </c>
      <c r="C517" s="1">
        <v>-0.755954977623591</v>
      </c>
    </row>
    <row r="518">
      <c r="A518" s="1">
        <v>195.0</v>
      </c>
      <c r="B518" s="1">
        <v>4.93877551020408</v>
      </c>
      <c r="C518" s="1">
        <v>-0.599720613519149</v>
      </c>
    </row>
    <row r="519">
      <c r="A519" s="1">
        <v>201.797958150826</v>
      </c>
      <c r="B519" s="1">
        <v>4.93877551020408</v>
      </c>
      <c r="C519" s="1">
        <v>-0.639702203219925</v>
      </c>
    </row>
    <row r="520">
      <c r="A520" s="1">
        <v>175.5</v>
      </c>
      <c r="B520" s="1">
        <v>5.02040816326531</v>
      </c>
      <c r="C520" s="1">
        <v>-0.61814146846418</v>
      </c>
    </row>
    <row r="521">
      <c r="A521" s="1">
        <v>176.135640731544</v>
      </c>
      <c r="B521" s="1">
        <v>5.02040816326531</v>
      </c>
      <c r="C521" s="1">
        <v>-0.675708710228998</v>
      </c>
    </row>
    <row r="522">
      <c r="A522" s="1">
        <v>179.641368328212</v>
      </c>
      <c r="B522" s="1">
        <v>5.02040816326531</v>
      </c>
      <c r="C522" s="1">
        <v>-0.457236759851906</v>
      </c>
    </row>
    <row r="523">
      <c r="A523" s="1">
        <v>180.632350566089</v>
      </c>
      <c r="B523" s="1">
        <v>5.02040816326531</v>
      </c>
      <c r="C523" s="1">
        <v>-0.566826628125072</v>
      </c>
    </row>
    <row r="524">
      <c r="A524" s="1">
        <v>181.565229888318</v>
      </c>
      <c r="B524" s="1">
        <v>5.02040816326531</v>
      </c>
      <c r="C524" s="1">
        <v>-0.571181522987564</v>
      </c>
    </row>
    <row r="525">
      <c r="A525" s="1">
        <v>182.243430674305</v>
      </c>
      <c r="B525" s="1">
        <v>5.02040816326531</v>
      </c>
      <c r="C525" s="1">
        <v>-0.616613429024245</v>
      </c>
    </row>
    <row r="526">
      <c r="A526" s="1">
        <v>182.259370228776</v>
      </c>
      <c r="B526" s="1">
        <v>5.02040816326531</v>
      </c>
      <c r="C526" s="1">
        <v>-0.670064056890074</v>
      </c>
    </row>
    <row r="527">
      <c r="A527" s="1">
        <v>182.285224205483</v>
      </c>
      <c r="B527" s="1">
        <v>5.02040816326531</v>
      </c>
      <c r="C527" s="1">
        <v>-0.358898691477197</v>
      </c>
    </row>
    <row r="528">
      <c r="A528" s="1">
        <v>182.28986793117</v>
      </c>
      <c r="B528" s="1">
        <v>5.02040816326531</v>
      </c>
      <c r="C528" s="1">
        <v>-0.456051134804403</v>
      </c>
    </row>
    <row r="529">
      <c r="A529" s="1">
        <v>183.014505974022</v>
      </c>
      <c r="B529" s="1">
        <v>5.02040816326531</v>
      </c>
      <c r="C529" s="1">
        <v>-0.600395481354724</v>
      </c>
    </row>
    <row r="530">
      <c r="A530" s="1">
        <v>185.04074214866</v>
      </c>
      <c r="B530" s="1">
        <v>5.02040816326531</v>
      </c>
      <c r="C530" s="1">
        <v>-0.731963761998605</v>
      </c>
    </row>
    <row r="531">
      <c r="A531" s="1">
        <v>190.98639930531</v>
      </c>
      <c r="B531" s="1">
        <v>5.02040816326531</v>
      </c>
      <c r="C531" s="1">
        <v>-0.748261548061772</v>
      </c>
    </row>
    <row r="532">
      <c r="A532" s="1">
        <v>195.0</v>
      </c>
      <c r="B532" s="1">
        <v>5.02040816326531</v>
      </c>
      <c r="C532" s="1">
        <v>-0.595287339322242</v>
      </c>
    </row>
    <row r="533">
      <c r="A533" s="1">
        <v>201.797958150826</v>
      </c>
      <c r="B533" s="1">
        <v>5.02040816326531</v>
      </c>
      <c r="C533" s="1">
        <v>-0.63583511099795</v>
      </c>
    </row>
    <row r="534">
      <c r="A534" s="1">
        <v>175.5</v>
      </c>
      <c r="B534" s="1">
        <v>5.10204081632653</v>
      </c>
      <c r="C534" s="1">
        <v>-0.615211818572544</v>
      </c>
    </row>
    <row r="535">
      <c r="A535" s="1">
        <v>176.135640731544</v>
      </c>
      <c r="B535" s="1">
        <v>5.10204081632653</v>
      </c>
      <c r="C535" s="1">
        <v>-0.673524711419491</v>
      </c>
    </row>
    <row r="536">
      <c r="A536" s="1">
        <v>179.641368328212</v>
      </c>
      <c r="B536" s="1">
        <v>5.10204081632653</v>
      </c>
      <c r="C536" s="1">
        <v>-0.452611338159188</v>
      </c>
    </row>
    <row r="537">
      <c r="A537" s="1">
        <v>180.632350566089</v>
      </c>
      <c r="B537" s="1">
        <v>5.10204081632653</v>
      </c>
      <c r="C537" s="1">
        <v>-0.562293212122873</v>
      </c>
    </row>
    <row r="538">
      <c r="A538" s="1">
        <v>181.565229888318</v>
      </c>
      <c r="B538" s="1">
        <v>5.10204081632653</v>
      </c>
      <c r="C538" s="1">
        <v>-0.565302150746219</v>
      </c>
    </row>
    <row r="539">
      <c r="A539" s="1">
        <v>182.243430674305</v>
      </c>
      <c r="B539" s="1">
        <v>5.10204081632653</v>
      </c>
      <c r="C539" s="1">
        <v>-0.610972901978615</v>
      </c>
    </row>
    <row r="540">
      <c r="A540" s="1">
        <v>182.259370228776</v>
      </c>
      <c r="B540" s="1">
        <v>5.10204081632653</v>
      </c>
      <c r="C540" s="1">
        <v>-0.666043382565125</v>
      </c>
    </row>
    <row r="541">
      <c r="A541" s="1">
        <v>182.285224205483</v>
      </c>
      <c r="B541" s="1">
        <v>5.10204081632653</v>
      </c>
      <c r="C541" s="1">
        <v>-0.355582527701319</v>
      </c>
    </row>
    <row r="542">
      <c r="A542" s="1">
        <v>182.28986793117</v>
      </c>
      <c r="B542" s="1">
        <v>5.10204081632653</v>
      </c>
      <c r="C542" s="1">
        <v>-0.450965612662324</v>
      </c>
    </row>
    <row r="543">
      <c r="A543" s="1">
        <v>183.014505974022</v>
      </c>
      <c r="B543" s="1">
        <v>5.10204081632653</v>
      </c>
      <c r="C543" s="1">
        <v>-0.594405230035677</v>
      </c>
    </row>
    <row r="544">
      <c r="A544" s="1">
        <v>185.04074214866</v>
      </c>
      <c r="B544" s="1">
        <v>5.10204081632653</v>
      </c>
      <c r="C544" s="1">
        <v>-0.729981592168439</v>
      </c>
    </row>
    <row r="545">
      <c r="A545" s="1">
        <v>190.98639930531</v>
      </c>
      <c r="B545" s="1">
        <v>5.10204081632653</v>
      </c>
      <c r="C545" s="1">
        <v>-0.739649023015559</v>
      </c>
    </row>
    <row r="546">
      <c r="A546" s="1">
        <v>195.0</v>
      </c>
      <c r="B546" s="1">
        <v>5.10204081632653</v>
      </c>
      <c r="C546" s="1">
        <v>-0.590164165554846</v>
      </c>
    </row>
    <row r="547">
      <c r="A547" s="1">
        <v>201.797958150826</v>
      </c>
      <c r="B547" s="1">
        <v>5.10204081632653</v>
      </c>
      <c r="C547" s="1">
        <v>-0.631241690277956</v>
      </c>
    </row>
    <row r="548">
      <c r="A548" s="1">
        <v>175.5</v>
      </c>
      <c r="B548" s="1">
        <v>5.18367346938775</v>
      </c>
      <c r="C548" s="1">
        <v>-0.611633631402909</v>
      </c>
    </row>
    <row r="549">
      <c r="A549" s="1">
        <v>176.135640731544</v>
      </c>
      <c r="B549" s="1">
        <v>5.18367346938775</v>
      </c>
      <c r="C549" s="1">
        <v>-0.670653766646834</v>
      </c>
    </row>
    <row r="550">
      <c r="A550" s="1">
        <v>179.641368328212</v>
      </c>
      <c r="B550" s="1">
        <v>5.18367346938775</v>
      </c>
      <c r="C550" s="1">
        <v>-0.447499694587617</v>
      </c>
    </row>
    <row r="551">
      <c r="A551" s="1">
        <v>180.632350566089</v>
      </c>
      <c r="B551" s="1">
        <v>5.18367346938775</v>
      </c>
      <c r="C551" s="1">
        <v>-0.55714858225864</v>
      </c>
    </row>
    <row r="552">
      <c r="A552" s="1">
        <v>181.565229888318</v>
      </c>
      <c r="B552" s="1">
        <v>5.18367346938775</v>
      </c>
      <c r="C552" s="1">
        <v>-0.558806747201907</v>
      </c>
    </row>
    <row r="553">
      <c r="A553" s="1">
        <v>182.243430674305</v>
      </c>
      <c r="B553" s="1">
        <v>5.18367346938775</v>
      </c>
      <c r="C553" s="1">
        <v>-0.604654336258875</v>
      </c>
    </row>
    <row r="554">
      <c r="A554" s="1">
        <v>182.259370228776</v>
      </c>
      <c r="B554" s="1">
        <v>5.18367346938775</v>
      </c>
      <c r="C554" s="1">
        <v>-0.661297818154519</v>
      </c>
    </row>
    <row r="555">
      <c r="A555" s="1">
        <v>182.285224205483</v>
      </c>
      <c r="B555" s="1">
        <v>5.18367346938775</v>
      </c>
      <c r="C555" s="1">
        <v>-0.351921506097453</v>
      </c>
    </row>
    <row r="556">
      <c r="A556" s="1">
        <v>182.28986793117</v>
      </c>
      <c r="B556" s="1">
        <v>5.18367346938775</v>
      </c>
      <c r="C556" s="1">
        <v>-0.445400820639773</v>
      </c>
    </row>
    <row r="557">
      <c r="A557" s="1">
        <v>183.014505974022</v>
      </c>
      <c r="B557" s="1">
        <v>5.18367346938775</v>
      </c>
      <c r="C557" s="1">
        <v>-0.587744010166721</v>
      </c>
    </row>
    <row r="558">
      <c r="A558" s="1">
        <v>185.04074214866</v>
      </c>
      <c r="B558" s="1">
        <v>5.18367346938775</v>
      </c>
      <c r="C558" s="1">
        <v>-0.727275934076094</v>
      </c>
    </row>
    <row r="559">
      <c r="A559" s="1">
        <v>190.98639930531</v>
      </c>
      <c r="B559" s="1">
        <v>5.18367346938775</v>
      </c>
      <c r="C559" s="1">
        <v>-0.730152238803819</v>
      </c>
    </row>
    <row r="560">
      <c r="A560" s="1">
        <v>195.0</v>
      </c>
      <c r="B560" s="1">
        <v>5.18367346938775</v>
      </c>
      <c r="C560" s="1">
        <v>-0.584374338848994</v>
      </c>
    </row>
    <row r="561">
      <c r="A561" s="1">
        <v>201.797958150826</v>
      </c>
      <c r="B561" s="1">
        <v>5.18367346938775</v>
      </c>
      <c r="C561" s="1">
        <v>-0.625943150538486</v>
      </c>
    </row>
    <row r="562">
      <c r="A562" s="1">
        <v>175.5</v>
      </c>
      <c r="B562" s="1">
        <v>5.26530612244898</v>
      </c>
      <c r="C562" s="1">
        <v>-0.60742496200745</v>
      </c>
    </row>
    <row r="563">
      <c r="A563" s="1">
        <v>176.135640731544</v>
      </c>
      <c r="B563" s="1">
        <v>5.26530612244898</v>
      </c>
      <c r="C563" s="1">
        <v>-0.66711222944732</v>
      </c>
    </row>
    <row r="564">
      <c r="A564" s="1">
        <v>179.641368328212</v>
      </c>
      <c r="B564" s="1">
        <v>5.26530612244898</v>
      </c>
      <c r="C564" s="1">
        <v>-0.441927137685367</v>
      </c>
    </row>
    <row r="565">
      <c r="A565" s="1">
        <v>180.632350566089</v>
      </c>
      <c r="B565" s="1">
        <v>5.26530612244898</v>
      </c>
      <c r="C565" s="1">
        <v>-0.551417051960765</v>
      </c>
    </row>
    <row r="566">
      <c r="A566" s="1">
        <v>181.565229888318</v>
      </c>
      <c r="B566" s="1">
        <v>5.26530612244898</v>
      </c>
      <c r="C566" s="1">
        <v>-0.551725184805759</v>
      </c>
    </row>
    <row r="567">
      <c r="A567" s="1">
        <v>182.243430674305</v>
      </c>
      <c r="B567" s="1">
        <v>5.26530612244898</v>
      </c>
      <c r="C567" s="1">
        <v>-0.597686265096308</v>
      </c>
    </row>
    <row r="568">
      <c r="A568" s="1">
        <v>182.259370228776</v>
      </c>
      <c r="B568" s="1">
        <v>5.26530612244898</v>
      </c>
      <c r="C568" s="1">
        <v>-0.655849009952777</v>
      </c>
    </row>
    <row r="569">
      <c r="A569" s="1">
        <v>182.285224205483</v>
      </c>
      <c r="B569" s="1">
        <v>5.26530612244898</v>
      </c>
      <c r="C569" s="1">
        <v>-0.347936524961336</v>
      </c>
    </row>
    <row r="570">
      <c r="A570" s="1">
        <v>182.28986793117</v>
      </c>
      <c r="B570" s="1">
        <v>5.26530612244898</v>
      </c>
      <c r="C570" s="1">
        <v>-0.439384511850152</v>
      </c>
    </row>
    <row r="571">
      <c r="A571" s="1">
        <v>183.014505974022</v>
      </c>
      <c r="B571" s="1">
        <v>5.26530612244898</v>
      </c>
      <c r="C571" s="1">
        <v>-0.580441635514562</v>
      </c>
    </row>
    <row r="572">
      <c r="A572" s="1">
        <v>185.04074214866</v>
      </c>
      <c r="B572" s="1">
        <v>5.26530612244898</v>
      </c>
      <c r="C572" s="1">
        <v>-0.723864443830268</v>
      </c>
    </row>
    <row r="573">
      <c r="A573" s="1">
        <v>190.98639930531</v>
      </c>
      <c r="B573" s="1">
        <v>5.26530612244898</v>
      </c>
      <c r="C573" s="1">
        <v>-0.719808969000946</v>
      </c>
    </row>
    <row r="574">
      <c r="A574" s="1">
        <v>195.0</v>
      </c>
      <c r="B574" s="1">
        <v>5.26530612244898</v>
      </c>
      <c r="C574" s="1">
        <v>-0.57794323648096</v>
      </c>
    </row>
    <row r="575">
      <c r="A575" s="1">
        <v>201.797958150826</v>
      </c>
      <c r="B575" s="1">
        <v>5.26530612244898</v>
      </c>
      <c r="C575" s="1">
        <v>-0.619962819235706</v>
      </c>
    </row>
    <row r="576">
      <c r="A576" s="1">
        <v>175.5</v>
      </c>
      <c r="B576" s="1">
        <v>5.3469387755102</v>
      </c>
      <c r="C576" s="1">
        <v>-0.602605664560603</v>
      </c>
    </row>
    <row r="577">
      <c r="A577" s="1">
        <v>176.135640731544</v>
      </c>
      <c r="B577" s="1">
        <v>5.3469387755102</v>
      </c>
      <c r="C577" s="1">
        <v>-0.662918192948886</v>
      </c>
    </row>
    <row r="578">
      <c r="A578" s="1">
        <v>179.641368328212</v>
      </c>
      <c r="B578" s="1">
        <v>5.3469387755102</v>
      </c>
      <c r="C578" s="1">
        <v>-0.43592081880514</v>
      </c>
    </row>
    <row r="579">
      <c r="A579" s="1">
        <v>180.632350566089</v>
      </c>
      <c r="B579" s="1">
        <v>5.3469387755102</v>
      </c>
      <c r="C579" s="1">
        <v>-0.545124864844075</v>
      </c>
    </row>
    <row r="580">
      <c r="A580" s="1">
        <v>181.565229888318</v>
      </c>
      <c r="B580" s="1">
        <v>5.3469387755102</v>
      </c>
      <c r="C580" s="1">
        <v>-0.544088889137617</v>
      </c>
    </row>
    <row r="581">
      <c r="A581" s="1">
        <v>182.243430674305</v>
      </c>
      <c r="B581" s="1">
        <v>5.3469387755102</v>
      </c>
      <c r="C581" s="1">
        <v>-0.590099355342652</v>
      </c>
    </row>
    <row r="582">
      <c r="A582" s="1">
        <v>182.259370228776</v>
      </c>
      <c r="B582" s="1">
        <v>5.3469387755102</v>
      </c>
      <c r="C582" s="1">
        <v>-0.649720637924842</v>
      </c>
    </row>
    <row r="583">
      <c r="A583" s="1">
        <v>182.285224205483</v>
      </c>
      <c r="B583" s="1">
        <v>5.3469387755102</v>
      </c>
      <c r="C583" s="1">
        <v>-0.343649793285861</v>
      </c>
    </row>
    <row r="584">
      <c r="A584" s="1">
        <v>182.28986793117</v>
      </c>
      <c r="B584" s="1">
        <v>5.3469387755102</v>
      </c>
      <c r="C584" s="1">
        <v>-0.432946224943256</v>
      </c>
    </row>
    <row r="585">
      <c r="A585" s="1">
        <v>183.014505974022</v>
      </c>
      <c r="B585" s="1">
        <v>5.3469387755102</v>
      </c>
      <c r="C585" s="1">
        <v>-0.572530165279525</v>
      </c>
    </row>
    <row r="586">
      <c r="A586" s="1">
        <v>185.04074214866</v>
      </c>
      <c r="B586" s="1">
        <v>5.3469387755102</v>
      </c>
      <c r="C586" s="1">
        <v>-0.719766565594803</v>
      </c>
    </row>
    <row r="587">
      <c r="A587" s="1">
        <v>190.98639930531</v>
      </c>
      <c r="B587" s="1">
        <v>5.3469387755102</v>
      </c>
      <c r="C587" s="1">
        <v>-0.708659866750877</v>
      </c>
    </row>
    <row r="588">
      <c r="A588" s="1">
        <v>195.0</v>
      </c>
      <c r="B588" s="1">
        <v>5.3469387755102</v>
      </c>
      <c r="C588" s="1">
        <v>-0.570898319892961</v>
      </c>
    </row>
    <row r="589">
      <c r="A589" s="1">
        <v>201.797958150826</v>
      </c>
      <c r="B589" s="1">
        <v>5.3469387755102</v>
      </c>
      <c r="C589" s="1">
        <v>-0.613326101193661</v>
      </c>
    </row>
    <row r="590">
      <c r="A590" s="1">
        <v>175.5</v>
      </c>
      <c r="B590" s="1">
        <v>5.42857142857143</v>
      </c>
      <c r="C590" s="1">
        <v>-0.59719735575367</v>
      </c>
    </row>
    <row r="591">
      <c r="A591" s="1">
        <v>176.135640731544</v>
      </c>
      <c r="B591" s="1">
        <v>5.42857142857143</v>
      </c>
      <c r="C591" s="1">
        <v>-0.658091451426561</v>
      </c>
    </row>
    <row r="592">
      <c r="A592" s="1">
        <v>179.641368328212</v>
      </c>
      <c r="B592" s="1">
        <v>5.42857142857143</v>
      </c>
      <c r="C592" s="1">
        <v>-0.429509687433658</v>
      </c>
    </row>
    <row r="593">
      <c r="A593" s="1">
        <v>180.632350566089</v>
      </c>
      <c r="B593" s="1">
        <v>5.42857142857143</v>
      </c>
      <c r="C593" s="1">
        <v>-0.538300140963194</v>
      </c>
    </row>
    <row r="594">
      <c r="A594" s="1">
        <v>181.565229888318</v>
      </c>
      <c r="B594" s="1">
        <v>5.42857142857143</v>
      </c>
      <c r="C594" s="1">
        <v>-0.535930656735277</v>
      </c>
    </row>
    <row r="595">
      <c r="A595" s="1">
        <v>182.243430674305</v>
      </c>
      <c r="B595" s="1">
        <v>5.42857142857143</v>
      </c>
      <c r="C595" s="1">
        <v>-0.581926337151662</v>
      </c>
    </row>
    <row r="596">
      <c r="A596" s="1">
        <v>182.259370228776</v>
      </c>
      <c r="B596" s="1">
        <v>5.42857142857143</v>
      </c>
      <c r="C596" s="1">
        <v>-0.642938374350678</v>
      </c>
    </row>
    <row r="597">
      <c r="A597" s="1">
        <v>182.285224205483</v>
      </c>
      <c r="B597" s="1">
        <v>5.42857142857143</v>
      </c>
      <c r="C597" s="1">
        <v>-0.339084768720616</v>
      </c>
    </row>
    <row r="598">
      <c r="A598" s="1">
        <v>182.28986793117</v>
      </c>
      <c r="B598" s="1">
        <v>5.42857142857143</v>
      </c>
      <c r="C598" s="1">
        <v>-0.42611721135513</v>
      </c>
    </row>
    <row r="599">
      <c r="A599" s="1">
        <v>183.014505974022</v>
      </c>
      <c r="B599" s="1">
        <v>5.42857142857143</v>
      </c>
      <c r="C599" s="1">
        <v>-0.564043841621332</v>
      </c>
    </row>
    <row r="600">
      <c r="A600" s="1">
        <v>185.04074214866</v>
      </c>
      <c r="B600" s="1">
        <v>5.42857142857143</v>
      </c>
      <c r="C600" s="1">
        <v>-0.715003481071145</v>
      </c>
    </row>
    <row r="601">
      <c r="A601" s="1">
        <v>190.98639930531</v>
      </c>
      <c r="B601" s="1">
        <v>5.42857142857143</v>
      </c>
      <c r="C601" s="1">
        <v>-0.696748399209095</v>
      </c>
    </row>
    <row r="602">
      <c r="A602" s="1">
        <v>195.0</v>
      </c>
      <c r="B602" s="1">
        <v>5.42857142857143</v>
      </c>
      <c r="C602" s="1">
        <v>-0.563269083563058</v>
      </c>
    </row>
    <row r="603">
      <c r="A603" s="1">
        <v>201.797958150826</v>
      </c>
      <c r="B603" s="1">
        <v>5.42857142857143</v>
      </c>
      <c r="C603" s="1">
        <v>-0.60606043407573</v>
      </c>
    </row>
    <row r="604">
      <c r="A604" s="1">
        <v>175.5</v>
      </c>
      <c r="B604" s="1">
        <v>5.51020408163265</v>
      </c>
      <c r="C604" s="1">
        <v>-0.591223375186965</v>
      </c>
    </row>
    <row r="605">
      <c r="A605" s="1">
        <v>176.135640731544</v>
      </c>
      <c r="B605" s="1">
        <v>5.51020408163265</v>
      </c>
      <c r="C605" s="1">
        <v>-0.6526534593166</v>
      </c>
    </row>
    <row r="606">
      <c r="A606" s="1">
        <v>179.641368328212</v>
      </c>
      <c r="B606" s="1">
        <v>5.51020408163265</v>
      </c>
      <c r="C606" s="1">
        <v>-0.422724441778382</v>
      </c>
    </row>
    <row r="607">
      <c r="A607" s="1">
        <v>180.632350566089</v>
      </c>
      <c r="B607" s="1">
        <v>5.51020408163265</v>
      </c>
      <c r="C607" s="1">
        <v>-0.530972818276471</v>
      </c>
    </row>
    <row r="608">
      <c r="A608" s="1">
        <v>181.565229888318</v>
      </c>
      <c r="B608" s="1">
        <v>5.51020408163265</v>
      </c>
      <c r="C608" s="1">
        <v>-0.527284462635739</v>
      </c>
    </row>
    <row r="609">
      <c r="A609" s="1">
        <v>182.243430674305</v>
      </c>
      <c r="B609" s="1">
        <v>5.51020408163265</v>
      </c>
      <c r="C609" s="1">
        <v>-0.573201926995076</v>
      </c>
    </row>
    <row r="610">
      <c r="A610" s="1">
        <v>182.259370228776</v>
      </c>
      <c r="B610" s="1">
        <v>5.51020408163265</v>
      </c>
      <c r="C610" s="1">
        <v>-0.635529838820775</v>
      </c>
    </row>
    <row r="611">
      <c r="A611" s="1">
        <v>182.285224205483</v>
      </c>
      <c r="B611" s="1">
        <v>5.51020408163265</v>
      </c>
      <c r="C611" s="1">
        <v>-0.334266090825634</v>
      </c>
    </row>
    <row r="612">
      <c r="A612" s="1">
        <v>182.28986793117</v>
      </c>
      <c r="B612" s="1">
        <v>5.51020408163265</v>
      </c>
      <c r="C612" s="1">
        <v>-0.418930356324848</v>
      </c>
    </row>
    <row r="613">
      <c r="A613" s="1">
        <v>183.014505974022</v>
      </c>
      <c r="B613" s="1">
        <v>5.51020408163265</v>
      </c>
      <c r="C613" s="1">
        <v>-0.555019020653829</v>
      </c>
    </row>
    <row r="614">
      <c r="A614" s="1">
        <v>185.04074214866</v>
      </c>
      <c r="B614" s="1">
        <v>5.51020408163265</v>
      </c>
      <c r="C614" s="1">
        <v>-0.709598055523124</v>
      </c>
    </row>
    <row r="615">
      <c r="A615" s="1">
        <v>190.98639930531</v>
      </c>
      <c r="B615" s="1">
        <v>5.51020408163265</v>
      </c>
      <c r="C615" s="1">
        <v>-0.684120773243282</v>
      </c>
    </row>
    <row r="616">
      <c r="A616" s="1">
        <v>195.0</v>
      </c>
      <c r="B616" s="1">
        <v>5.51020408163265</v>
      </c>
      <c r="C616" s="1">
        <v>-0.555086998893032</v>
      </c>
    </row>
    <row r="617">
      <c r="A617" s="1">
        <v>201.797958150826</v>
      </c>
      <c r="B617" s="1">
        <v>5.51020408163265</v>
      </c>
      <c r="C617" s="1">
        <v>-0.598195239629543</v>
      </c>
    </row>
    <row r="618">
      <c r="A618" s="1">
        <v>175.5</v>
      </c>
      <c r="B618" s="1">
        <v>5.59183673469388</v>
      </c>
      <c r="C618" s="1">
        <v>-0.584708742573117</v>
      </c>
    </row>
    <row r="619">
      <c r="A619" s="1">
        <v>176.135640731544</v>
      </c>
      <c r="B619" s="1">
        <v>5.59183673469388</v>
      </c>
      <c r="C619" s="1">
        <v>-0.646627287535687</v>
      </c>
    </row>
    <row r="620">
      <c r="A620" s="1">
        <v>179.641368328212</v>
      </c>
      <c r="B620" s="1">
        <v>5.59183673469388</v>
      </c>
      <c r="C620" s="1">
        <v>-0.415597474258805</v>
      </c>
    </row>
    <row r="621">
      <c r="A621" s="1">
        <v>180.632350566089</v>
      </c>
      <c r="B621" s="1">
        <v>5.59183673469388</v>
      </c>
      <c r="C621" s="1">
        <v>-0.523174589051184</v>
      </c>
    </row>
    <row r="622">
      <c r="A622" s="1">
        <v>181.565229888318</v>
      </c>
      <c r="B622" s="1">
        <v>5.59183673469388</v>
      </c>
      <c r="C622" s="1">
        <v>-0.518185259629311</v>
      </c>
    </row>
    <row r="623">
      <c r="A623" s="1">
        <v>182.243430674305</v>
      </c>
      <c r="B623" s="1">
        <v>5.59183673469388</v>
      </c>
      <c r="C623" s="1">
        <v>-0.563962743627703</v>
      </c>
    </row>
    <row r="624">
      <c r="A624" s="1">
        <v>182.259370228776</v>
      </c>
      <c r="B624" s="1">
        <v>5.59183673469388</v>
      </c>
      <c r="C624" s="1">
        <v>-0.627524549286036</v>
      </c>
    </row>
    <row r="625">
      <c r="A625" s="1">
        <v>182.285224205483</v>
      </c>
      <c r="B625" s="1">
        <v>5.59183673469388</v>
      </c>
      <c r="C625" s="1">
        <v>-0.329219509587514</v>
      </c>
    </row>
    <row r="626">
      <c r="A626" s="1">
        <v>182.28986793117</v>
      </c>
      <c r="B626" s="1">
        <v>5.59183673469388</v>
      </c>
      <c r="C626" s="1">
        <v>-0.411420093466344</v>
      </c>
    </row>
    <row r="627">
      <c r="A627" s="1">
        <v>183.014505974022</v>
      </c>
      <c r="B627" s="1">
        <v>5.59183673469388</v>
      </c>
      <c r="C627" s="1">
        <v>-0.545494096455521</v>
      </c>
    </row>
    <row r="628">
      <c r="A628" s="1">
        <v>185.04074214866</v>
      </c>
      <c r="B628" s="1">
        <v>5.59183673469388</v>
      </c>
      <c r="C628" s="1">
        <v>-0.70357478016172</v>
      </c>
    </row>
    <row r="629">
      <c r="A629" s="1">
        <v>190.98639930531</v>
      </c>
      <c r="B629" s="1">
        <v>5.59183673469388</v>
      </c>
      <c r="C629" s="1">
        <v>-0.670825851498389</v>
      </c>
    </row>
    <row r="630">
      <c r="A630" s="1">
        <v>195.0</v>
      </c>
      <c r="B630" s="1">
        <v>5.59183673469388</v>
      </c>
      <c r="C630" s="1">
        <v>-0.546385452770881</v>
      </c>
    </row>
    <row r="631">
      <c r="A631" s="1">
        <v>201.797958150826</v>
      </c>
      <c r="B631" s="1">
        <v>5.59183673469388</v>
      </c>
      <c r="C631" s="1">
        <v>-0.589761870379926</v>
      </c>
    </row>
    <row r="632">
      <c r="A632" s="1">
        <v>175.5</v>
      </c>
      <c r="B632" s="1">
        <v>5.6734693877551</v>
      </c>
      <c r="C632" s="1">
        <v>-0.577680111552571</v>
      </c>
    </row>
    <row r="633">
      <c r="A633" s="1">
        <v>176.135640731544</v>
      </c>
      <c r="B633" s="1">
        <v>5.6734693877551</v>
      </c>
      <c r="C633" s="1">
        <v>-0.640037576939132</v>
      </c>
    </row>
    <row r="634">
      <c r="A634" s="1">
        <v>179.641368328212</v>
      </c>
      <c r="B634" s="1">
        <v>5.6734693877551</v>
      </c>
      <c r="C634" s="1">
        <v>-0.408162811542301</v>
      </c>
    </row>
    <row r="635">
      <c r="A635" s="1">
        <v>180.632350566089</v>
      </c>
      <c r="B635" s="1">
        <v>5.6734693877551</v>
      </c>
      <c r="C635" s="1">
        <v>-0.51493883093788</v>
      </c>
    </row>
    <row r="636">
      <c r="A636" s="1">
        <v>181.565229888318</v>
      </c>
      <c r="B636" s="1">
        <v>5.6734693877551</v>
      </c>
      <c r="C636" s="1">
        <v>-0.508668771744686</v>
      </c>
    </row>
    <row r="637">
      <c r="A637" s="1">
        <v>182.243430674305</v>
      </c>
      <c r="B637" s="1">
        <v>5.6734693877551</v>
      </c>
      <c r="C637" s="1">
        <v>-0.554247216624752</v>
      </c>
    </row>
    <row r="638">
      <c r="A638" s="1">
        <v>182.259370228776</v>
      </c>
      <c r="B638" s="1">
        <v>5.6734693877551</v>
      </c>
      <c r="C638" s="1">
        <v>-0.618953868850265</v>
      </c>
    </row>
    <row r="639">
      <c r="A639" s="1">
        <v>182.285224205483</v>
      </c>
      <c r="B639" s="1">
        <v>5.6734693877551</v>
      </c>
      <c r="C639" s="1">
        <v>-0.32397180918205</v>
      </c>
    </row>
    <row r="640">
      <c r="A640" s="1">
        <v>182.28986793117</v>
      </c>
      <c r="B640" s="1">
        <v>5.6734693877551</v>
      </c>
      <c r="C640" s="1">
        <v>-0.403622312700384</v>
      </c>
    </row>
    <row r="641">
      <c r="A641" s="1">
        <v>183.014505974022</v>
      </c>
      <c r="B641" s="1">
        <v>5.6734693877551</v>
      </c>
      <c r="C641" s="1">
        <v>-0.535509417642159</v>
      </c>
    </row>
    <row r="642">
      <c r="A642" s="1">
        <v>185.04074214866</v>
      </c>
      <c r="B642" s="1">
        <v>5.6734693877551</v>
      </c>
      <c r="C642" s="1">
        <v>-0.696959710701663</v>
      </c>
    </row>
    <row r="643">
      <c r="A643" s="1">
        <v>190.98639930531</v>
      </c>
      <c r="B643" s="1">
        <v>5.6734693877551</v>
      </c>
      <c r="C643" s="1">
        <v>-0.656915057919709</v>
      </c>
    </row>
    <row r="644">
      <c r="A644" s="1">
        <v>195.0</v>
      </c>
      <c r="B644" s="1">
        <v>5.6734693877551</v>
      </c>
      <c r="C644" s="1">
        <v>-0.537199680456959</v>
      </c>
    </row>
    <row r="645">
      <c r="A645" s="1">
        <v>201.797958150826</v>
      </c>
      <c r="B645" s="1">
        <v>5.6734693877551</v>
      </c>
      <c r="C645" s="1">
        <v>-0.580793551431162</v>
      </c>
    </row>
    <row r="646">
      <c r="A646" s="1">
        <v>175.5</v>
      </c>
      <c r="B646" s="1">
        <v>5.75510204081633</v>
      </c>
      <c r="C646" s="1">
        <v>-0.570165719912824</v>
      </c>
    </row>
    <row r="647">
      <c r="A647" s="1">
        <v>176.135640731544</v>
      </c>
      <c r="B647" s="1">
        <v>5.75510204081633</v>
      </c>
      <c r="C647" s="1">
        <v>-0.632910488742616</v>
      </c>
    </row>
    <row r="648">
      <c r="A648" s="1">
        <v>179.641368328212</v>
      </c>
      <c r="B648" s="1">
        <v>5.75510204081633</v>
      </c>
      <c r="C648" s="1">
        <v>-0.400456048764375</v>
      </c>
    </row>
    <row r="649">
      <c r="A649" s="1">
        <v>180.632350566089</v>
      </c>
      <c r="B649" s="1">
        <v>5.75510204081633</v>
      </c>
      <c r="C649" s="1">
        <v>-0.506300532444678</v>
      </c>
    </row>
    <row r="650">
      <c r="A650" s="1">
        <v>181.565229888318</v>
      </c>
      <c r="B650" s="1">
        <v>5.75510204081633</v>
      </c>
      <c r="C650" s="1">
        <v>-0.498771285038571</v>
      </c>
    </row>
    <row r="651">
      <c r="A651" s="1">
        <v>182.243430674305</v>
      </c>
      <c r="B651" s="1">
        <v>5.75510204081633</v>
      </c>
      <c r="C651" s="1">
        <v>-0.544095487131621</v>
      </c>
    </row>
    <row r="652">
      <c r="A652" s="1">
        <v>182.259370228776</v>
      </c>
      <c r="B652" s="1">
        <v>5.75510204081633</v>
      </c>
      <c r="C652" s="1">
        <v>-0.609850947982252</v>
      </c>
    </row>
    <row r="653">
      <c r="A653" s="1">
        <v>182.285224205483</v>
      </c>
      <c r="B653" s="1">
        <v>5.75510204081633</v>
      </c>
      <c r="C653" s="1">
        <v>-0.318550726987276</v>
      </c>
    </row>
    <row r="654">
      <c r="A654" s="1">
        <v>182.28986793117</v>
      </c>
      <c r="B654" s="1">
        <v>5.75510204081633</v>
      </c>
      <c r="C654" s="1">
        <v>-0.395574261375788</v>
      </c>
    </row>
    <row r="655">
      <c r="A655" s="1">
        <v>183.014505974022</v>
      </c>
      <c r="B655" s="1">
        <v>5.75510204081633</v>
      </c>
      <c r="C655" s="1">
        <v>-0.525107196055517</v>
      </c>
    </row>
    <row r="656">
      <c r="A656" s="1">
        <v>185.04074214866</v>
      </c>
      <c r="B656" s="1">
        <v>5.75510204081633</v>
      </c>
      <c r="C656" s="1">
        <v>-0.68978040190023</v>
      </c>
    </row>
    <row r="657">
      <c r="A657" s="1">
        <v>190.98639930531</v>
      </c>
      <c r="B657" s="1">
        <v>5.75510204081633</v>
      </c>
      <c r="C657" s="1">
        <v>-0.642442271829232</v>
      </c>
    </row>
    <row r="658">
      <c r="A658" s="1">
        <v>195.0</v>
      </c>
      <c r="B658" s="1">
        <v>5.75510204081633</v>
      </c>
      <c r="C658" s="1">
        <v>-0.527566692441578</v>
      </c>
    </row>
    <row r="659">
      <c r="A659" s="1">
        <v>201.797958150826</v>
      </c>
      <c r="B659" s="1">
        <v>5.75510204081633</v>
      </c>
      <c r="C659" s="1">
        <v>-0.571325317031963</v>
      </c>
    </row>
    <row r="660">
      <c r="A660" s="1">
        <v>175.5</v>
      </c>
      <c r="B660" s="1">
        <v>5.83673469387755</v>
      </c>
      <c r="C660" s="1">
        <v>-0.562195335997152</v>
      </c>
    </row>
    <row r="661">
      <c r="A661" s="1">
        <v>176.135640731544</v>
      </c>
      <c r="B661" s="1">
        <v>5.83673469387755</v>
      </c>
      <c r="C661" s="1">
        <v>-0.625273651725618</v>
      </c>
    </row>
    <row r="662">
      <c r="A662" s="1">
        <v>179.641368328212</v>
      </c>
      <c r="B662" s="1">
        <v>5.83673469387755</v>
      </c>
      <c r="C662" s="1">
        <v>-0.392514277580507</v>
      </c>
    </row>
    <row r="663">
      <c r="A663" s="1">
        <v>180.632350566089</v>
      </c>
      <c r="B663" s="1">
        <v>5.83673469387755</v>
      </c>
      <c r="C663" s="1">
        <v>-0.497296212551049</v>
      </c>
    </row>
    <row r="664">
      <c r="A664" s="1">
        <v>181.565229888318</v>
      </c>
      <c r="B664" s="1">
        <v>5.83673469387755</v>
      </c>
      <c r="C664" s="1">
        <v>-0.488529439348318</v>
      </c>
    </row>
    <row r="665">
      <c r="A665" s="1">
        <v>182.243430674305</v>
      </c>
      <c r="B665" s="1">
        <v>5.83673469387755</v>
      </c>
      <c r="C665" s="1">
        <v>-0.533549300492839</v>
      </c>
    </row>
    <row r="666">
      <c r="A666" s="1">
        <v>182.259370228776</v>
      </c>
      <c r="B666" s="1">
        <v>5.83673469387755</v>
      </c>
      <c r="C666" s="1">
        <v>-0.600250661818423</v>
      </c>
    </row>
    <row r="667">
      <c r="A667" s="1">
        <v>182.285224205483</v>
      </c>
      <c r="B667" s="1">
        <v>5.83673469387755</v>
      </c>
      <c r="C667" s="1">
        <v>-0.312984867874497</v>
      </c>
    </row>
    <row r="668">
      <c r="A668" s="1">
        <v>182.28986793117</v>
      </c>
      <c r="B668" s="1">
        <v>5.83673469387755</v>
      </c>
      <c r="C668" s="1">
        <v>-0.38731443844049</v>
      </c>
    </row>
    <row r="669">
      <c r="A669" s="1">
        <v>183.014505974022</v>
      </c>
      <c r="B669" s="1">
        <v>5.83673469387755</v>
      </c>
      <c r="C669" s="1">
        <v>-0.514331407139796</v>
      </c>
    </row>
    <row r="670">
      <c r="A670" s="1">
        <v>185.04074214866</v>
      </c>
      <c r="B670" s="1">
        <v>5.83673469387755</v>
      </c>
      <c r="C670" s="1">
        <v>-0.682065837891357</v>
      </c>
    </row>
    <row r="671">
      <c r="A671" s="1">
        <v>190.98639930531</v>
      </c>
      <c r="B671" s="1">
        <v>5.83673469387755</v>
      </c>
      <c r="C671" s="1">
        <v>-0.627463709668315</v>
      </c>
    </row>
    <row r="672">
      <c r="A672" s="1">
        <v>195.0</v>
      </c>
      <c r="B672" s="1">
        <v>5.83673469387755</v>
      </c>
      <c r="C672" s="1">
        <v>-0.517525194926779</v>
      </c>
    </row>
    <row r="673">
      <c r="A673" s="1">
        <v>201.797958150826</v>
      </c>
      <c r="B673" s="1">
        <v>5.83673469387755</v>
      </c>
      <c r="C673" s="1">
        <v>-0.561393941554209</v>
      </c>
    </row>
    <row r="674">
      <c r="A674" s="1">
        <v>175.5</v>
      </c>
      <c r="B674" s="1">
        <v>5.91836734693878</v>
      </c>
      <c r="C674" s="1">
        <v>-0.55380020108632</v>
      </c>
    </row>
    <row r="675">
      <c r="A675" s="1">
        <v>176.135640731544</v>
      </c>
      <c r="B675" s="1">
        <v>5.91836734693878</v>
      </c>
      <c r="C675" s="1">
        <v>-0.617156106031813</v>
      </c>
    </row>
    <row r="676">
      <c r="A676" s="1">
        <v>179.641368328212</v>
      </c>
      <c r="B676" s="1">
        <v>5.91836734693878</v>
      </c>
      <c r="C676" s="1">
        <v>-0.384376007712275</v>
      </c>
    </row>
    <row r="677">
      <c r="A677" s="1">
        <v>180.632350566089</v>
      </c>
      <c r="B677" s="1">
        <v>5.91836734693878</v>
      </c>
      <c r="C677" s="1">
        <v>-0.487963834215936</v>
      </c>
    </row>
    <row r="678">
      <c r="A678" s="1">
        <v>181.565229888318</v>
      </c>
      <c r="B678" s="1">
        <v>5.91836734693878</v>
      </c>
      <c r="C678" s="1">
        <v>-0.477980025269318</v>
      </c>
    </row>
    <row r="679">
      <c r="A679" s="1">
        <v>182.243430674305</v>
      </c>
      <c r="B679" s="1">
        <v>5.91836734693878</v>
      </c>
      <c r="C679" s="1">
        <v>-0.522651890463154</v>
      </c>
    </row>
    <row r="680">
      <c r="A680" s="1">
        <v>182.259370228776</v>
      </c>
      <c r="B680" s="1">
        <v>5.91836734693878</v>
      </c>
      <c r="C680" s="1">
        <v>-0.590189542226025</v>
      </c>
    </row>
    <row r="681">
      <c r="A681" s="1">
        <v>182.285224205483</v>
      </c>
      <c r="B681" s="1">
        <v>5.91836734693878</v>
      </c>
      <c r="C681" s="1">
        <v>-0.307303613832248</v>
      </c>
    </row>
    <row r="682">
      <c r="A682" s="1">
        <v>182.28986793117</v>
      </c>
      <c r="B682" s="1">
        <v>5.91836734693878</v>
      </c>
      <c r="C682" s="1">
        <v>-0.378882481561582</v>
      </c>
    </row>
    <row r="683">
      <c r="A683" s="1">
        <v>183.014505974022</v>
      </c>
      <c r="B683" s="1">
        <v>5.91836734693878</v>
      </c>
      <c r="C683" s="1">
        <v>-0.503227681604446</v>
      </c>
    </row>
    <row r="684">
      <c r="A684" s="1">
        <v>185.04074214866</v>
      </c>
      <c r="B684" s="1">
        <v>5.91836734693878</v>
      </c>
      <c r="C684" s="1">
        <v>-0.673846358135798</v>
      </c>
    </row>
    <row r="685">
      <c r="A685" s="1">
        <v>190.98639930531</v>
      </c>
      <c r="B685" s="1">
        <v>5.91836734693878</v>
      </c>
      <c r="C685" s="1">
        <v>-0.612037793554483</v>
      </c>
    </row>
    <row r="686">
      <c r="A686" s="1">
        <v>195.0</v>
      </c>
      <c r="B686" s="1">
        <v>5.91836734693878</v>
      </c>
      <c r="C686" s="1">
        <v>-0.507115503597617</v>
      </c>
    </row>
    <row r="687">
      <c r="A687" s="1">
        <v>201.797958150826</v>
      </c>
      <c r="B687" s="1">
        <v>5.91836734693878</v>
      </c>
      <c r="C687" s="1">
        <v>-0.551037864540104</v>
      </c>
    </row>
    <row r="688">
      <c r="A688" s="1">
        <v>175.5</v>
      </c>
      <c r="B688" s="1">
        <v>6.0</v>
      </c>
      <c r="C688" s="1">
        <v>-0.54501296753874</v>
      </c>
    </row>
    <row r="689">
      <c r="A689" s="1">
        <v>176.135640731544</v>
      </c>
      <c r="B689" s="1">
        <v>6.0</v>
      </c>
      <c r="C689" s="1">
        <v>-0.608588243382356</v>
      </c>
    </row>
    <row r="690">
      <c r="A690" s="1">
        <v>179.641368328212</v>
      </c>
      <c r="B690" s="1">
        <v>6.0</v>
      </c>
      <c r="C690" s="1">
        <v>-0.376081081674832</v>
      </c>
    </row>
    <row r="691">
      <c r="A691" s="1">
        <v>180.632350566089</v>
      </c>
      <c r="B691" s="1">
        <v>6.0</v>
      </c>
      <c r="C691" s="1">
        <v>-0.478342711556863</v>
      </c>
    </row>
    <row r="692">
      <c r="A692" s="1">
        <v>181.565229888318</v>
      </c>
      <c r="B692" s="1">
        <v>6.0</v>
      </c>
      <c r="C692" s="1">
        <v>-0.467159791226448</v>
      </c>
    </row>
    <row r="693">
      <c r="A693" s="1">
        <v>182.243430674305</v>
      </c>
      <c r="B693" s="1">
        <v>6.0</v>
      </c>
      <c r="C693" s="1">
        <v>-0.511447854750265</v>
      </c>
    </row>
    <row r="694">
      <c r="A694" s="1">
        <v>182.259370228776</v>
      </c>
      <c r="B694" s="1">
        <v>6.0</v>
      </c>
      <c r="C694" s="1">
        <v>-0.579705704301876</v>
      </c>
    </row>
    <row r="695">
      <c r="A695" s="1">
        <v>182.285224205483</v>
      </c>
      <c r="B695" s="1">
        <v>6.0</v>
      </c>
      <c r="C695" s="1">
        <v>-0.301537029009516</v>
      </c>
    </row>
    <row r="696">
      <c r="A696" s="1">
        <v>182.28986793117</v>
      </c>
      <c r="B696" s="1">
        <v>6.0</v>
      </c>
      <c r="C696" s="1">
        <v>-0.370319047140052</v>
      </c>
    </row>
    <row r="697">
      <c r="A697" s="1">
        <v>183.014505974022</v>
      </c>
      <c r="B697" s="1">
        <v>6.0</v>
      </c>
      <c r="C697" s="1">
        <v>-0.491843188010206</v>
      </c>
    </row>
    <row r="698">
      <c r="A698" s="1">
        <v>185.04074214866</v>
      </c>
      <c r="B698" s="1">
        <v>6.0</v>
      </c>
      <c r="C698" s="1">
        <v>-0.665153578820062</v>
      </c>
    </row>
    <row r="699">
      <c r="A699" s="1">
        <v>190.98639930531</v>
      </c>
      <c r="B699" s="1">
        <v>6.0</v>
      </c>
      <c r="C699" s="1">
        <v>-0.596225005854409</v>
      </c>
    </row>
    <row r="700">
      <c r="A700" s="1">
        <v>195.0</v>
      </c>
      <c r="B700" s="1">
        <v>6.0</v>
      </c>
      <c r="C700" s="1">
        <v>-0.496379450367965</v>
      </c>
    </row>
    <row r="701">
      <c r="A701" s="1">
        <v>201.797958150826</v>
      </c>
      <c r="B701" s="1">
        <v>6.0</v>
      </c>
      <c r="C701" s="1">
        <v>-0.540297109482925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3</v>
      </c>
      <c r="D1" s="1" t="s">
        <v>4</v>
      </c>
      <c r="F1" s="1" t="str">
        <f>IFERROR(__xludf.DUMMYFUNCTION("UNIQUE(A:A)"),"stripWidth [um]")</f>
        <v>stripWidth [um]</v>
      </c>
      <c r="G1" s="1" t="s">
        <v>5</v>
      </c>
      <c r="H1" s="1" t="s">
        <v>9</v>
      </c>
    </row>
    <row r="2">
      <c r="A2" s="1">
        <v>175.5</v>
      </c>
      <c r="B2" s="1">
        <v>2.0</v>
      </c>
      <c r="C2" s="1">
        <v>53.6604329135152</v>
      </c>
      <c r="D2" s="2">
        <f t="shared" ref="D2:D701" si="1">POW(C2-50,2)</f>
        <v>13.39876911</v>
      </c>
      <c r="F2" s="2">
        <f>IFERROR(__xludf.DUMMYFUNCTION("""COMPUTED_VALUE"""),175.5)</f>
        <v>175.5</v>
      </c>
      <c r="G2" s="2">
        <f>IFERROR(__xludf.DUMMYFUNCTION("SQRT(AVERAGE(FILTER($D$2:$D$1051,$A$2:$A$1051=$F2)))"),10.933805773263101)</f>
        <v>10.93380577</v>
      </c>
      <c r="H2" s="2">
        <v>-0.5289394072533524</v>
      </c>
    </row>
    <row r="3">
      <c r="A3" s="1">
        <v>176.135640731544</v>
      </c>
      <c r="B3" s="1">
        <v>2.0</v>
      </c>
      <c r="C3" s="1">
        <v>53.0798457608357</v>
      </c>
      <c r="D3" s="2">
        <f t="shared" si="1"/>
        <v>9.485449911</v>
      </c>
      <c r="F3" s="2">
        <f>IFERROR(__xludf.DUMMYFUNCTION("""COMPUTED_VALUE"""),176.135640731544)</f>
        <v>176.1356407</v>
      </c>
      <c r="G3" s="2">
        <f>IFERROR(__xludf.DUMMYFUNCTION("SQRT(AVERAGE(FILTER($D$2:$D$1051,$A$2:$A$1051=$F3)))"),11.614232656038531)</f>
        <v>11.61423266</v>
      </c>
      <c r="H3" s="2">
        <v>-0.5725219720601654</v>
      </c>
    </row>
    <row r="4">
      <c r="A4" s="1">
        <v>179.641368328212</v>
      </c>
      <c r="B4" s="1">
        <v>2.0</v>
      </c>
      <c r="C4" s="1">
        <v>55.8367600305632</v>
      </c>
      <c r="D4" s="2">
        <f t="shared" si="1"/>
        <v>34.06776765</v>
      </c>
      <c r="F4" s="2">
        <f>IFERROR(__xludf.DUMMYFUNCTION("""COMPUTED_VALUE"""),179.641368328212)</f>
        <v>179.6413683</v>
      </c>
      <c r="G4" s="2">
        <f>IFERROR(__xludf.DUMMYFUNCTION("SQRT(AVERAGE(FILTER($D$2:$D$1051,$A$2:$A$1051=$F4)))"),9.124755939790615)</f>
        <v>9.12475594</v>
      </c>
      <c r="H4" s="2">
        <v>-0.40756736395306126</v>
      </c>
    </row>
    <row r="5">
      <c r="A5" s="1">
        <v>180.632350566089</v>
      </c>
      <c r="B5" s="1">
        <v>2.0</v>
      </c>
      <c r="C5" s="1">
        <v>53.8539178869992</v>
      </c>
      <c r="D5" s="2">
        <f t="shared" si="1"/>
        <v>14.85268308</v>
      </c>
      <c r="F5" s="2">
        <f>IFERROR(__xludf.DUMMYFUNCTION("""COMPUTED_VALUE"""),180.632350566089)</f>
        <v>180.6323506</v>
      </c>
      <c r="G5" s="2">
        <f>IFERROR(__xludf.DUMMYFUNCTION("SQRT(AVERAGE(FILTER($D$2:$D$1051,$A$2:$A$1051=$F5)))"),10.436971762746431)</f>
        <v>10.43697176</v>
      </c>
      <c r="H5" s="2">
        <v>-0.49630192807370155</v>
      </c>
    </row>
    <row r="6">
      <c r="A6" s="1">
        <v>181.565229888318</v>
      </c>
      <c r="B6" s="1">
        <v>2.0</v>
      </c>
      <c r="C6" s="1">
        <v>53.2312089578778</v>
      </c>
      <c r="D6" s="2">
        <f t="shared" si="1"/>
        <v>10.44071133</v>
      </c>
      <c r="F6" s="2">
        <f>IFERROR(__xludf.DUMMYFUNCTION("""COMPUTED_VALUE"""),181.565229888318)</f>
        <v>181.5652299</v>
      </c>
      <c r="G6" s="2">
        <f>IFERROR(__xludf.DUMMYFUNCTION("SQRT(AVERAGE(FILTER($D$2:$D$1051,$A$2:$A$1051=$F6)))"),10.592020726669555)</f>
        <v>10.59202073</v>
      </c>
      <c r="H6" s="2">
        <v>-0.5085913561680172</v>
      </c>
    </row>
    <row r="7">
      <c r="A7" s="1">
        <v>182.243430674305</v>
      </c>
      <c r="B7" s="1">
        <v>2.0</v>
      </c>
      <c r="C7" s="1">
        <v>52.6412139884126</v>
      </c>
      <c r="D7" s="2">
        <f t="shared" si="1"/>
        <v>6.976011333</v>
      </c>
      <c r="F7" s="2">
        <f>IFERROR(__xludf.DUMMYFUNCTION("""COMPUTED_VALUE"""),182.243430674305)</f>
        <v>182.2434307</v>
      </c>
      <c r="G7" s="2">
        <f>IFERROR(__xludf.DUMMYFUNCTION("SQRT(AVERAGE(FILTER($D$2:$D$1051,$A$2:$A$1051=$F7)))"),11.12353146759167)</f>
        <v>11.12353147</v>
      </c>
      <c r="H7" s="2">
        <v>-0.5436871947322114</v>
      </c>
    </row>
    <row r="8">
      <c r="A8" s="1">
        <v>182.259370228776</v>
      </c>
      <c r="B8" s="1">
        <v>2.0</v>
      </c>
      <c r="C8" s="1">
        <v>52.5821189925714</v>
      </c>
      <c r="D8" s="2">
        <f t="shared" si="1"/>
        <v>6.667338492</v>
      </c>
      <c r="F8" s="2">
        <f>IFERROR(__xludf.DUMMYFUNCTION("""COMPUTED_VALUE"""),182.259370228776)</f>
        <v>182.2593702</v>
      </c>
      <c r="G8" s="2">
        <f>IFERROR(__xludf.DUMMYFUNCTION("SQRT(AVERAGE(FILTER($D$2:$D$1051,$A$2:$A$1051=$F8)))"),11.630989296775983)</f>
        <v>11.6309893</v>
      </c>
      <c r="H8" s="2">
        <v>-0.5774719045547714</v>
      </c>
    </row>
    <row r="9">
      <c r="A9" s="1">
        <v>182.285224205483</v>
      </c>
      <c r="B9" s="1">
        <v>2.0</v>
      </c>
      <c r="C9" s="1">
        <v>58.6138309606384</v>
      </c>
      <c r="D9" s="2">
        <f t="shared" si="1"/>
        <v>74.19808382</v>
      </c>
      <c r="F9" s="3">
        <f>IFERROR(__xludf.DUMMYFUNCTION("""COMPUTED_VALUE"""),182.285224205483)</f>
        <v>182.2852242</v>
      </c>
      <c r="G9" s="3">
        <f>IFERROR(__xludf.DUMMYFUNCTION("SQRT(AVERAGE(FILTER($D$2:$D$1051,$A$2:$A$1051=$F9)))"),7.664832272353335)</f>
        <v>7.664832272</v>
      </c>
      <c r="H9" s="3">
        <v>-0.3207413765167925</v>
      </c>
    </row>
    <row r="10">
      <c r="A10" s="1">
        <v>182.28986793117</v>
      </c>
      <c r="B10" s="1">
        <v>2.0</v>
      </c>
      <c r="C10" s="1">
        <v>55.6180916316858</v>
      </c>
      <c r="D10" s="2">
        <f t="shared" si="1"/>
        <v>31.56295358</v>
      </c>
      <c r="F10" s="2">
        <f>IFERROR(__xludf.DUMMYFUNCTION("""COMPUTED_VALUE"""),182.28986793117)</f>
        <v>182.2898679</v>
      </c>
      <c r="G10" s="2">
        <f>IFERROR(__xludf.DUMMYFUNCTION("SQRT(AVERAGE(FILTER($D$2:$D$1051,$A$2:$A$1051=$F10)))"),9.112280368241155)</f>
        <v>9.112280368</v>
      </c>
      <c r="H10" s="2">
        <v>-0.409988186737178</v>
      </c>
    </row>
    <row r="11">
      <c r="A11" s="1">
        <v>183.014505974022</v>
      </c>
      <c r="B11" s="1">
        <v>2.0</v>
      </c>
      <c r="C11" s="1">
        <v>52.9417282780493</v>
      </c>
      <c r="D11" s="2">
        <f t="shared" si="1"/>
        <v>8.653765262</v>
      </c>
      <c r="F11" s="2">
        <f>IFERROR(__xludf.DUMMYFUNCTION("""COMPUTED_VALUE"""),183.014505974022)</f>
        <v>183.014506</v>
      </c>
      <c r="G11" s="2">
        <f>IFERROR(__xludf.DUMMYFUNCTION("SQRT(AVERAGE(FILTER($D$2:$D$1051,$A$2:$A$1051=$F11)))"),10.989250263177599)</f>
        <v>10.98925026</v>
      </c>
      <c r="H11" s="2">
        <v>-0.5319033722825646</v>
      </c>
    </row>
    <row r="12">
      <c r="A12" s="1">
        <v>185.04074214866</v>
      </c>
      <c r="B12" s="1">
        <v>2.0</v>
      </c>
      <c r="C12" s="1">
        <v>52.1765149329141</v>
      </c>
      <c r="D12" s="2">
        <f t="shared" si="1"/>
        <v>4.737217253</v>
      </c>
      <c r="F12" s="2">
        <f>IFERROR(__xludf.DUMMYFUNCTION("""COMPUTED_VALUE"""),185.04074214866)</f>
        <v>185.0407421</v>
      </c>
      <c r="G12" s="2">
        <f>IFERROR(__xludf.DUMMYFUNCTION("SQRT(AVERAGE(FILTER($D$2:$D$1051,$A$2:$A$1051=$F12)))"),12.063304118060085)</f>
        <v>12.06330412</v>
      </c>
      <c r="H12" s="2">
        <v>-0.6185516508475672</v>
      </c>
    </row>
    <row r="13">
      <c r="A13" s="1">
        <v>190.98639930531</v>
      </c>
      <c r="B13" s="1">
        <v>2.0</v>
      </c>
      <c r="C13" s="1">
        <v>49.7873259873841</v>
      </c>
      <c r="D13" s="2">
        <f t="shared" si="1"/>
        <v>0.04523023564</v>
      </c>
      <c r="F13" s="2">
        <f>IFERROR(__xludf.DUMMYFUNCTION("""COMPUTED_VALUE"""),190.98639930531)</f>
        <v>190.9863993</v>
      </c>
      <c r="G13" s="2">
        <f>IFERROR(__xludf.DUMMYFUNCTION("SQRT(AVERAGE(FILTER($D$2:$D$1051,$A$2:$A$1051=$F13)))"),12.724554941043978)</f>
        <v>12.72455494</v>
      </c>
      <c r="H13" s="2">
        <v>-0.6674644080606893</v>
      </c>
    </row>
    <row r="14">
      <c r="A14" s="1">
        <v>195.0</v>
      </c>
      <c r="B14" s="1">
        <v>2.0</v>
      </c>
      <c r="C14" s="1">
        <v>53.2686646050367</v>
      </c>
      <c r="D14" s="2">
        <f t="shared" si="1"/>
        <v>10.6841683</v>
      </c>
      <c r="F14" s="2">
        <f>IFERROR(__xludf.DUMMYFUNCTION("""COMPUTED_VALUE"""),195.0)</f>
        <v>195</v>
      </c>
      <c r="G14" s="2">
        <f>IFERROR(__xludf.DUMMYFUNCTION("SQRT(AVERAGE(FILTER($D$2:$D$1051,$A$2:$A$1051=$F14)))"),10.959888773777005)</f>
        <v>10.95988877</v>
      </c>
      <c r="H14" s="2">
        <v>-0.521831577678968</v>
      </c>
    </row>
    <row r="15">
      <c r="A15" s="1">
        <v>201.797958150826</v>
      </c>
      <c r="B15" s="1">
        <v>2.0</v>
      </c>
      <c r="C15" s="1">
        <v>52.8152463989666</v>
      </c>
      <c r="D15" s="2">
        <f t="shared" si="1"/>
        <v>7.925612287</v>
      </c>
      <c r="F15" s="2">
        <f>IFERROR(__xludf.DUMMYFUNCTION("""COMPUTED_VALUE"""),201.797958150826)</f>
        <v>201.7979582</v>
      </c>
      <c r="G15" s="2">
        <f>IFERROR(__xludf.DUMMYFUNCTION("SQRT(AVERAGE(FILTER($D$2:$D$1051,$A$2:$A$1051=$F15)))"),11.383930204070682)</f>
        <v>11.3839302</v>
      </c>
      <c r="H15" s="2">
        <v>-0.5518092256027451</v>
      </c>
    </row>
    <row r="16">
      <c r="A16" s="1">
        <v>175.5</v>
      </c>
      <c r="B16" s="1">
        <v>2.08163265306122</v>
      </c>
      <c r="C16" s="1">
        <v>51.9576191688685</v>
      </c>
      <c r="D16" s="2">
        <f t="shared" si="1"/>
        <v>3.83227281</v>
      </c>
      <c r="F16" s="2"/>
    </row>
    <row r="17">
      <c r="A17" s="1">
        <v>176.135640731544</v>
      </c>
      <c r="B17" s="1">
        <v>2.08163265306122</v>
      </c>
      <c r="C17" s="1">
        <v>51.3887873970074</v>
      </c>
      <c r="D17" s="2">
        <f t="shared" si="1"/>
        <v>1.928730434</v>
      </c>
    </row>
    <row r="18">
      <c r="A18" s="1">
        <v>179.641368328212</v>
      </c>
      <c r="B18" s="1">
        <v>2.08163265306122</v>
      </c>
      <c r="C18" s="1">
        <v>54.0751415881741</v>
      </c>
      <c r="D18" s="2">
        <f t="shared" si="1"/>
        <v>16.60677896</v>
      </c>
    </row>
    <row r="19">
      <c r="A19" s="1">
        <v>180.632350566089</v>
      </c>
      <c r="B19" s="1">
        <v>2.08163265306122</v>
      </c>
      <c r="C19" s="1">
        <v>52.1540743726435</v>
      </c>
      <c r="D19" s="2">
        <f t="shared" si="1"/>
        <v>4.640036403</v>
      </c>
    </row>
    <row r="20">
      <c r="A20" s="1">
        <v>181.565229888318</v>
      </c>
      <c r="B20" s="1">
        <v>2.08163265306122</v>
      </c>
      <c r="C20" s="1">
        <v>51.557671577483</v>
      </c>
      <c r="D20" s="2">
        <f t="shared" si="1"/>
        <v>2.426340743</v>
      </c>
    </row>
    <row r="21">
      <c r="A21" s="1">
        <v>182.243430674305</v>
      </c>
      <c r="B21" s="1">
        <v>2.08163265306122</v>
      </c>
      <c r="C21" s="1">
        <v>50.9825610313166</v>
      </c>
      <c r="D21" s="2">
        <f t="shared" si="1"/>
        <v>0.9654261803</v>
      </c>
    </row>
    <row r="22">
      <c r="A22" s="1">
        <v>182.259370228776</v>
      </c>
      <c r="B22" s="1">
        <v>2.08163265306122</v>
      </c>
      <c r="C22" s="1">
        <v>50.9138692547995</v>
      </c>
      <c r="D22" s="2">
        <f t="shared" si="1"/>
        <v>0.8351570149</v>
      </c>
    </row>
    <row r="23">
      <c r="A23" s="1">
        <v>182.285224205483</v>
      </c>
      <c r="B23" s="1">
        <v>2.08163265306122</v>
      </c>
      <c r="C23" s="1">
        <v>56.7605669628826</v>
      </c>
      <c r="D23" s="2">
        <f t="shared" si="1"/>
        <v>45.70526566</v>
      </c>
      <c r="G23" s="2">
        <v>-0.3207413765167925</v>
      </c>
    </row>
    <row r="24">
      <c r="A24" s="1">
        <v>182.28986793117</v>
      </c>
      <c r="B24" s="1">
        <v>2.08163265306122</v>
      </c>
      <c r="C24" s="1">
        <v>53.8674821666777</v>
      </c>
      <c r="D24" s="2">
        <f t="shared" si="1"/>
        <v>14.95741831</v>
      </c>
      <c r="G24" s="2">
        <v>7.664832272353335</v>
      </c>
    </row>
    <row r="25">
      <c r="A25" s="1">
        <v>183.014505974022</v>
      </c>
      <c r="B25" s="1">
        <v>2.08163265306122</v>
      </c>
      <c r="C25" s="1">
        <v>51.2713018467007</v>
      </c>
      <c r="D25" s="2">
        <f t="shared" si="1"/>
        <v>1.616208385</v>
      </c>
    </row>
    <row r="26">
      <c r="A26" s="1">
        <v>185.04074214866</v>
      </c>
      <c r="B26" s="1">
        <v>2.08163265306122</v>
      </c>
      <c r="C26" s="1">
        <v>50.5177177654773</v>
      </c>
      <c r="D26" s="2">
        <f t="shared" si="1"/>
        <v>0.2680316847</v>
      </c>
    </row>
    <row r="27">
      <c r="A27" s="1">
        <v>190.98639930531</v>
      </c>
      <c r="B27" s="1">
        <v>2.08163265306122</v>
      </c>
      <c r="C27" s="1">
        <v>48.2265410619935</v>
      </c>
      <c r="D27" s="2">
        <f t="shared" si="1"/>
        <v>3.145156605</v>
      </c>
    </row>
    <row r="28">
      <c r="A28" s="1">
        <v>195.0</v>
      </c>
      <c r="B28" s="1">
        <v>2.08163265306122</v>
      </c>
      <c r="C28" s="1">
        <v>51.5835050916804</v>
      </c>
      <c r="D28" s="2">
        <f t="shared" si="1"/>
        <v>2.507488375</v>
      </c>
    </row>
    <row r="29">
      <c r="A29" s="1">
        <v>201.797958150826</v>
      </c>
      <c r="B29" s="1">
        <v>2.08163265306122</v>
      </c>
      <c r="C29" s="1">
        <v>51.1413968527758</v>
      </c>
      <c r="D29" s="2">
        <f t="shared" si="1"/>
        <v>1.302786776</v>
      </c>
    </row>
    <row r="30">
      <c r="A30" s="1">
        <v>175.5</v>
      </c>
      <c r="B30" s="1">
        <v>2.16326530612245</v>
      </c>
      <c r="C30" s="1">
        <v>50.4031403289174</v>
      </c>
      <c r="D30" s="2">
        <f t="shared" si="1"/>
        <v>0.1625221248</v>
      </c>
    </row>
    <row r="31">
      <c r="A31" s="1">
        <v>176.135640731544</v>
      </c>
      <c r="B31" s="1">
        <v>2.16326530612245</v>
      </c>
      <c r="C31" s="1">
        <v>49.8445229728177</v>
      </c>
      <c r="D31" s="2">
        <f t="shared" si="1"/>
        <v>0.02417310598</v>
      </c>
    </row>
    <row r="32">
      <c r="A32" s="1">
        <v>179.641368328212</v>
      </c>
      <c r="B32" s="1">
        <v>2.16326530612245</v>
      </c>
      <c r="C32" s="1">
        <v>52.4678063166439</v>
      </c>
      <c r="D32" s="2">
        <f t="shared" si="1"/>
        <v>6.090068016</v>
      </c>
    </row>
    <row r="33">
      <c r="A33" s="1">
        <v>180.632350566089</v>
      </c>
      <c r="B33" s="1">
        <v>2.16326530612245</v>
      </c>
      <c r="C33" s="1">
        <v>50.6029789590483</v>
      </c>
      <c r="D33" s="2">
        <f t="shared" si="1"/>
        <v>0.3635836251</v>
      </c>
    </row>
    <row r="34">
      <c r="A34" s="1">
        <v>181.565229888318</v>
      </c>
      <c r="B34" s="1">
        <v>2.16326530612245</v>
      </c>
      <c r="C34" s="1">
        <v>50.030988984545</v>
      </c>
      <c r="D34" s="2">
        <f t="shared" si="1"/>
        <v>0.0009603171631</v>
      </c>
    </row>
    <row r="35">
      <c r="A35" s="1">
        <v>182.243430674305</v>
      </c>
      <c r="B35" s="1">
        <v>2.16326530612245</v>
      </c>
      <c r="C35" s="1">
        <v>49.469287995406</v>
      </c>
      <c r="D35" s="2">
        <f t="shared" si="1"/>
        <v>0.2816552318</v>
      </c>
    </row>
    <row r="36">
      <c r="A36" s="1">
        <v>182.259370228776</v>
      </c>
      <c r="B36" s="1">
        <v>2.16326530612245</v>
      </c>
      <c r="C36" s="1">
        <v>49.3909654403065</v>
      </c>
      <c r="D36" s="2">
        <f t="shared" si="1"/>
        <v>0.3709230949</v>
      </c>
    </row>
    <row r="37">
      <c r="A37" s="1">
        <v>182.285224205483</v>
      </c>
      <c r="B37" s="1">
        <v>2.16326530612245</v>
      </c>
      <c r="C37" s="1">
        <v>55.0693337779283</v>
      </c>
      <c r="D37" s="2">
        <f t="shared" si="1"/>
        <v>25.69814495</v>
      </c>
    </row>
    <row r="38">
      <c r="A38" s="1">
        <v>182.28986793117</v>
      </c>
      <c r="B38" s="1">
        <v>2.16326530612245</v>
      </c>
      <c r="C38" s="1">
        <v>52.2704692119893</v>
      </c>
      <c r="D38" s="2">
        <f t="shared" si="1"/>
        <v>5.155030443</v>
      </c>
    </row>
    <row r="39">
      <c r="A39" s="1">
        <v>183.014505974022</v>
      </c>
      <c r="B39" s="1">
        <v>2.16326530612245</v>
      </c>
      <c r="C39" s="1">
        <v>49.7471118165022</v>
      </c>
      <c r="D39" s="2">
        <f t="shared" si="1"/>
        <v>0.06395243335</v>
      </c>
    </row>
    <row r="40">
      <c r="A40" s="1">
        <v>185.04074214866</v>
      </c>
      <c r="B40" s="1">
        <v>2.16326530612245</v>
      </c>
      <c r="C40" s="1">
        <v>49.0031717189798</v>
      </c>
      <c r="D40" s="2">
        <f t="shared" si="1"/>
        <v>0.9936666218</v>
      </c>
    </row>
    <row r="41">
      <c r="A41" s="1">
        <v>190.98639930531</v>
      </c>
      <c r="B41" s="1">
        <v>2.16326530612245</v>
      </c>
      <c r="C41" s="1">
        <v>46.8031466972968</v>
      </c>
      <c r="D41" s="2">
        <f t="shared" si="1"/>
        <v>10.21987104</v>
      </c>
    </row>
    <row r="42">
      <c r="A42" s="1">
        <v>195.0</v>
      </c>
      <c r="B42" s="1">
        <v>2.16326530612245</v>
      </c>
      <c r="C42" s="1">
        <v>50.0455585585192</v>
      </c>
      <c r="D42" s="2">
        <f t="shared" si="1"/>
        <v>0.002075582254</v>
      </c>
    </row>
    <row r="43">
      <c r="A43" s="1">
        <v>201.797958150826</v>
      </c>
      <c r="B43" s="1">
        <v>2.16326530612245</v>
      </c>
      <c r="C43" s="1">
        <v>49.6135328510663</v>
      </c>
      <c r="D43" s="2">
        <f t="shared" si="1"/>
        <v>0.1493568572</v>
      </c>
    </row>
    <row r="44">
      <c r="A44" s="1">
        <v>175.5</v>
      </c>
      <c r="B44" s="1">
        <v>2.24489795918367</v>
      </c>
      <c r="C44" s="1">
        <v>48.9813850449933</v>
      </c>
      <c r="D44" s="2">
        <f t="shared" si="1"/>
        <v>1.037576427</v>
      </c>
    </row>
    <row r="45">
      <c r="A45" s="1">
        <v>176.135640731544</v>
      </c>
      <c r="B45" s="1">
        <v>2.24489795918367</v>
      </c>
      <c r="C45" s="1">
        <v>48.4315777354222</v>
      </c>
      <c r="D45" s="2">
        <f t="shared" si="1"/>
        <v>2.4599484</v>
      </c>
    </row>
    <row r="46">
      <c r="A46" s="1">
        <v>179.641368328212</v>
      </c>
      <c r="B46" s="1">
        <v>2.24489795918367</v>
      </c>
      <c r="C46" s="1">
        <v>50.998549268388</v>
      </c>
      <c r="D46" s="2">
        <f t="shared" si="1"/>
        <v>0.9971006414</v>
      </c>
    </row>
    <row r="47">
      <c r="A47" s="1">
        <v>180.632350566089</v>
      </c>
      <c r="B47" s="1">
        <v>2.24489795918367</v>
      </c>
      <c r="C47" s="1">
        <v>49.1850188344686</v>
      </c>
      <c r="D47" s="2">
        <f t="shared" si="1"/>
        <v>0.6641943002</v>
      </c>
    </row>
    <row r="48">
      <c r="A48" s="1">
        <v>181.565229888318</v>
      </c>
      <c r="B48" s="1">
        <v>2.24489795918367</v>
      </c>
      <c r="C48" s="1">
        <v>48.63576764906</v>
      </c>
      <c r="D48" s="2">
        <f t="shared" si="1"/>
        <v>1.861129907</v>
      </c>
    </row>
    <row r="49">
      <c r="A49" s="1">
        <v>182.243430674305</v>
      </c>
      <c r="B49" s="1">
        <v>2.24489795918367</v>
      </c>
      <c r="C49" s="1">
        <v>48.0861293850764</v>
      </c>
      <c r="D49" s="2">
        <f t="shared" si="1"/>
        <v>3.662900731</v>
      </c>
    </row>
    <row r="50">
      <c r="A50" s="1">
        <v>182.259370228776</v>
      </c>
      <c r="B50" s="1">
        <v>2.24489795918367</v>
      </c>
      <c r="C50" s="1">
        <v>47.9981076399608</v>
      </c>
      <c r="D50" s="2">
        <f t="shared" si="1"/>
        <v>4.007573021</v>
      </c>
    </row>
    <row r="51">
      <c r="A51" s="1">
        <v>182.285224205483</v>
      </c>
      <c r="B51" s="1">
        <v>2.24489795918367</v>
      </c>
      <c r="C51" s="1">
        <v>53.523100608557</v>
      </c>
      <c r="D51" s="2">
        <f t="shared" si="1"/>
        <v>12.4122379</v>
      </c>
    </row>
    <row r="52">
      <c r="A52" s="1">
        <v>182.28986793117</v>
      </c>
      <c r="B52" s="1">
        <v>2.24489795918367</v>
      </c>
      <c r="C52" s="1">
        <v>50.8109406511376</v>
      </c>
      <c r="D52" s="2">
        <f t="shared" si="1"/>
        <v>0.6576247397</v>
      </c>
    </row>
    <row r="53">
      <c r="A53" s="1">
        <v>183.014505974022</v>
      </c>
      <c r="B53" s="1">
        <v>2.24489795918367</v>
      </c>
      <c r="C53" s="1">
        <v>48.3538141051228</v>
      </c>
      <c r="D53" s="2">
        <f t="shared" si="1"/>
        <v>2.709928</v>
      </c>
    </row>
    <row r="54">
      <c r="A54" s="1">
        <v>185.04074214866</v>
      </c>
      <c r="B54" s="1">
        <v>2.24489795918367</v>
      </c>
      <c r="C54" s="1">
        <v>47.6176800209208</v>
      </c>
      <c r="D54" s="2">
        <f t="shared" si="1"/>
        <v>5.675448483</v>
      </c>
    </row>
    <row r="55">
      <c r="A55" s="1">
        <v>190.98639930531</v>
      </c>
      <c r="B55" s="1">
        <v>2.24489795918367</v>
      </c>
      <c r="C55" s="1">
        <v>45.5027510171158</v>
      </c>
      <c r="D55" s="2">
        <f t="shared" si="1"/>
        <v>20.22524841</v>
      </c>
    </row>
    <row r="56">
      <c r="A56" s="1">
        <v>195.0</v>
      </c>
      <c r="B56" s="1">
        <v>2.24489795918367</v>
      </c>
      <c r="C56" s="1">
        <v>48.6393464139571</v>
      </c>
      <c r="D56" s="2">
        <f t="shared" si="1"/>
        <v>1.851378181</v>
      </c>
    </row>
    <row r="57">
      <c r="A57" s="1">
        <v>201.797958150826</v>
      </c>
      <c r="B57" s="1">
        <v>2.24489795918367</v>
      </c>
      <c r="C57" s="1">
        <v>48.2163009806739</v>
      </c>
      <c r="D57" s="2">
        <f t="shared" si="1"/>
        <v>3.181582192</v>
      </c>
    </row>
    <row r="58">
      <c r="A58" s="1">
        <v>175.5</v>
      </c>
      <c r="B58" s="1">
        <v>2.3265306122449</v>
      </c>
      <c r="C58" s="1">
        <v>47.6789709667376</v>
      </c>
      <c r="D58" s="2">
        <f t="shared" si="1"/>
        <v>5.387175773</v>
      </c>
    </row>
    <row r="59">
      <c r="A59" s="1">
        <v>176.135640731544</v>
      </c>
      <c r="B59" s="1">
        <v>2.3265306122449</v>
      </c>
      <c r="C59" s="1">
        <v>47.1366839855222</v>
      </c>
      <c r="D59" s="2">
        <f t="shared" si="1"/>
        <v>8.198578599</v>
      </c>
    </row>
    <row r="60">
      <c r="A60" s="1">
        <v>179.641368328212</v>
      </c>
      <c r="B60" s="1">
        <v>2.3265306122449</v>
      </c>
      <c r="C60" s="1">
        <v>49.6534842439433</v>
      </c>
      <c r="D60" s="2">
        <f t="shared" si="1"/>
        <v>0.1200731692</v>
      </c>
    </row>
    <row r="61">
      <c r="A61" s="1">
        <v>180.632350566089</v>
      </c>
      <c r="B61" s="1">
        <v>2.3265306122449</v>
      </c>
      <c r="C61" s="1">
        <v>47.8868072496929</v>
      </c>
      <c r="D61" s="2">
        <f t="shared" si="1"/>
        <v>4.4655836</v>
      </c>
    </row>
    <row r="62">
      <c r="A62" s="1">
        <v>181.565229888318</v>
      </c>
      <c r="B62" s="1">
        <v>2.3265306122449</v>
      </c>
      <c r="C62" s="1">
        <v>47.3588152833007</v>
      </c>
      <c r="D62" s="2">
        <f t="shared" si="1"/>
        <v>6.975856708</v>
      </c>
    </row>
    <row r="63">
      <c r="A63" s="1">
        <v>182.243430674305</v>
      </c>
      <c r="B63" s="1">
        <v>2.3265306122449</v>
      </c>
      <c r="C63" s="1">
        <v>46.8200032185925</v>
      </c>
      <c r="D63" s="2">
        <f t="shared" si="1"/>
        <v>10.11237953</v>
      </c>
    </row>
    <row r="64">
      <c r="A64" s="1">
        <v>182.259370228776</v>
      </c>
      <c r="B64" s="1">
        <v>2.3265306122449</v>
      </c>
      <c r="C64" s="1">
        <v>46.7221819856299</v>
      </c>
      <c r="D64" s="2">
        <f t="shared" si="1"/>
        <v>10.74409094</v>
      </c>
    </row>
    <row r="65">
      <c r="A65" s="1">
        <v>182.285224205483</v>
      </c>
      <c r="B65" s="1">
        <v>2.3265306122449</v>
      </c>
      <c r="C65" s="1">
        <v>52.1072732512549</v>
      </c>
      <c r="D65" s="2">
        <f t="shared" si="1"/>
        <v>4.440600555</v>
      </c>
    </row>
    <row r="66">
      <c r="A66" s="1">
        <v>182.28986793117</v>
      </c>
      <c r="B66" s="1">
        <v>2.3265306122449</v>
      </c>
      <c r="C66" s="1">
        <v>49.4750890575246</v>
      </c>
      <c r="D66" s="2">
        <f t="shared" si="1"/>
        <v>0.2755314975</v>
      </c>
    </row>
    <row r="67">
      <c r="A67" s="1">
        <v>183.014505974022</v>
      </c>
      <c r="B67" s="1">
        <v>2.3265306122449</v>
      </c>
      <c r="C67" s="1">
        <v>47.0782487225103</v>
      </c>
      <c r="D67" s="2">
        <f t="shared" si="1"/>
        <v>8.536630528</v>
      </c>
    </row>
    <row r="68">
      <c r="A68" s="1">
        <v>185.04074214866</v>
      </c>
      <c r="B68" s="1">
        <v>2.3265306122449</v>
      </c>
      <c r="C68" s="1">
        <v>46.3482146859604</v>
      </c>
      <c r="D68" s="2">
        <f t="shared" si="1"/>
        <v>13.33553598</v>
      </c>
    </row>
    <row r="69">
      <c r="A69" s="1">
        <v>190.98639930531</v>
      </c>
      <c r="B69" s="1">
        <v>2.3265306122449</v>
      </c>
      <c r="C69" s="1">
        <v>44.3130216909649</v>
      </c>
      <c r="D69" s="2">
        <f t="shared" si="1"/>
        <v>32.34172229</v>
      </c>
    </row>
    <row r="70">
      <c r="A70" s="1">
        <v>195.0</v>
      </c>
      <c r="B70" s="1">
        <v>2.3265306122449</v>
      </c>
      <c r="C70" s="1">
        <v>47.3516026484951</v>
      </c>
      <c r="D70" s="2">
        <f t="shared" si="1"/>
        <v>7.014008531</v>
      </c>
    </row>
    <row r="71">
      <c r="A71" s="1">
        <v>201.797958150826</v>
      </c>
      <c r="B71" s="1">
        <v>2.3265306122449</v>
      </c>
      <c r="C71" s="1">
        <v>46.9365396397898</v>
      </c>
      <c r="D71" s="2">
        <f t="shared" si="1"/>
        <v>9.384789379</v>
      </c>
    </row>
    <row r="72">
      <c r="A72" s="1">
        <v>175.5</v>
      </c>
      <c r="B72" s="1">
        <v>2.40816326530612</v>
      </c>
      <c r="C72" s="1">
        <v>46.4843683389378</v>
      </c>
      <c r="D72" s="2">
        <f t="shared" si="1"/>
        <v>12.35966598</v>
      </c>
    </row>
    <row r="73">
      <c r="A73" s="1">
        <v>176.135640731544</v>
      </c>
      <c r="B73" s="1">
        <v>2.40816326530612</v>
      </c>
      <c r="C73" s="1">
        <v>45.948408344729</v>
      </c>
      <c r="D73" s="2">
        <f t="shared" si="1"/>
        <v>16.41539494</v>
      </c>
    </row>
    <row r="74">
      <c r="A74" s="1">
        <v>179.641368328212</v>
      </c>
      <c r="B74" s="1">
        <v>2.40816326530612</v>
      </c>
      <c r="C74" s="1">
        <v>48.4206524048659</v>
      </c>
      <c r="D74" s="2">
        <f t="shared" si="1"/>
        <v>2.494338826</v>
      </c>
    </row>
    <row r="75">
      <c r="A75" s="1">
        <v>180.632350566089</v>
      </c>
      <c r="B75" s="1">
        <v>2.40816326530612</v>
      </c>
      <c r="C75" s="1">
        <v>46.6968099356764</v>
      </c>
      <c r="D75" s="2">
        <f t="shared" si="1"/>
        <v>10.9110646</v>
      </c>
    </row>
    <row r="76">
      <c r="A76" s="1">
        <v>181.565229888318</v>
      </c>
      <c r="B76" s="1">
        <v>2.40816326530612</v>
      </c>
      <c r="C76" s="1">
        <v>46.1887698554428</v>
      </c>
      <c r="D76" s="2">
        <f t="shared" si="1"/>
        <v>14.52547521</v>
      </c>
    </row>
    <row r="77">
      <c r="A77" s="1">
        <v>182.243430674305</v>
      </c>
      <c r="B77" s="1">
        <v>2.40816326530612</v>
      </c>
      <c r="C77" s="1">
        <v>45.6596425831788</v>
      </c>
      <c r="D77" s="2">
        <f t="shared" si="1"/>
        <v>18.83870251</v>
      </c>
    </row>
    <row r="78">
      <c r="A78" s="1">
        <v>182.259370228776</v>
      </c>
      <c r="B78" s="1">
        <v>2.40816326530612</v>
      </c>
      <c r="C78" s="1">
        <v>45.5518911608644</v>
      </c>
      <c r="D78" s="2">
        <f t="shared" si="1"/>
        <v>19.78567224</v>
      </c>
    </row>
    <row r="79">
      <c r="A79" s="1">
        <v>182.285224205483</v>
      </c>
      <c r="B79" s="1">
        <v>2.40816326530612</v>
      </c>
      <c r="C79" s="1">
        <v>50.8092824364519</v>
      </c>
      <c r="D79" s="2">
        <f t="shared" si="1"/>
        <v>0.6549380619</v>
      </c>
    </row>
    <row r="80">
      <c r="A80" s="1">
        <v>182.28986793117</v>
      </c>
      <c r="B80" s="1">
        <v>2.40816326530612</v>
      </c>
      <c r="C80" s="1">
        <v>48.2510229102817</v>
      </c>
      <c r="D80" s="2">
        <f t="shared" si="1"/>
        <v>3.05892086</v>
      </c>
    </row>
    <row r="81">
      <c r="A81" s="1">
        <v>183.014505974022</v>
      </c>
      <c r="B81" s="1">
        <v>2.40816326530612</v>
      </c>
      <c r="C81" s="1">
        <v>45.9090789975707</v>
      </c>
      <c r="D81" s="2">
        <f t="shared" si="1"/>
        <v>16.73563465</v>
      </c>
    </row>
    <row r="82">
      <c r="A82" s="1">
        <v>185.04074214866</v>
      </c>
      <c r="B82" s="1">
        <v>2.40816326530612</v>
      </c>
      <c r="C82" s="1">
        <v>45.1835502596106</v>
      </c>
      <c r="D82" s="2">
        <f t="shared" si="1"/>
        <v>23.1981881</v>
      </c>
    </row>
    <row r="83">
      <c r="A83" s="1">
        <v>190.98639930531</v>
      </c>
      <c r="B83" s="1">
        <v>2.40816326530612</v>
      </c>
      <c r="C83" s="1">
        <v>43.2233388508814</v>
      </c>
      <c r="D83" s="2">
        <f t="shared" si="1"/>
        <v>45.92313633</v>
      </c>
    </row>
    <row r="84">
      <c r="A84" s="1">
        <v>195.0</v>
      </c>
      <c r="B84" s="1">
        <v>2.40816326530612</v>
      </c>
      <c r="C84" s="1">
        <v>46.1709014225515</v>
      </c>
      <c r="D84" s="2">
        <f t="shared" si="1"/>
        <v>14.66199592</v>
      </c>
    </row>
    <row r="85">
      <c r="A85" s="1">
        <v>201.797958150826</v>
      </c>
      <c r="B85" s="1">
        <v>2.40816326530612</v>
      </c>
      <c r="C85" s="1">
        <v>45.762909401343</v>
      </c>
      <c r="D85" s="2">
        <f t="shared" si="1"/>
        <v>17.95293674</v>
      </c>
    </row>
    <row r="86">
      <c r="A86" s="1">
        <v>175.5</v>
      </c>
      <c r="B86" s="1">
        <v>2.48979591836735</v>
      </c>
      <c r="C86" s="1">
        <v>45.387598006068</v>
      </c>
      <c r="D86" s="2">
        <f t="shared" si="1"/>
        <v>21.27425215</v>
      </c>
    </row>
    <row r="87">
      <c r="A87" s="1">
        <v>176.135640731544</v>
      </c>
      <c r="B87" s="1">
        <v>2.48979591836735</v>
      </c>
      <c r="C87" s="1">
        <v>44.8568526530901</v>
      </c>
      <c r="D87" s="2">
        <f t="shared" si="1"/>
        <v>26.45196463</v>
      </c>
    </row>
    <row r="88">
      <c r="A88" s="1">
        <v>179.641368328212</v>
      </c>
      <c r="B88" s="1">
        <v>2.48979591836735</v>
      </c>
      <c r="C88" s="1">
        <v>47.2897082192586</v>
      </c>
      <c r="D88" s="2">
        <f t="shared" si="1"/>
        <v>7.345681537</v>
      </c>
    </row>
    <row r="89">
      <c r="A89" s="1">
        <v>180.632350566089</v>
      </c>
      <c r="B89" s="1">
        <v>2.48979591836735</v>
      </c>
      <c r="C89" s="1">
        <v>45.6050452373684</v>
      </c>
      <c r="D89" s="2">
        <f t="shared" si="1"/>
        <v>19.31562737</v>
      </c>
    </row>
    <row r="90">
      <c r="A90" s="1">
        <v>181.565229888318</v>
      </c>
      <c r="B90" s="1">
        <v>2.48979591836735</v>
      </c>
      <c r="C90" s="1">
        <v>45.1158018027266</v>
      </c>
      <c r="D90" s="2">
        <f t="shared" si="1"/>
        <v>23.85539203</v>
      </c>
    </row>
    <row r="91">
      <c r="A91" s="1">
        <v>182.243430674305</v>
      </c>
      <c r="B91" s="1">
        <v>2.48979591836735</v>
      </c>
      <c r="C91" s="1">
        <v>44.5952999993346</v>
      </c>
      <c r="D91" s="2">
        <f t="shared" si="1"/>
        <v>29.2107821</v>
      </c>
    </row>
    <row r="92">
      <c r="A92" s="1">
        <v>182.259370228776</v>
      </c>
      <c r="B92" s="1">
        <v>2.48979591836735</v>
      </c>
      <c r="C92" s="1">
        <v>44.477457910719</v>
      </c>
      <c r="D92" s="2">
        <f t="shared" si="1"/>
        <v>30.49847113</v>
      </c>
    </row>
    <row r="93">
      <c r="A93" s="1">
        <v>182.285224205483</v>
      </c>
      <c r="B93" s="1">
        <v>2.48979591836735</v>
      </c>
      <c r="C93" s="1">
        <v>49.6182536298121</v>
      </c>
      <c r="D93" s="2">
        <f t="shared" si="1"/>
        <v>0.1457302912</v>
      </c>
    </row>
    <row r="94">
      <c r="A94" s="1">
        <v>182.28986793117</v>
      </c>
      <c r="B94" s="1">
        <v>2.48979591836735</v>
      </c>
      <c r="C94" s="1">
        <v>47.1284546798246</v>
      </c>
      <c r="D94" s="2">
        <f t="shared" si="1"/>
        <v>8.245772526</v>
      </c>
    </row>
    <row r="95">
      <c r="A95" s="1">
        <v>183.014505974022</v>
      </c>
      <c r="B95" s="1">
        <v>2.48979591836735</v>
      </c>
      <c r="C95" s="1">
        <v>44.8364962204387</v>
      </c>
      <c r="D95" s="2">
        <f t="shared" si="1"/>
        <v>26.66177128</v>
      </c>
    </row>
    <row r="96">
      <c r="A96" s="1">
        <v>185.04074214866</v>
      </c>
      <c r="B96" s="1">
        <v>2.48979591836735</v>
      </c>
      <c r="C96" s="1">
        <v>44.1139699020478</v>
      </c>
      <c r="D96" s="2">
        <f t="shared" si="1"/>
        <v>34.64535031</v>
      </c>
    </row>
    <row r="97">
      <c r="A97" s="1">
        <v>190.98639930531</v>
      </c>
      <c r="B97" s="1">
        <v>2.48979591836735</v>
      </c>
      <c r="C97" s="1">
        <v>42.2245165639686</v>
      </c>
      <c r="D97" s="2">
        <f t="shared" si="1"/>
        <v>60.45814266</v>
      </c>
    </row>
    <row r="98">
      <c r="A98" s="1">
        <v>195.0</v>
      </c>
      <c r="B98" s="1">
        <v>2.48979591836735</v>
      </c>
      <c r="C98" s="1">
        <v>45.0873572000425</v>
      </c>
      <c r="D98" s="2">
        <f t="shared" si="1"/>
        <v>24.13405928</v>
      </c>
    </row>
    <row r="99">
      <c r="A99" s="1">
        <v>201.797958150826</v>
      </c>
      <c r="B99" s="1">
        <v>2.48979591836735</v>
      </c>
      <c r="C99" s="1">
        <v>44.6855963263675</v>
      </c>
      <c r="D99" s="2">
        <f t="shared" si="1"/>
        <v>28.24288641</v>
      </c>
    </row>
    <row r="100">
      <c r="A100" s="1">
        <v>175.5</v>
      </c>
      <c r="B100" s="1">
        <v>2.57142857142857</v>
      </c>
      <c r="C100" s="1">
        <v>44.3799872602606</v>
      </c>
      <c r="D100" s="2">
        <f t="shared" si="1"/>
        <v>31.58454319</v>
      </c>
    </row>
    <row r="101">
      <c r="A101" s="1">
        <v>176.135640731544</v>
      </c>
      <c r="B101" s="1">
        <v>2.57142857142857</v>
      </c>
      <c r="C101" s="1">
        <v>43.8534121052294</v>
      </c>
      <c r="D101" s="2">
        <f t="shared" si="1"/>
        <v>37.78054275</v>
      </c>
    </row>
    <row r="102">
      <c r="A102" s="1">
        <v>179.641368328212</v>
      </c>
      <c r="B102" s="1">
        <v>2.57142857142857</v>
      </c>
      <c r="C102" s="1">
        <v>46.2516655515381</v>
      </c>
      <c r="D102" s="2">
        <f t="shared" si="1"/>
        <v>14.05001114</v>
      </c>
    </row>
    <row r="103">
      <c r="A103" s="1">
        <v>180.632350566089</v>
      </c>
      <c r="B103" s="1">
        <v>2.57142857142857</v>
      </c>
      <c r="C103" s="1">
        <v>44.6028410063718</v>
      </c>
      <c r="D103" s="2">
        <f t="shared" si="1"/>
        <v>29.1293252</v>
      </c>
    </row>
    <row r="104">
      <c r="A104" s="1">
        <v>181.565229888318</v>
      </c>
      <c r="B104" s="1">
        <v>2.57142857142857</v>
      </c>
      <c r="C104" s="1">
        <v>44.1313731994597</v>
      </c>
      <c r="D104" s="2">
        <f t="shared" si="1"/>
        <v>34.44078052</v>
      </c>
    </row>
    <row r="105">
      <c r="A105" s="1">
        <v>182.243430674305</v>
      </c>
      <c r="B105" s="1">
        <v>2.57142857142857</v>
      </c>
      <c r="C105" s="1">
        <v>43.6185084014315</v>
      </c>
      <c r="D105" s="2">
        <f t="shared" si="1"/>
        <v>40.72343502</v>
      </c>
    </row>
    <row r="106">
      <c r="A106" s="1">
        <v>182.259370228776</v>
      </c>
      <c r="B106" s="1">
        <v>2.57142857142857</v>
      </c>
      <c r="C106" s="1">
        <v>43.4903853603734</v>
      </c>
      <c r="D106" s="2">
        <f t="shared" si="1"/>
        <v>42.37508276</v>
      </c>
    </row>
    <row r="107">
      <c r="A107" s="1">
        <v>182.285224205483</v>
      </c>
      <c r="B107" s="1">
        <v>2.57142857142857</v>
      </c>
      <c r="C107" s="1">
        <v>48.5247401425399</v>
      </c>
      <c r="D107" s="2">
        <f t="shared" si="1"/>
        <v>2.176391647</v>
      </c>
    </row>
    <row r="108">
      <c r="A108" s="1">
        <v>182.28986793117</v>
      </c>
      <c r="B108" s="1">
        <v>2.57142857142857</v>
      </c>
      <c r="C108" s="1">
        <v>46.0984486723738</v>
      </c>
      <c r="D108" s="2">
        <f t="shared" si="1"/>
        <v>15.22210276</v>
      </c>
    </row>
    <row r="109">
      <c r="A109" s="1">
        <v>183.014505974022</v>
      </c>
      <c r="B109" s="1">
        <v>2.57142857142857</v>
      </c>
      <c r="C109" s="1">
        <v>43.8519795064696</v>
      </c>
      <c r="D109" s="2">
        <f t="shared" si="1"/>
        <v>37.79815599</v>
      </c>
    </row>
    <row r="110">
      <c r="A110" s="1">
        <v>185.04074214866</v>
      </c>
      <c r="B110" s="1">
        <v>2.57142857142857</v>
      </c>
      <c r="C110" s="1">
        <v>43.131027717511</v>
      </c>
      <c r="D110" s="2">
        <f t="shared" si="1"/>
        <v>47.18278022</v>
      </c>
    </row>
    <row r="111">
      <c r="A111" s="1">
        <v>190.98639930531</v>
      </c>
      <c r="B111" s="1">
        <v>2.57142857142857</v>
      </c>
      <c r="C111" s="1">
        <v>41.3085776270652</v>
      </c>
      <c r="D111" s="2">
        <f t="shared" si="1"/>
        <v>75.54082286</v>
      </c>
    </row>
    <row r="112">
      <c r="A112" s="1">
        <v>195.0</v>
      </c>
      <c r="B112" s="1">
        <v>2.57142857142857</v>
      </c>
      <c r="C112" s="1">
        <v>44.0923814863749</v>
      </c>
      <c r="D112" s="2">
        <f t="shared" si="1"/>
        <v>34.8999565</v>
      </c>
    </row>
    <row r="113">
      <c r="A113" s="1">
        <v>201.797958150826</v>
      </c>
      <c r="B113" s="1">
        <v>2.57142857142857</v>
      </c>
      <c r="C113" s="1">
        <v>43.6960720127864</v>
      </c>
      <c r="D113" s="2">
        <f t="shared" si="1"/>
        <v>39.73950807</v>
      </c>
    </row>
    <row r="114">
      <c r="A114" s="1">
        <v>175.5</v>
      </c>
      <c r="B114" s="1">
        <v>2.6530612244898</v>
      </c>
      <c r="C114" s="1">
        <v>43.453971055463</v>
      </c>
      <c r="D114" s="2">
        <f t="shared" si="1"/>
        <v>42.85049494</v>
      </c>
    </row>
    <row r="115">
      <c r="A115" s="1">
        <v>176.135640731544</v>
      </c>
      <c r="B115" s="1">
        <v>2.6530612244898</v>
      </c>
      <c r="C115" s="1">
        <v>42.9305782811951</v>
      </c>
      <c r="D115" s="2">
        <f t="shared" si="1"/>
        <v>49.97672344</v>
      </c>
    </row>
    <row r="116">
      <c r="A116" s="1">
        <v>179.641368328212</v>
      </c>
      <c r="B116" s="1">
        <v>2.6530612244898</v>
      </c>
      <c r="C116" s="1">
        <v>45.298690944475</v>
      </c>
      <c r="D116" s="2">
        <f t="shared" si="1"/>
        <v>22.10230684</v>
      </c>
    </row>
    <row r="117">
      <c r="A117" s="1">
        <v>180.632350566089</v>
      </c>
      <c r="B117" s="1">
        <v>2.6530612244898</v>
      </c>
      <c r="C117" s="1">
        <v>43.682636071295</v>
      </c>
      <c r="D117" s="2">
        <f t="shared" si="1"/>
        <v>39.90908701</v>
      </c>
    </row>
    <row r="118">
      <c r="A118" s="1">
        <v>181.565229888318</v>
      </c>
      <c r="B118" s="1">
        <v>2.6530612244898</v>
      </c>
      <c r="C118" s="1">
        <v>43.2280416344369</v>
      </c>
      <c r="D118" s="2">
        <f t="shared" si="1"/>
        <v>45.8594201</v>
      </c>
    </row>
    <row r="119">
      <c r="A119" s="1">
        <v>182.243430674305</v>
      </c>
      <c r="B119" s="1">
        <v>2.6530612244898</v>
      </c>
      <c r="C119" s="1">
        <v>42.721886536023</v>
      </c>
      <c r="D119" s="2">
        <f t="shared" si="1"/>
        <v>52.97093559</v>
      </c>
    </row>
    <row r="120">
      <c r="A120" s="1">
        <v>182.259370228776</v>
      </c>
      <c r="B120" s="1">
        <v>2.6530612244898</v>
      </c>
      <c r="C120" s="1">
        <v>42.5832619345</v>
      </c>
      <c r="D120" s="2">
        <f t="shared" si="1"/>
        <v>55.00800353</v>
      </c>
    </row>
    <row r="121">
      <c r="A121" s="1">
        <v>182.285224205483</v>
      </c>
      <c r="B121" s="1">
        <v>2.6530612244898</v>
      </c>
      <c r="C121" s="1">
        <v>47.5205058877145</v>
      </c>
      <c r="D121" s="2">
        <f t="shared" si="1"/>
        <v>6.147891053</v>
      </c>
    </row>
    <row r="122">
      <c r="A122" s="1">
        <v>182.28986793117</v>
      </c>
      <c r="B122" s="1">
        <v>2.6530612244898</v>
      </c>
      <c r="C122" s="1">
        <v>45.1532157494892</v>
      </c>
      <c r="D122" s="2">
        <f t="shared" si="1"/>
        <v>23.49131757</v>
      </c>
    </row>
    <row r="123">
      <c r="A123" s="1">
        <v>183.014505974022</v>
      </c>
      <c r="B123" s="1">
        <v>2.6530612244898</v>
      </c>
      <c r="C123" s="1">
        <v>42.9481000441904</v>
      </c>
      <c r="D123" s="2">
        <f t="shared" si="1"/>
        <v>49.72929299</v>
      </c>
    </row>
    <row r="124">
      <c r="A124" s="1">
        <v>185.04074214866</v>
      </c>
      <c r="B124" s="1">
        <v>2.6530612244898</v>
      </c>
      <c r="C124" s="1">
        <v>42.2273552060582</v>
      </c>
      <c r="D124" s="2">
        <f t="shared" si="1"/>
        <v>60.41400709</v>
      </c>
    </row>
    <row r="125">
      <c r="A125" s="1">
        <v>190.98639930531</v>
      </c>
      <c r="B125" s="1">
        <v>2.6530612244898</v>
      </c>
      <c r="C125" s="1">
        <v>40.4685702056181</v>
      </c>
      <c r="D125" s="2">
        <f t="shared" si="1"/>
        <v>90.84815393</v>
      </c>
    </row>
    <row r="126">
      <c r="A126" s="1">
        <v>195.0</v>
      </c>
      <c r="B126" s="1">
        <v>2.6530612244898</v>
      </c>
      <c r="C126" s="1">
        <v>43.1784847193862</v>
      </c>
      <c r="D126" s="2">
        <f t="shared" si="1"/>
        <v>46.53307072</v>
      </c>
    </row>
    <row r="127">
      <c r="A127" s="1">
        <v>201.797958150826</v>
      </c>
      <c r="B127" s="1">
        <v>2.6530612244898</v>
      </c>
      <c r="C127" s="1">
        <v>42.7868981644769</v>
      </c>
      <c r="D127" s="2">
        <f t="shared" si="1"/>
        <v>52.02883809</v>
      </c>
    </row>
    <row r="128">
      <c r="A128" s="1">
        <v>175.5</v>
      </c>
      <c r="B128" s="1">
        <v>2.73469387755102</v>
      </c>
      <c r="C128" s="1">
        <v>42.6029290984427</v>
      </c>
      <c r="D128" s="2">
        <f t="shared" si="1"/>
        <v>54.71665792</v>
      </c>
    </row>
    <row r="129">
      <c r="A129" s="1">
        <v>176.135640731544</v>
      </c>
      <c r="B129" s="1">
        <v>2.73469387755102</v>
      </c>
      <c r="C129" s="1">
        <v>42.0817776854087</v>
      </c>
      <c r="D129" s="2">
        <f t="shared" si="1"/>
        <v>62.69824462</v>
      </c>
    </row>
    <row r="130">
      <c r="A130" s="1">
        <v>179.641368328212</v>
      </c>
      <c r="B130" s="1">
        <v>2.73469387755102</v>
      </c>
      <c r="C130" s="1">
        <v>44.4239342397065</v>
      </c>
      <c r="D130" s="2">
        <f t="shared" si="1"/>
        <v>31.09250936</v>
      </c>
    </row>
    <row r="131">
      <c r="A131" s="1">
        <v>180.632350566089</v>
      </c>
      <c r="B131" s="1">
        <v>2.73469387755102</v>
      </c>
      <c r="C131" s="1">
        <v>42.8378172028983</v>
      </c>
      <c r="D131" s="2">
        <f t="shared" si="1"/>
        <v>51.29686242</v>
      </c>
    </row>
    <row r="132">
      <c r="A132" s="1">
        <v>181.565229888318</v>
      </c>
      <c r="B132" s="1">
        <v>2.73469387755102</v>
      </c>
      <c r="C132" s="1">
        <v>42.3992994776717</v>
      </c>
      <c r="D132" s="2">
        <f t="shared" si="1"/>
        <v>57.77064843</v>
      </c>
    </row>
    <row r="133">
      <c r="A133" s="1">
        <v>182.243430674305</v>
      </c>
      <c r="B133" s="1">
        <v>2.73469387755102</v>
      </c>
      <c r="C133" s="1">
        <v>41.8989794994179</v>
      </c>
      <c r="D133" s="2">
        <f t="shared" si="1"/>
        <v>65.62653315</v>
      </c>
    </row>
    <row r="134">
      <c r="A134" s="1">
        <v>182.259370228776</v>
      </c>
      <c r="B134" s="1">
        <v>2.73469387755102</v>
      </c>
      <c r="C134" s="1">
        <v>41.7496015673454</v>
      </c>
      <c r="D134" s="2">
        <f t="shared" si="1"/>
        <v>68.0690743</v>
      </c>
    </row>
    <row r="135">
      <c r="A135" s="1">
        <v>182.285224205483</v>
      </c>
      <c r="B135" s="1">
        <v>2.73469387755102</v>
      </c>
      <c r="C135" s="1">
        <v>46.5983473979038</v>
      </c>
      <c r="D135" s="2">
        <f t="shared" si="1"/>
        <v>11.57124043</v>
      </c>
    </row>
    <row r="136">
      <c r="A136" s="1">
        <v>182.28986793117</v>
      </c>
      <c r="B136" s="1">
        <v>2.73469387755102</v>
      </c>
      <c r="C136" s="1">
        <v>44.2859451267266</v>
      </c>
      <c r="D136" s="2">
        <f t="shared" si="1"/>
        <v>32.65042309</v>
      </c>
    </row>
    <row r="137">
      <c r="A137" s="1">
        <v>183.014505974022</v>
      </c>
      <c r="B137" s="1">
        <v>2.73469387755102</v>
      </c>
      <c r="C137" s="1">
        <v>42.1183606752254</v>
      </c>
      <c r="D137" s="2">
        <f t="shared" si="1"/>
        <v>62.12023845</v>
      </c>
    </row>
    <row r="138">
      <c r="A138" s="1">
        <v>185.04074214866</v>
      </c>
      <c r="B138" s="1">
        <v>2.73469387755102</v>
      </c>
      <c r="C138" s="1">
        <v>41.396502616959</v>
      </c>
      <c r="D138" s="2">
        <f t="shared" si="1"/>
        <v>74.02016722</v>
      </c>
    </row>
    <row r="139">
      <c r="A139" s="1">
        <v>190.98639930531</v>
      </c>
      <c r="B139" s="1">
        <v>2.73469387755102</v>
      </c>
      <c r="C139" s="1">
        <v>39.698417584964</v>
      </c>
      <c r="D139" s="2">
        <f t="shared" si="1"/>
        <v>106.1226003</v>
      </c>
    </row>
    <row r="140">
      <c r="A140" s="1">
        <v>195.0</v>
      </c>
      <c r="B140" s="1">
        <v>2.73469387755102</v>
      </c>
      <c r="C140" s="1">
        <v>42.3391143325432</v>
      </c>
      <c r="D140" s="2">
        <f t="shared" si="1"/>
        <v>58.68916921</v>
      </c>
    </row>
    <row r="141">
      <c r="A141" s="1">
        <v>201.797958150826</v>
      </c>
      <c r="B141" s="1">
        <v>2.73469387755102</v>
      </c>
      <c r="C141" s="1">
        <v>41.9515663883241</v>
      </c>
      <c r="D141" s="2">
        <f t="shared" si="1"/>
        <v>64.7772836</v>
      </c>
    </row>
    <row r="142">
      <c r="A142" s="1">
        <v>175.5</v>
      </c>
      <c r="B142" s="1">
        <v>2.81632653061224</v>
      </c>
      <c r="C142" s="1">
        <v>41.821051535154</v>
      </c>
      <c r="D142" s="2">
        <f t="shared" si="1"/>
        <v>66.89519799</v>
      </c>
    </row>
    <row r="143">
      <c r="A143" s="1">
        <v>176.135640731544</v>
      </c>
      <c r="B143" s="1">
        <v>2.81632653061224</v>
      </c>
      <c r="C143" s="1">
        <v>41.3012385909458</v>
      </c>
      <c r="D143" s="2">
        <f t="shared" si="1"/>
        <v>75.66845005</v>
      </c>
    </row>
    <row r="144">
      <c r="A144" s="1">
        <v>179.641368328212</v>
      </c>
      <c r="B144" s="1">
        <v>2.81632653061224</v>
      </c>
      <c r="C144" s="1">
        <v>43.6213889727412</v>
      </c>
      <c r="D144" s="2">
        <f t="shared" si="1"/>
        <v>40.68667864</v>
      </c>
    </row>
    <row r="145">
      <c r="A145" s="1">
        <v>180.632350566089</v>
      </c>
      <c r="B145" s="1">
        <v>2.81632653061224</v>
      </c>
      <c r="C145" s="1">
        <v>42.0625845655634</v>
      </c>
      <c r="D145" s="2">
        <f t="shared" si="1"/>
        <v>63.00256378</v>
      </c>
    </row>
    <row r="146">
      <c r="A146" s="1">
        <v>181.565229888318</v>
      </c>
      <c r="B146" s="1">
        <v>2.81632653061224</v>
      </c>
      <c r="C146" s="1">
        <v>41.639441378951</v>
      </c>
      <c r="D146" s="2">
        <f t="shared" si="1"/>
        <v>69.89894046</v>
      </c>
    </row>
    <row r="147">
      <c r="A147" s="1">
        <v>182.243430674305</v>
      </c>
      <c r="B147" s="1">
        <v>2.81632653061224</v>
      </c>
      <c r="C147" s="1">
        <v>41.1441272935644</v>
      </c>
      <c r="D147" s="2">
        <f t="shared" si="1"/>
        <v>78.42648139</v>
      </c>
    </row>
    <row r="148">
      <c r="A148" s="1">
        <v>182.259370228776</v>
      </c>
      <c r="B148" s="1">
        <v>2.81632653061224</v>
      </c>
      <c r="C148" s="1">
        <v>40.9837120365058</v>
      </c>
      <c r="D148" s="2">
        <f t="shared" si="1"/>
        <v>81.29344864</v>
      </c>
    </row>
    <row r="149">
      <c r="A149" s="1">
        <v>182.285224205483</v>
      </c>
      <c r="B149" s="1">
        <v>2.81632653061224</v>
      </c>
      <c r="C149" s="1">
        <v>45.7519471390085</v>
      </c>
      <c r="D149" s="2">
        <f t="shared" si="1"/>
        <v>18.04595311</v>
      </c>
    </row>
    <row r="150">
      <c r="A150" s="1">
        <v>182.28986793117</v>
      </c>
      <c r="B150" s="1">
        <v>2.81632653061224</v>
      </c>
      <c r="C150" s="1">
        <v>43.4906657358705</v>
      </c>
      <c r="D150" s="2">
        <f t="shared" si="1"/>
        <v>42.37143256</v>
      </c>
    </row>
    <row r="151">
      <c r="A151" s="1">
        <v>183.014505974022</v>
      </c>
      <c r="B151" s="1">
        <v>2.81632653061224</v>
      </c>
      <c r="C151" s="1">
        <v>41.35706368029</v>
      </c>
      <c r="D151" s="2">
        <f t="shared" si="1"/>
        <v>74.70034823</v>
      </c>
    </row>
    <row r="152">
      <c r="A152" s="1">
        <v>185.04074214866</v>
      </c>
      <c r="B152" s="1">
        <v>2.81632653061224</v>
      </c>
      <c r="C152" s="1">
        <v>40.6328081270598</v>
      </c>
      <c r="D152" s="2">
        <f t="shared" si="1"/>
        <v>87.74428358</v>
      </c>
    </row>
    <row r="153">
      <c r="A153" s="1">
        <v>190.98639930531</v>
      </c>
      <c r="B153" s="1">
        <v>2.81632653061224</v>
      </c>
      <c r="C153" s="1">
        <v>38.9927943315931</v>
      </c>
      <c r="D153" s="2">
        <f t="shared" si="1"/>
        <v>121.1585766</v>
      </c>
    </row>
    <row r="154">
      <c r="A154" s="1">
        <v>195.0</v>
      </c>
      <c r="B154" s="1">
        <v>2.81632653061224</v>
      </c>
      <c r="C154" s="1">
        <v>41.5685216370458</v>
      </c>
      <c r="D154" s="2">
        <f t="shared" si="1"/>
        <v>71.08982738</v>
      </c>
    </row>
    <row r="155">
      <c r="A155" s="1">
        <v>201.797958150826</v>
      </c>
      <c r="B155" s="1">
        <v>2.81632653061224</v>
      </c>
      <c r="C155" s="1">
        <v>41.1843660860859</v>
      </c>
      <c r="D155" s="2">
        <f t="shared" si="1"/>
        <v>77.7154013</v>
      </c>
    </row>
    <row r="156">
      <c r="A156" s="1">
        <v>175.5</v>
      </c>
      <c r="B156" s="1">
        <v>2.89795918367347</v>
      </c>
      <c r="C156" s="1">
        <v>41.1032275987035</v>
      </c>
      <c r="D156" s="2">
        <f t="shared" si="1"/>
        <v>79.15255916</v>
      </c>
    </row>
    <row r="157">
      <c r="A157" s="1">
        <v>176.135640731544</v>
      </c>
      <c r="B157" s="1">
        <v>2.89795918367347</v>
      </c>
      <c r="C157" s="1">
        <v>40.5838806152527</v>
      </c>
      <c r="D157" s="2">
        <f t="shared" si="1"/>
        <v>88.66330427</v>
      </c>
    </row>
    <row r="158">
      <c r="A158" s="1">
        <v>179.641368328212</v>
      </c>
      <c r="B158" s="1">
        <v>2.89795918367347</v>
      </c>
      <c r="C158" s="1">
        <v>42.8857766877227</v>
      </c>
      <c r="D158" s="2">
        <f t="shared" si="1"/>
        <v>50.61217334</v>
      </c>
    </row>
    <row r="159">
      <c r="A159" s="1">
        <v>180.632350566089</v>
      </c>
      <c r="B159" s="1">
        <v>2.89795918367347</v>
      </c>
      <c r="C159" s="1">
        <v>41.3518401526822</v>
      </c>
      <c r="D159" s="2">
        <f t="shared" si="1"/>
        <v>74.79066874</v>
      </c>
    </row>
    <row r="160">
      <c r="A160" s="1">
        <v>181.565229888318</v>
      </c>
      <c r="B160" s="1">
        <v>2.89795918367347</v>
      </c>
      <c r="C160" s="1">
        <v>40.9434544554895</v>
      </c>
      <c r="D160" s="2">
        <f t="shared" si="1"/>
        <v>82.0210172</v>
      </c>
    </row>
    <row r="161">
      <c r="A161" s="1">
        <v>182.243430674305</v>
      </c>
      <c r="B161" s="1">
        <v>2.89795918367347</v>
      </c>
      <c r="C161" s="1">
        <v>40.4523558892447</v>
      </c>
      <c r="D161" s="2">
        <f t="shared" si="1"/>
        <v>91.15750807</v>
      </c>
    </row>
    <row r="162">
      <c r="A162" s="1">
        <v>182.259370228776</v>
      </c>
      <c r="B162" s="1">
        <v>2.89795918367347</v>
      </c>
      <c r="C162" s="1">
        <v>40.280585862007</v>
      </c>
      <c r="D162" s="2">
        <f t="shared" si="1"/>
        <v>94.46701119</v>
      </c>
    </row>
    <row r="163">
      <c r="A163" s="1">
        <v>182.285224205483</v>
      </c>
      <c r="B163" s="1">
        <v>2.89795918367347</v>
      </c>
      <c r="C163" s="1">
        <v>44.9757519592571</v>
      </c>
      <c r="D163" s="2">
        <f t="shared" si="1"/>
        <v>25.24306837</v>
      </c>
    </row>
    <row r="164">
      <c r="A164" s="1">
        <v>182.28986793117</v>
      </c>
      <c r="B164" s="1">
        <v>2.89795918367347</v>
      </c>
      <c r="C164" s="1">
        <v>42.7621313360743</v>
      </c>
      <c r="D164" s="2">
        <f t="shared" si="1"/>
        <v>52.3867428</v>
      </c>
    </row>
    <row r="165">
      <c r="A165" s="1">
        <v>183.014505974022</v>
      </c>
      <c r="B165" s="1">
        <v>2.89795918367347</v>
      </c>
      <c r="C165" s="1">
        <v>40.6592012214554</v>
      </c>
      <c r="D165" s="2">
        <f t="shared" si="1"/>
        <v>87.25052182</v>
      </c>
    </row>
    <row r="166">
      <c r="A166" s="1">
        <v>185.04074214866</v>
      </c>
      <c r="B166" s="1">
        <v>2.89795918367347</v>
      </c>
      <c r="C166" s="1">
        <v>39.9312893671521</v>
      </c>
      <c r="D166" s="2">
        <f t="shared" si="1"/>
        <v>101.3789338</v>
      </c>
    </row>
    <row r="167">
      <c r="A167" s="1">
        <v>190.98639930531</v>
      </c>
      <c r="B167" s="1">
        <v>2.89795918367347</v>
      </c>
      <c r="C167" s="1">
        <v>38.3470236766736</v>
      </c>
      <c r="D167" s="2">
        <f t="shared" si="1"/>
        <v>135.7918572</v>
      </c>
    </row>
    <row r="168">
      <c r="A168" s="1">
        <v>195.0</v>
      </c>
      <c r="B168" s="1">
        <v>2.89795918367347</v>
      </c>
      <c r="C168" s="1">
        <v>40.8616516572167</v>
      </c>
      <c r="D168" s="2">
        <f t="shared" si="1"/>
        <v>83.50941043</v>
      </c>
    </row>
    <row r="169">
      <c r="A169" s="1">
        <v>201.797958150826</v>
      </c>
      <c r="B169" s="1">
        <v>2.89795918367347</v>
      </c>
      <c r="C169" s="1">
        <v>40.4802749190092</v>
      </c>
      <c r="D169" s="2">
        <f t="shared" si="1"/>
        <v>90.62516562</v>
      </c>
    </row>
    <row r="170">
      <c r="A170" s="1">
        <v>175.5</v>
      </c>
      <c r="B170" s="1">
        <v>2.97959183673469</v>
      </c>
      <c r="C170" s="1">
        <v>40.444952826184</v>
      </c>
      <c r="D170" s="2">
        <f t="shared" si="1"/>
        <v>91.29892649</v>
      </c>
    </row>
    <row r="171">
      <c r="A171" s="1">
        <v>176.135640731544</v>
      </c>
      <c r="B171" s="1">
        <v>2.97959183673469</v>
      </c>
      <c r="C171" s="1">
        <v>39.9252226797765</v>
      </c>
      <c r="D171" s="2">
        <f t="shared" si="1"/>
        <v>101.5011381</v>
      </c>
    </row>
    <row r="172">
      <c r="A172" s="1">
        <v>179.641368328212</v>
      </c>
      <c r="B172" s="1">
        <v>2.97959183673469</v>
      </c>
      <c r="C172" s="1">
        <v>42.212450605002</v>
      </c>
      <c r="D172" s="2">
        <f t="shared" si="1"/>
        <v>60.64592558</v>
      </c>
    </row>
    <row r="173">
      <c r="A173" s="1">
        <v>180.632350566089</v>
      </c>
      <c r="B173" s="1">
        <v>2.97959183673469</v>
      </c>
      <c r="C173" s="1">
        <v>40.7010948591299</v>
      </c>
      <c r="D173" s="2">
        <f t="shared" si="1"/>
        <v>86.46963682</v>
      </c>
    </row>
    <row r="174">
      <c r="A174" s="1">
        <v>181.565229888318</v>
      </c>
      <c r="B174" s="1">
        <v>2.97959183673469</v>
      </c>
      <c r="C174" s="1">
        <v>40.3069268429288</v>
      </c>
      <c r="D174" s="2">
        <f t="shared" si="1"/>
        <v>93.95566723</v>
      </c>
    </row>
    <row r="175">
      <c r="A175" s="1">
        <v>182.243430674305</v>
      </c>
      <c r="B175" s="1">
        <v>2.97959183673469</v>
      </c>
      <c r="C175" s="1">
        <v>39.8192864982073</v>
      </c>
      <c r="D175" s="2">
        <f t="shared" si="1"/>
        <v>103.6469274</v>
      </c>
    </row>
    <row r="176">
      <c r="A176" s="1">
        <v>182.259370228776</v>
      </c>
      <c r="B176" s="1">
        <v>2.97959183673469</v>
      </c>
      <c r="C176" s="1">
        <v>39.6358094334663</v>
      </c>
      <c r="D176" s="2">
        <f t="shared" si="1"/>
        <v>107.4164461</v>
      </c>
    </row>
    <row r="177">
      <c r="A177" s="1">
        <v>182.285224205483</v>
      </c>
      <c r="B177" s="1">
        <v>2.97959183673469</v>
      </c>
      <c r="C177" s="1">
        <v>44.2648718698429</v>
      </c>
      <c r="D177" s="2">
        <f t="shared" si="1"/>
        <v>32.89169467</v>
      </c>
    </row>
    <row r="178">
      <c r="A178" s="1">
        <v>182.28986793117</v>
      </c>
      <c r="B178" s="1">
        <v>2.97959183673469</v>
      </c>
      <c r="C178" s="1">
        <v>42.0957248398907</v>
      </c>
      <c r="D178" s="2">
        <f t="shared" si="1"/>
        <v>62.47756581</v>
      </c>
    </row>
    <row r="179">
      <c r="A179" s="1">
        <v>183.014505974022</v>
      </c>
      <c r="B179" s="1">
        <v>2.97959183673469</v>
      </c>
      <c r="C179" s="1">
        <v>40.0203641078268</v>
      </c>
      <c r="D179" s="2">
        <f t="shared" si="1"/>
        <v>99.59313254</v>
      </c>
    </row>
    <row r="180">
      <c r="A180" s="1">
        <v>185.04074214866</v>
      </c>
      <c r="B180" s="1">
        <v>2.97959183673469</v>
      </c>
      <c r="C180" s="1">
        <v>39.2875530241456</v>
      </c>
      <c r="D180" s="2">
        <f t="shared" si="1"/>
        <v>114.7565202</v>
      </c>
    </row>
    <row r="181">
      <c r="A181" s="1">
        <v>190.98639930531</v>
      </c>
      <c r="B181" s="1">
        <v>2.97959183673469</v>
      </c>
      <c r="C181" s="1">
        <v>37.7569920752927</v>
      </c>
      <c r="D181" s="2">
        <f t="shared" si="1"/>
        <v>149.891243</v>
      </c>
    </row>
    <row r="182">
      <c r="A182" s="1">
        <v>195.0</v>
      </c>
      <c r="B182" s="1">
        <v>2.97959183673469</v>
      </c>
      <c r="C182" s="1">
        <v>40.2140513886726</v>
      </c>
      <c r="D182" s="2">
        <f t="shared" si="1"/>
        <v>95.76479022</v>
      </c>
    </row>
    <row r="183">
      <c r="A183" s="1">
        <v>201.797958150826</v>
      </c>
      <c r="B183" s="1">
        <v>2.97959183673469</v>
      </c>
      <c r="C183" s="1">
        <v>39.8348675367238</v>
      </c>
      <c r="D183" s="2">
        <f t="shared" si="1"/>
        <v>103.329918</v>
      </c>
    </row>
    <row r="184">
      <c r="A184" s="1">
        <v>175.5</v>
      </c>
      <c r="B184" s="1">
        <v>3.06122448979592</v>
      </c>
      <c r="C184" s="1">
        <v>39.8422513944587</v>
      </c>
      <c r="D184" s="2">
        <f t="shared" si="1"/>
        <v>103.1798567</v>
      </c>
    </row>
    <row r="185">
      <c r="A185" s="1">
        <v>176.135640731544</v>
      </c>
      <c r="B185" s="1">
        <v>3.06122448979592</v>
      </c>
      <c r="C185" s="1">
        <v>39.3213059375064</v>
      </c>
      <c r="D185" s="2">
        <f t="shared" si="1"/>
        <v>114.0345069</v>
      </c>
    </row>
    <row r="186">
      <c r="A186" s="1">
        <v>179.641368328212</v>
      </c>
      <c r="B186" s="1">
        <v>3.06122448979592</v>
      </c>
      <c r="C186" s="1">
        <v>41.5973150533768</v>
      </c>
      <c r="D186" s="2">
        <f t="shared" si="1"/>
        <v>70.60511431</v>
      </c>
    </row>
    <row r="187">
      <c r="A187" s="1">
        <v>180.632350566089</v>
      </c>
      <c r="B187" s="1">
        <v>3.06122448979592</v>
      </c>
      <c r="C187" s="1">
        <v>40.1063907477536</v>
      </c>
      <c r="D187" s="2">
        <f t="shared" si="1"/>
        <v>97.88350404</v>
      </c>
    </row>
    <row r="188">
      <c r="A188" s="1">
        <v>181.565229888318</v>
      </c>
      <c r="B188" s="1">
        <v>3.06122448979592</v>
      </c>
      <c r="C188" s="1">
        <v>39.7259712091433</v>
      </c>
      <c r="D188" s="2">
        <f t="shared" si="1"/>
        <v>105.5556676</v>
      </c>
    </row>
    <row r="189">
      <c r="A189" s="1">
        <v>182.243430674305</v>
      </c>
      <c r="B189" s="1">
        <v>3.06122448979592</v>
      </c>
      <c r="C189" s="1">
        <v>39.2410596773095</v>
      </c>
      <c r="D189" s="2">
        <f t="shared" si="1"/>
        <v>115.7547969</v>
      </c>
    </row>
    <row r="190">
      <c r="A190" s="1">
        <v>182.259370228776</v>
      </c>
      <c r="B190" s="1">
        <v>3.06122448979592</v>
      </c>
      <c r="C190" s="1">
        <v>39.0454869618694</v>
      </c>
      <c r="D190" s="2">
        <f t="shared" si="1"/>
        <v>120.0013559</v>
      </c>
    </row>
    <row r="191">
      <c r="A191" s="1">
        <v>182.285224205483</v>
      </c>
      <c r="B191" s="1">
        <v>3.06122448979592</v>
      </c>
      <c r="C191" s="1">
        <v>43.614995384467</v>
      </c>
      <c r="D191" s="2">
        <f t="shared" si="1"/>
        <v>40.76828394</v>
      </c>
    </row>
    <row r="192">
      <c r="A192" s="1">
        <v>182.28986793117</v>
      </c>
      <c r="B192" s="1">
        <v>3.06122448979592</v>
      </c>
      <c r="C192" s="1">
        <v>41.4873782930275</v>
      </c>
      <c r="D192" s="2">
        <f t="shared" si="1"/>
        <v>72.46472833</v>
      </c>
    </row>
    <row r="193">
      <c r="A193" s="1">
        <v>183.014505974022</v>
      </c>
      <c r="B193" s="1">
        <v>3.06122448979592</v>
      </c>
      <c r="C193" s="1">
        <v>39.4366654820238</v>
      </c>
      <c r="D193" s="2">
        <f t="shared" si="1"/>
        <v>111.5840361</v>
      </c>
    </row>
    <row r="194">
      <c r="A194" s="1">
        <v>185.04074214866</v>
      </c>
      <c r="B194" s="1">
        <v>3.06122448979592</v>
      </c>
      <c r="C194" s="1">
        <v>38.6977191622607</v>
      </c>
      <c r="D194" s="2">
        <f t="shared" si="1"/>
        <v>127.7415521</v>
      </c>
    </row>
    <row r="195">
      <c r="A195" s="1">
        <v>190.98639930531</v>
      </c>
      <c r="B195" s="1">
        <v>3.06122448979592</v>
      </c>
      <c r="C195" s="1">
        <v>37.2190777622626</v>
      </c>
      <c r="D195" s="2">
        <f t="shared" si="1"/>
        <v>163.3519732</v>
      </c>
    </row>
    <row r="196">
      <c r="A196" s="1">
        <v>195.0</v>
      </c>
      <c r="B196" s="1">
        <v>3.06122448979592</v>
      </c>
      <c r="C196" s="1">
        <v>39.6217930021037</v>
      </c>
      <c r="D196" s="2">
        <f t="shared" si="1"/>
        <v>107.7071805</v>
      </c>
    </row>
    <row r="197">
      <c r="A197" s="1">
        <v>201.797958150826</v>
      </c>
      <c r="B197" s="1">
        <v>3.06122448979592</v>
      </c>
      <c r="C197" s="1">
        <v>39.2442391842778</v>
      </c>
      <c r="D197" s="2">
        <f t="shared" si="1"/>
        <v>115.6863907</v>
      </c>
    </row>
    <row r="198">
      <c r="A198" s="1">
        <v>175.5</v>
      </c>
      <c r="B198" s="1">
        <v>3.14285714285714</v>
      </c>
      <c r="C198" s="1">
        <v>39.2916108470754</v>
      </c>
      <c r="D198" s="2">
        <f t="shared" si="1"/>
        <v>114.6695983</v>
      </c>
    </row>
    <row r="199">
      <c r="A199" s="1">
        <v>176.135640731544</v>
      </c>
      <c r="B199" s="1">
        <v>3.14285714285714</v>
      </c>
      <c r="C199" s="1">
        <v>38.7686289659222</v>
      </c>
      <c r="D199" s="2">
        <f t="shared" si="1"/>
        <v>126.1436953</v>
      </c>
    </row>
    <row r="200">
      <c r="A200" s="1">
        <v>179.641368328212</v>
      </c>
      <c r="B200" s="1">
        <v>3.14285714285714</v>
      </c>
      <c r="C200" s="1">
        <v>41.0367578290278</v>
      </c>
      <c r="D200" s="2">
        <f t="shared" si="1"/>
        <v>80.33971022</v>
      </c>
    </row>
    <row r="201">
      <c r="A201" s="1">
        <v>180.632350566089</v>
      </c>
      <c r="B201" s="1">
        <v>3.14285714285714</v>
      </c>
      <c r="C201" s="1">
        <v>39.5642357752327</v>
      </c>
      <c r="D201" s="2">
        <f t="shared" si="1"/>
        <v>108.905175</v>
      </c>
    </row>
    <row r="202">
      <c r="A202" s="1">
        <v>181.565229888318</v>
      </c>
      <c r="B202" s="1">
        <v>3.14285714285714</v>
      </c>
      <c r="C202" s="1">
        <v>39.1971605395202</v>
      </c>
      <c r="D202" s="2">
        <f t="shared" si="1"/>
        <v>116.7013404</v>
      </c>
    </row>
    <row r="203">
      <c r="A203" s="1">
        <v>182.243430674305</v>
      </c>
      <c r="B203" s="1">
        <v>3.14285714285714</v>
      </c>
      <c r="C203" s="1">
        <v>38.714271593826</v>
      </c>
      <c r="D203" s="2">
        <f t="shared" si="1"/>
        <v>127.3676657</v>
      </c>
    </row>
    <row r="204">
      <c r="A204" s="1">
        <v>182.259370228776</v>
      </c>
      <c r="B204" s="1">
        <v>3.14285714285714</v>
      </c>
      <c r="C204" s="1">
        <v>38.5061765698845</v>
      </c>
      <c r="D204" s="2">
        <f t="shared" si="1"/>
        <v>132.107977</v>
      </c>
    </row>
    <row r="205">
      <c r="A205" s="1">
        <v>182.285224205483</v>
      </c>
      <c r="B205" s="1">
        <v>3.14285714285714</v>
      </c>
      <c r="C205" s="1">
        <v>43.0223184343207</v>
      </c>
      <c r="D205" s="2">
        <f t="shared" si="1"/>
        <v>48.68804003</v>
      </c>
    </row>
    <row r="206">
      <c r="A206" s="1">
        <v>182.28986793117</v>
      </c>
      <c r="B206" s="1">
        <v>3.14285714285714</v>
      </c>
      <c r="C206" s="1">
        <v>40.9335056919603</v>
      </c>
      <c r="D206" s="2">
        <f t="shared" si="1"/>
        <v>82.20131904</v>
      </c>
    </row>
    <row r="207">
      <c r="A207" s="1">
        <v>183.014505974022</v>
      </c>
      <c r="B207" s="1">
        <v>3.14285714285714</v>
      </c>
      <c r="C207" s="1">
        <v>38.9046767380784</v>
      </c>
      <c r="D207" s="2">
        <f t="shared" si="1"/>
        <v>123.1061983</v>
      </c>
    </row>
    <row r="208">
      <c r="A208" s="1">
        <v>185.04074214866</v>
      </c>
      <c r="B208" s="1">
        <v>3.14285714285714</v>
      </c>
      <c r="C208" s="1">
        <v>38.1583576078923</v>
      </c>
      <c r="D208" s="2">
        <f t="shared" si="1"/>
        <v>140.2244945</v>
      </c>
    </row>
    <row r="209">
      <c r="A209" s="1">
        <v>190.98639930531</v>
      </c>
      <c r="B209" s="1">
        <v>3.14285714285714</v>
      </c>
      <c r="C209" s="1">
        <v>36.7300907901962</v>
      </c>
      <c r="D209" s="2">
        <f t="shared" si="1"/>
        <v>176.0904904</v>
      </c>
    </row>
    <row r="210">
      <c r="A210" s="1">
        <v>195.0</v>
      </c>
      <c r="B210" s="1">
        <v>3.14285714285714</v>
      </c>
      <c r="C210" s="1">
        <v>39.0814092907743</v>
      </c>
      <c r="D210" s="2">
        <f t="shared" si="1"/>
        <v>119.2156231</v>
      </c>
    </row>
    <row r="211">
      <c r="A211" s="1">
        <v>201.797958150826</v>
      </c>
      <c r="B211" s="1">
        <v>3.14285714285714</v>
      </c>
      <c r="C211" s="1">
        <v>38.7049415080604</v>
      </c>
      <c r="D211" s="2">
        <f t="shared" si="1"/>
        <v>127.5783463</v>
      </c>
    </row>
    <row r="212">
      <c r="A212" s="1">
        <v>175.5</v>
      </c>
      <c r="B212" s="1">
        <v>3.22448979591837</v>
      </c>
      <c r="C212" s="1">
        <v>38.7899270418357</v>
      </c>
      <c r="D212" s="2">
        <f t="shared" si="1"/>
        <v>125.6657357</v>
      </c>
    </row>
    <row r="213">
      <c r="A213" s="1">
        <v>176.135640731544</v>
      </c>
      <c r="B213" s="1">
        <v>3.22448979591837</v>
      </c>
      <c r="C213" s="1">
        <v>38.2640930736701</v>
      </c>
      <c r="D213" s="2">
        <f t="shared" si="1"/>
        <v>137.7315114</v>
      </c>
    </row>
    <row r="214">
      <c r="A214" s="1">
        <v>179.641368328212</v>
      </c>
      <c r="B214" s="1">
        <v>3.22448979591837</v>
      </c>
      <c r="C214" s="1">
        <v>40.5275932226679</v>
      </c>
      <c r="D214" s="2">
        <f t="shared" si="1"/>
        <v>89.72649016</v>
      </c>
    </row>
    <row r="215">
      <c r="A215" s="1">
        <v>180.632350566089</v>
      </c>
      <c r="B215" s="1">
        <v>3.22448979591837</v>
      </c>
      <c r="C215" s="1">
        <v>39.0715487974246</v>
      </c>
      <c r="D215" s="2">
        <f t="shared" si="1"/>
        <v>119.4310457</v>
      </c>
    </row>
    <row r="216">
      <c r="A216" s="1">
        <v>181.565229888318</v>
      </c>
      <c r="B216" s="1">
        <v>3.22448979591837</v>
      </c>
      <c r="C216" s="1">
        <v>38.7174740501557</v>
      </c>
      <c r="D216" s="2">
        <f t="shared" si="1"/>
        <v>127.2953918</v>
      </c>
    </row>
    <row r="217">
      <c r="A217" s="1">
        <v>182.243430674305</v>
      </c>
      <c r="B217" s="1">
        <v>3.22448979591837</v>
      </c>
      <c r="C217" s="1">
        <v>38.2359203264756</v>
      </c>
      <c r="D217" s="2">
        <f t="shared" si="1"/>
        <v>138.3935706</v>
      </c>
    </row>
    <row r="218">
      <c r="A218" s="1">
        <v>182.259370228776</v>
      </c>
      <c r="B218" s="1">
        <v>3.22448979591837</v>
      </c>
      <c r="C218" s="1">
        <v>38.0148363881114</v>
      </c>
      <c r="D218" s="2">
        <f t="shared" si="1"/>
        <v>143.6441468</v>
      </c>
    </row>
    <row r="219">
      <c r="A219" s="1">
        <v>182.285224205483</v>
      </c>
      <c r="B219" s="1">
        <v>3.22448979591837</v>
      </c>
      <c r="C219" s="1">
        <v>42.4834844843332</v>
      </c>
      <c r="D219" s="2">
        <f t="shared" si="1"/>
        <v>56.4980055</v>
      </c>
    </row>
    <row r="220">
      <c r="A220" s="1">
        <v>182.28986793117</v>
      </c>
      <c r="B220" s="1">
        <v>3.22448979591837</v>
      </c>
      <c r="C220" s="1">
        <v>40.4309463990881</v>
      </c>
      <c r="D220" s="2">
        <f t="shared" si="1"/>
        <v>91.56678682</v>
      </c>
    </row>
    <row r="221">
      <c r="A221" s="1">
        <v>183.014505974022</v>
      </c>
      <c r="B221" s="1">
        <v>3.22448979591837</v>
      </c>
      <c r="C221" s="1">
        <v>38.4213735318203</v>
      </c>
      <c r="D221" s="2">
        <f t="shared" si="1"/>
        <v>134.0645909</v>
      </c>
    </row>
    <row r="222">
      <c r="A222" s="1">
        <v>185.04074214866</v>
      </c>
      <c r="B222" s="1">
        <v>3.22448979591837</v>
      </c>
      <c r="C222" s="1">
        <v>37.666434284603</v>
      </c>
      <c r="D222" s="2">
        <f t="shared" si="1"/>
        <v>152.1168433</v>
      </c>
    </row>
    <row r="223">
      <c r="A223" s="1">
        <v>190.98639930531</v>
      </c>
      <c r="B223" s="1">
        <v>3.22448979591837</v>
      </c>
      <c r="C223" s="1">
        <v>36.2872225492491</v>
      </c>
      <c r="D223" s="2">
        <f t="shared" si="1"/>
        <v>188.0402654</v>
      </c>
    </row>
    <row r="224">
      <c r="A224" s="1">
        <v>195.0</v>
      </c>
      <c r="B224" s="1">
        <v>3.22448979591837</v>
      </c>
      <c r="C224" s="1">
        <v>38.5898392284924</v>
      </c>
      <c r="D224" s="2">
        <f t="shared" si="1"/>
        <v>130.1917688</v>
      </c>
    </row>
    <row r="225">
      <c r="A225" s="1">
        <v>201.797958150826</v>
      </c>
      <c r="B225" s="1">
        <v>3.22448979591837</v>
      </c>
      <c r="C225" s="1">
        <v>38.2139284274407</v>
      </c>
      <c r="D225" s="2">
        <f t="shared" si="1"/>
        <v>138.9114831</v>
      </c>
    </row>
    <row r="226">
      <c r="A226" s="1">
        <v>175.5</v>
      </c>
      <c r="B226" s="1">
        <v>3.30612244897959</v>
      </c>
      <c r="C226" s="1">
        <v>38.3344575819645</v>
      </c>
      <c r="D226" s="2">
        <f t="shared" si="1"/>
        <v>136.0848799</v>
      </c>
    </row>
    <row r="227">
      <c r="A227" s="1">
        <v>176.135640731544</v>
      </c>
      <c r="B227" s="1">
        <v>3.30612244897959</v>
      </c>
      <c r="C227" s="1">
        <v>37.8049559977761</v>
      </c>
      <c r="D227" s="2">
        <f t="shared" si="1"/>
        <v>148.7190982</v>
      </c>
    </row>
    <row r="228">
      <c r="A228" s="1">
        <v>179.641368328212</v>
      </c>
      <c r="B228" s="1">
        <v>3.30612244897959</v>
      </c>
      <c r="C228" s="1">
        <v>40.0670139074644</v>
      </c>
      <c r="D228" s="2">
        <f t="shared" si="1"/>
        <v>98.66421271</v>
      </c>
    </row>
    <row r="229">
      <c r="A229" s="1">
        <v>180.632350566089</v>
      </c>
      <c r="B229" s="1">
        <v>3.30612244897959</v>
      </c>
      <c r="C229" s="1">
        <v>38.6256131091084</v>
      </c>
      <c r="D229" s="2">
        <f t="shared" si="1"/>
        <v>129.3766771</v>
      </c>
    </row>
    <row r="230">
      <c r="A230" s="1">
        <v>181.565229888318</v>
      </c>
      <c r="B230" s="1">
        <v>3.30612244897959</v>
      </c>
      <c r="C230" s="1">
        <v>38.2842515114929</v>
      </c>
      <c r="D230" s="2">
        <f t="shared" si="1"/>
        <v>137.2587626</v>
      </c>
    </row>
    <row r="231">
      <c r="A231" s="1">
        <v>182.243430674305</v>
      </c>
      <c r="B231" s="1">
        <v>3.30612244897959</v>
      </c>
      <c r="C231" s="1">
        <v>37.8033605012914</v>
      </c>
      <c r="D231" s="2">
        <f t="shared" si="1"/>
        <v>148.7580151</v>
      </c>
    </row>
    <row r="232">
      <c r="A232" s="1">
        <v>182.259370228776</v>
      </c>
      <c r="B232" s="1">
        <v>3.30612244897959</v>
      </c>
      <c r="C232" s="1">
        <v>37.5687789538481</v>
      </c>
      <c r="D232" s="2">
        <f t="shared" si="1"/>
        <v>154.5352567</v>
      </c>
    </row>
    <row r="233">
      <c r="A233" s="1">
        <v>182.285224205483</v>
      </c>
      <c r="B233" s="1">
        <v>3.30612244897959</v>
      </c>
      <c r="C233" s="1">
        <v>41.9955339505678</v>
      </c>
      <c r="D233" s="2">
        <f t="shared" si="1"/>
        <v>64.07147674</v>
      </c>
    </row>
    <row r="234">
      <c r="A234" s="1">
        <v>182.28986793117</v>
      </c>
      <c r="B234" s="1">
        <v>3.30612244897959</v>
      </c>
      <c r="C234" s="1">
        <v>39.9769173630537</v>
      </c>
      <c r="D234" s="2">
        <f t="shared" si="1"/>
        <v>100.4621855</v>
      </c>
    </row>
    <row r="235">
      <c r="A235" s="1">
        <v>183.014505974022</v>
      </c>
      <c r="B235" s="1">
        <v>3.30612244897959</v>
      </c>
      <c r="C235" s="1">
        <v>37.9840901728539</v>
      </c>
      <c r="D235" s="2">
        <f t="shared" si="1"/>
        <v>144.382089</v>
      </c>
    </row>
    <row r="236">
      <c r="A236" s="1">
        <v>185.04074214866</v>
      </c>
      <c r="B236" s="1">
        <v>3.30612244897959</v>
      </c>
      <c r="C236" s="1">
        <v>37.2192658064931</v>
      </c>
      <c r="D236" s="2">
        <f t="shared" si="1"/>
        <v>163.3471665</v>
      </c>
    </row>
    <row r="237">
      <c r="A237" s="1">
        <v>190.98639930531</v>
      </c>
      <c r="B237" s="1">
        <v>3.30612244897959</v>
      </c>
      <c r="C237" s="1">
        <v>35.8880031679135</v>
      </c>
      <c r="D237" s="2">
        <f t="shared" si="1"/>
        <v>199.1484546</v>
      </c>
    </row>
    <row r="238">
      <c r="A238" s="1">
        <v>195.0</v>
      </c>
      <c r="B238" s="1">
        <v>3.30612244897959</v>
      </c>
      <c r="C238" s="1">
        <v>38.1443819328985</v>
      </c>
      <c r="D238" s="2">
        <f t="shared" si="1"/>
        <v>140.5556798</v>
      </c>
    </row>
    <row r="239">
      <c r="A239" s="1">
        <v>201.797958150826</v>
      </c>
      <c r="B239" s="1">
        <v>3.30612244897959</v>
      </c>
      <c r="C239" s="1">
        <v>37.7685103640429</v>
      </c>
      <c r="D239" s="2">
        <f t="shared" si="1"/>
        <v>149.6093387</v>
      </c>
    </row>
    <row r="240">
      <c r="A240" s="1">
        <v>175.5</v>
      </c>
      <c r="B240" s="1">
        <v>3.38775510204082</v>
      </c>
      <c r="C240" s="1">
        <v>37.9227823333142</v>
      </c>
      <c r="D240" s="2">
        <f t="shared" si="1"/>
        <v>145.8591866</v>
      </c>
    </row>
    <row r="241">
      <c r="A241" s="1">
        <v>176.135640731544</v>
      </c>
      <c r="B241" s="1">
        <v>3.38775510204082</v>
      </c>
      <c r="C241" s="1">
        <v>37.3887926039344</v>
      </c>
      <c r="D241" s="2">
        <f t="shared" si="1"/>
        <v>159.042552</v>
      </c>
    </row>
    <row r="242">
      <c r="A242" s="1">
        <v>179.641368328212</v>
      </c>
      <c r="B242" s="1">
        <v>3.38775510204082</v>
      </c>
      <c r="C242" s="1">
        <v>39.6525502338669</v>
      </c>
      <c r="D242" s="2">
        <f t="shared" si="1"/>
        <v>107.0697167</v>
      </c>
    </row>
    <row r="243">
      <c r="A243" s="1">
        <v>180.632350566089</v>
      </c>
      <c r="B243" s="1">
        <v>3.38775510204082</v>
      </c>
      <c r="C243" s="1">
        <v>38.2240371148789</v>
      </c>
      <c r="D243" s="2">
        <f t="shared" si="1"/>
        <v>138.6733019</v>
      </c>
    </row>
    <row r="244">
      <c r="A244" s="1">
        <v>181.565229888318</v>
      </c>
      <c r="B244" s="1">
        <v>3.38775510204082</v>
      </c>
      <c r="C244" s="1">
        <v>37.8951545983739</v>
      </c>
      <c r="D244" s="2">
        <f t="shared" si="1"/>
        <v>146.5272822</v>
      </c>
    </row>
    <row r="245">
      <c r="A245" s="1">
        <v>182.243430674305</v>
      </c>
      <c r="B245" s="1">
        <v>3.38775510204082</v>
      </c>
      <c r="C245" s="1">
        <v>37.414264894475</v>
      </c>
      <c r="D245" s="2">
        <f t="shared" si="1"/>
        <v>158.4007281</v>
      </c>
    </row>
    <row r="246">
      <c r="A246" s="1">
        <v>182.259370228776</v>
      </c>
      <c r="B246" s="1">
        <v>3.38775510204082</v>
      </c>
      <c r="C246" s="1">
        <v>37.1656325438097</v>
      </c>
      <c r="D246" s="2">
        <f t="shared" si="1"/>
        <v>164.720988</v>
      </c>
    </row>
    <row r="247">
      <c r="A247" s="1">
        <v>182.285224205483</v>
      </c>
      <c r="B247" s="1">
        <v>3.38775510204082</v>
      </c>
      <c r="C247" s="1">
        <v>41.5558613903384</v>
      </c>
      <c r="D247" s="2">
        <f t="shared" si="1"/>
        <v>71.30347686</v>
      </c>
    </row>
    <row r="248">
      <c r="A248" s="1">
        <v>182.28986793117</v>
      </c>
      <c r="B248" s="1">
        <v>3.38775510204082</v>
      </c>
      <c r="C248" s="1">
        <v>39.568972703069</v>
      </c>
      <c r="D248" s="2">
        <f t="shared" si="1"/>
        <v>108.8063305</v>
      </c>
    </row>
    <row r="249">
      <c r="A249" s="1">
        <v>183.014505974022</v>
      </c>
      <c r="B249" s="1">
        <v>3.38775510204082</v>
      </c>
      <c r="C249" s="1">
        <v>37.5904810225678</v>
      </c>
      <c r="D249" s="2">
        <f t="shared" si="1"/>
        <v>153.9961613</v>
      </c>
    </row>
    <row r="250">
      <c r="A250" s="1">
        <v>185.04074214866</v>
      </c>
      <c r="B250" s="1">
        <v>3.38775510204082</v>
      </c>
      <c r="C250" s="1">
        <v>36.8144809690216</v>
      </c>
      <c r="D250" s="2">
        <f t="shared" si="1"/>
        <v>173.8579121</v>
      </c>
    </row>
    <row r="251">
      <c r="A251" s="1">
        <v>190.98639930531</v>
      </c>
      <c r="B251" s="1">
        <v>3.38775510204082</v>
      </c>
      <c r="C251" s="1">
        <v>35.5302655080408</v>
      </c>
      <c r="D251" s="2">
        <f t="shared" si="1"/>
        <v>209.3732163</v>
      </c>
    </row>
    <row r="252">
      <c r="A252" s="1">
        <v>195.0</v>
      </c>
      <c r="B252" s="1">
        <v>3.38775510204082</v>
      </c>
      <c r="C252" s="1">
        <v>37.742657660063</v>
      </c>
      <c r="D252" s="2">
        <f t="shared" si="1"/>
        <v>150.2424412</v>
      </c>
    </row>
    <row r="253">
      <c r="A253" s="1">
        <v>201.797958150826</v>
      </c>
      <c r="B253" s="1">
        <v>3.38775510204082</v>
      </c>
      <c r="C253" s="1">
        <v>37.3663154538942</v>
      </c>
      <c r="D253" s="2">
        <f t="shared" si="1"/>
        <v>159.6099852</v>
      </c>
    </row>
    <row r="254">
      <c r="A254" s="1">
        <v>175.5</v>
      </c>
      <c r="B254" s="1">
        <v>3.46938775510204</v>
      </c>
      <c r="C254" s="1">
        <v>37.5527698978655</v>
      </c>
      <c r="D254" s="2">
        <f t="shared" si="1"/>
        <v>154.9335372</v>
      </c>
    </row>
    <row r="255">
      <c r="A255" s="1">
        <v>176.135640731544</v>
      </c>
      <c r="B255" s="1">
        <v>3.46938775510204</v>
      </c>
      <c r="C255" s="1">
        <v>37.0134614673227</v>
      </c>
      <c r="D255" s="2">
        <f t="shared" si="1"/>
        <v>168.6501831</v>
      </c>
    </row>
    <row r="256">
      <c r="A256" s="1">
        <v>179.641368328212</v>
      </c>
      <c r="B256" s="1">
        <v>3.46938775510204</v>
      </c>
      <c r="C256" s="1">
        <v>39.2820357565444</v>
      </c>
      <c r="D256" s="2">
        <f t="shared" si="1"/>
        <v>114.8747575</v>
      </c>
    </row>
    <row r="257">
      <c r="A257" s="1">
        <v>180.632350566089</v>
      </c>
      <c r="B257" s="1">
        <v>3.46938775510204</v>
      </c>
      <c r="C257" s="1">
        <v>37.8647209980581</v>
      </c>
      <c r="D257" s="2">
        <f t="shared" si="1"/>
        <v>147.2649965</v>
      </c>
    </row>
    <row r="258">
      <c r="A258" s="1">
        <v>181.565229888318</v>
      </c>
      <c r="B258" s="1">
        <v>3.46938775510204</v>
      </c>
      <c r="C258" s="1">
        <v>37.5481341446593</v>
      </c>
      <c r="D258" s="2">
        <f t="shared" si="1"/>
        <v>155.0489633</v>
      </c>
    </row>
    <row r="259">
      <c r="A259" s="1">
        <v>182.243430674305</v>
      </c>
      <c r="B259" s="1">
        <v>3.46938775510204</v>
      </c>
      <c r="C259" s="1">
        <v>37.0665918975586</v>
      </c>
      <c r="D259" s="2">
        <f t="shared" si="1"/>
        <v>167.2730451</v>
      </c>
    </row>
    <row r="260">
      <c r="A260" s="1">
        <v>182.259370228776</v>
      </c>
      <c r="B260" s="1">
        <v>3.46938775510204</v>
      </c>
      <c r="C260" s="1">
        <v>36.80330833541</v>
      </c>
      <c r="D260" s="2">
        <f t="shared" si="1"/>
        <v>174.1526709</v>
      </c>
    </row>
    <row r="261">
      <c r="A261" s="1">
        <v>182.285224205483</v>
      </c>
      <c r="B261" s="1">
        <v>3.46938775510204</v>
      </c>
      <c r="C261" s="1">
        <v>41.1621792302291</v>
      </c>
      <c r="D261" s="2">
        <f t="shared" si="1"/>
        <v>78.10707596</v>
      </c>
    </row>
    <row r="262">
      <c r="A262" s="1">
        <v>182.28986793117</v>
      </c>
      <c r="B262" s="1">
        <v>3.46938775510204</v>
      </c>
      <c r="C262" s="1">
        <v>39.2049694935218</v>
      </c>
      <c r="D262" s="2">
        <f t="shared" si="1"/>
        <v>116.5326836</v>
      </c>
    </row>
    <row r="263">
      <c r="A263" s="1">
        <v>183.014505974022</v>
      </c>
      <c r="B263" s="1">
        <v>3.46938775510204</v>
      </c>
      <c r="C263" s="1">
        <v>37.2384877873068</v>
      </c>
      <c r="D263" s="2">
        <f t="shared" si="1"/>
        <v>162.856194</v>
      </c>
    </row>
    <row r="264">
      <c r="A264" s="1">
        <v>185.04074214866</v>
      </c>
      <c r="B264" s="1">
        <v>3.46938775510204</v>
      </c>
      <c r="C264" s="1">
        <v>36.4499880377179</v>
      </c>
      <c r="D264" s="2">
        <f t="shared" si="1"/>
        <v>183.6028242</v>
      </c>
    </row>
    <row r="265">
      <c r="A265" s="1">
        <v>190.98639930531</v>
      </c>
      <c r="B265" s="1">
        <v>3.46938775510204</v>
      </c>
      <c r="C265" s="1">
        <v>35.2121147152779</v>
      </c>
      <c r="D265" s="2">
        <f t="shared" si="1"/>
        <v>218.6815512</v>
      </c>
    </row>
    <row r="266">
      <c r="A266" s="1">
        <v>195.0</v>
      </c>
      <c r="B266" s="1">
        <v>3.46938775510204</v>
      </c>
      <c r="C266" s="1">
        <v>37.3825747174252</v>
      </c>
      <c r="D266" s="2">
        <f t="shared" si="1"/>
        <v>159.1994208</v>
      </c>
    </row>
    <row r="267">
      <c r="A267" s="1">
        <v>201.797958150826</v>
      </c>
      <c r="B267" s="1">
        <v>3.46938775510204</v>
      </c>
      <c r="C267" s="1">
        <v>37.0052566309227</v>
      </c>
      <c r="D267" s="2">
        <f t="shared" si="1"/>
        <v>168.8633552</v>
      </c>
    </row>
    <row r="268">
      <c r="A268" s="1">
        <v>175.5</v>
      </c>
      <c r="B268" s="1">
        <v>3.55102040816327</v>
      </c>
      <c r="C268" s="1">
        <v>37.2225491265712</v>
      </c>
      <c r="D268" s="2">
        <f t="shared" si="1"/>
        <v>163.2632508</v>
      </c>
    </row>
    <row r="269">
      <c r="A269" s="1">
        <v>176.135640731544</v>
      </c>
      <c r="B269" s="1">
        <v>3.55102040816327</v>
      </c>
      <c r="C269" s="1">
        <v>36.6770764218698</v>
      </c>
      <c r="D269" s="2">
        <f t="shared" si="1"/>
        <v>177.5002927</v>
      </c>
    </row>
    <row r="270">
      <c r="A270" s="1">
        <v>179.641368328212</v>
      </c>
      <c r="B270" s="1">
        <v>3.55102040816327</v>
      </c>
      <c r="C270" s="1">
        <v>38.9535780401933</v>
      </c>
      <c r="D270" s="2">
        <f t="shared" si="1"/>
        <v>122.0234381</v>
      </c>
    </row>
    <row r="271">
      <c r="A271" s="1">
        <v>180.632350566089</v>
      </c>
      <c r="B271" s="1">
        <v>3.55102040816327</v>
      </c>
      <c r="C271" s="1">
        <v>37.5458284692333</v>
      </c>
      <c r="D271" s="2">
        <f t="shared" si="1"/>
        <v>155.1063885</v>
      </c>
    </row>
    <row r="272">
      <c r="A272" s="1">
        <v>181.565229888318</v>
      </c>
      <c r="B272" s="1">
        <v>3.55102040816327</v>
      </c>
      <c r="C272" s="1">
        <v>37.2414023870091</v>
      </c>
      <c r="D272" s="2">
        <f t="shared" si="1"/>
        <v>162.7818131</v>
      </c>
    </row>
    <row r="273">
      <c r="A273" s="1">
        <v>182.243430674305</v>
      </c>
      <c r="B273" s="1">
        <v>3.55102040816327</v>
      </c>
      <c r="C273" s="1">
        <v>36.7585579497451</v>
      </c>
      <c r="D273" s="2">
        <f t="shared" si="1"/>
        <v>175.3357876</v>
      </c>
    </row>
    <row r="274">
      <c r="A274" s="1">
        <v>182.259370228776</v>
      </c>
      <c r="B274" s="1">
        <v>3.55102040816327</v>
      </c>
      <c r="C274" s="1">
        <v>36.4799724996719</v>
      </c>
      <c r="D274" s="2">
        <f t="shared" si="1"/>
        <v>182.7911436</v>
      </c>
    </row>
    <row r="275">
      <c r="A275" s="1">
        <v>182.285224205483</v>
      </c>
      <c r="B275" s="1">
        <v>3.55102040816327</v>
      </c>
      <c r="C275" s="1">
        <v>40.8124870308807</v>
      </c>
      <c r="D275" s="2">
        <f t="shared" si="1"/>
        <v>84.41039456</v>
      </c>
    </row>
    <row r="276">
      <c r="A276" s="1">
        <v>182.28986793117</v>
      </c>
      <c r="B276" s="1">
        <v>3.55102040816327</v>
      </c>
      <c r="C276" s="1">
        <v>38.8830388059001</v>
      </c>
      <c r="D276" s="2">
        <f t="shared" si="1"/>
        <v>123.5868262</v>
      </c>
    </row>
    <row r="277">
      <c r="A277" s="1">
        <v>183.014505974022</v>
      </c>
      <c r="B277" s="1">
        <v>3.55102040816327</v>
      </c>
      <c r="C277" s="1">
        <v>36.9263118062975</v>
      </c>
      <c r="D277" s="2">
        <f t="shared" si="1"/>
        <v>170.921323</v>
      </c>
    </row>
    <row r="278">
      <c r="A278" s="1">
        <v>185.04074214866</v>
      </c>
      <c r="B278" s="1">
        <v>3.55102040816327</v>
      </c>
      <c r="C278" s="1">
        <v>36.1239469429931</v>
      </c>
      <c r="D278" s="2">
        <f t="shared" si="1"/>
        <v>192.5448484</v>
      </c>
    </row>
    <row r="279">
      <c r="A279" s="1">
        <v>190.98639930531</v>
      </c>
      <c r="B279" s="1">
        <v>3.55102040816327</v>
      </c>
      <c r="C279" s="1">
        <v>34.9319024835843</v>
      </c>
      <c r="D279" s="2">
        <f t="shared" si="1"/>
        <v>227.0475628</v>
      </c>
    </row>
    <row r="280">
      <c r="A280" s="1">
        <v>195.0</v>
      </c>
      <c r="B280" s="1">
        <v>3.55102040816327</v>
      </c>
      <c r="C280" s="1">
        <v>37.0623013903099</v>
      </c>
      <c r="D280" s="2">
        <f t="shared" si="1"/>
        <v>167.3840453</v>
      </c>
    </row>
    <row r="281">
      <c r="A281" s="1">
        <v>201.797958150826</v>
      </c>
      <c r="B281" s="1">
        <v>3.55102040816327</v>
      </c>
      <c r="C281" s="1">
        <v>36.6835036796186</v>
      </c>
      <c r="D281" s="2">
        <f t="shared" si="1"/>
        <v>177.3290743</v>
      </c>
    </row>
    <row r="282">
      <c r="A282" s="1">
        <v>175.5</v>
      </c>
      <c r="B282" s="1">
        <v>3.63265306122449</v>
      </c>
      <c r="C282" s="1">
        <v>36.9304849248614</v>
      </c>
      <c r="D282" s="2">
        <f t="shared" si="1"/>
        <v>170.8122243</v>
      </c>
    </row>
    <row r="283">
      <c r="A283" s="1">
        <v>176.135640731544</v>
      </c>
      <c r="B283" s="1">
        <v>3.63265306122449</v>
      </c>
      <c r="C283" s="1">
        <v>36.3779823342616</v>
      </c>
      <c r="D283" s="2">
        <f t="shared" si="1"/>
        <v>185.5593653</v>
      </c>
    </row>
    <row r="284">
      <c r="A284" s="1">
        <v>179.641368328212</v>
      </c>
      <c r="B284" s="1">
        <v>3.63265306122449</v>
      </c>
      <c r="C284" s="1">
        <v>38.6655339676477</v>
      </c>
      <c r="D284" s="2">
        <f t="shared" si="1"/>
        <v>128.4701202</v>
      </c>
    </row>
    <row r="285">
      <c r="A285" s="1">
        <v>180.632350566089</v>
      </c>
      <c r="B285" s="1">
        <v>3.63265306122449</v>
      </c>
      <c r="C285" s="1">
        <v>37.2657628479515</v>
      </c>
      <c r="D285" s="2">
        <f t="shared" si="1"/>
        <v>162.1607958</v>
      </c>
    </row>
    <row r="286">
      <c r="A286" s="1">
        <v>181.565229888318</v>
      </c>
      <c r="B286" s="1">
        <v>3.63265306122449</v>
      </c>
      <c r="C286" s="1">
        <v>36.9734094440758</v>
      </c>
      <c r="D286" s="2">
        <f t="shared" si="1"/>
        <v>169.6920615</v>
      </c>
    </row>
    <row r="287">
      <c r="A287" s="1">
        <v>182.243430674305</v>
      </c>
      <c r="B287" s="1">
        <v>3.63265306122449</v>
      </c>
      <c r="C287" s="1">
        <v>36.4886142104195</v>
      </c>
      <c r="D287" s="2">
        <f t="shared" si="1"/>
        <v>182.557546</v>
      </c>
    </row>
    <row r="288">
      <c r="A288" s="1">
        <v>182.259370228776</v>
      </c>
      <c r="B288" s="1">
        <v>3.63265306122449</v>
      </c>
      <c r="C288" s="1">
        <v>36.194022495304</v>
      </c>
      <c r="D288" s="2">
        <f t="shared" si="1"/>
        <v>190.6050149</v>
      </c>
    </row>
    <row r="289">
      <c r="A289" s="1">
        <v>182.285224205483</v>
      </c>
      <c r="B289" s="1">
        <v>3.63265306122449</v>
      </c>
      <c r="C289" s="1">
        <v>40.5050454747707</v>
      </c>
      <c r="D289" s="2">
        <f t="shared" si="1"/>
        <v>90.15416144</v>
      </c>
    </row>
    <row r="290">
      <c r="A290" s="1">
        <v>182.28986793117</v>
      </c>
      <c r="B290" s="1">
        <v>3.63265306122449</v>
      </c>
      <c r="C290" s="1">
        <v>38.6015612420776</v>
      </c>
      <c r="D290" s="2">
        <f t="shared" si="1"/>
        <v>129.9244061</v>
      </c>
    </row>
    <row r="291">
      <c r="A291" s="1">
        <v>183.014505974022</v>
      </c>
      <c r="B291" s="1">
        <v>3.63265306122449</v>
      </c>
      <c r="C291" s="1">
        <v>36.6523906025173</v>
      </c>
      <c r="D291" s="2">
        <f t="shared" si="1"/>
        <v>178.1586766</v>
      </c>
    </row>
    <row r="292">
      <c r="A292" s="1">
        <v>185.04074214866</v>
      </c>
      <c r="B292" s="1">
        <v>3.63265306122449</v>
      </c>
      <c r="C292" s="1">
        <v>35.8347456550495</v>
      </c>
      <c r="D292" s="2">
        <f t="shared" si="1"/>
        <v>200.6544307</v>
      </c>
    </row>
    <row r="293">
      <c r="A293" s="1">
        <v>190.98639930531</v>
      </c>
      <c r="B293" s="1">
        <v>3.63265306122449</v>
      </c>
      <c r="C293" s="1">
        <v>34.6882053509754</v>
      </c>
      <c r="D293" s="2">
        <f t="shared" si="1"/>
        <v>234.4510554</v>
      </c>
    </row>
    <row r="294">
      <c r="A294" s="1">
        <v>195.0</v>
      </c>
      <c r="B294" s="1">
        <v>3.63265306122449</v>
      </c>
      <c r="C294" s="1">
        <v>36.7802421447218</v>
      </c>
      <c r="D294" s="2">
        <f t="shared" si="1"/>
        <v>174.7619978</v>
      </c>
    </row>
    <row r="295">
      <c r="A295" s="1">
        <v>201.797958150826</v>
      </c>
      <c r="B295" s="1">
        <v>3.63265306122449</v>
      </c>
      <c r="C295" s="1">
        <v>36.3994595223531</v>
      </c>
      <c r="D295" s="2">
        <f t="shared" si="1"/>
        <v>184.9747013</v>
      </c>
    </row>
    <row r="296">
      <c r="A296" s="1">
        <v>175.5</v>
      </c>
      <c r="B296" s="1">
        <v>3.71428571428571</v>
      </c>
      <c r="C296" s="1">
        <v>36.6751577413734</v>
      </c>
      <c r="D296" s="2">
        <f t="shared" si="1"/>
        <v>177.5514212</v>
      </c>
    </row>
    <row r="297">
      <c r="A297" s="1">
        <v>176.135640731544</v>
      </c>
      <c r="B297" s="1">
        <v>3.71428571428571</v>
      </c>
      <c r="C297" s="1">
        <v>36.1147344945875</v>
      </c>
      <c r="D297" s="2">
        <f t="shared" si="1"/>
        <v>192.8005982</v>
      </c>
    </row>
    <row r="298">
      <c r="A298" s="1">
        <v>179.641368328212</v>
      </c>
      <c r="B298" s="1">
        <v>3.71428571428571</v>
      </c>
      <c r="C298" s="1">
        <v>38.4164889145104</v>
      </c>
      <c r="D298" s="2">
        <f t="shared" si="1"/>
        <v>134.1777291</v>
      </c>
    </row>
    <row r="299">
      <c r="A299" s="1">
        <v>180.632350566089</v>
      </c>
      <c r="B299" s="1">
        <v>3.71428571428571</v>
      </c>
      <c r="C299" s="1">
        <v>37.0231468697637</v>
      </c>
      <c r="D299" s="2">
        <f t="shared" si="1"/>
        <v>168.3987172</v>
      </c>
    </row>
    <row r="300">
      <c r="A300" s="1">
        <v>181.565229888318</v>
      </c>
      <c r="B300" s="1">
        <v>3.71428571428571</v>
      </c>
      <c r="C300" s="1">
        <v>36.7428234009128</v>
      </c>
      <c r="D300" s="2">
        <f t="shared" si="1"/>
        <v>175.7527314</v>
      </c>
    </row>
    <row r="301">
      <c r="A301" s="1">
        <v>182.243430674305</v>
      </c>
      <c r="B301" s="1">
        <v>3.71428571428571</v>
      </c>
      <c r="C301" s="1">
        <v>36.2554268807071</v>
      </c>
      <c r="D301" s="2">
        <f t="shared" si="1"/>
        <v>188.9132902</v>
      </c>
    </row>
    <row r="302">
      <c r="A302" s="1">
        <v>182.259370228776</v>
      </c>
      <c r="B302" s="1">
        <v>3.71428571428571</v>
      </c>
      <c r="C302" s="1">
        <v>35.9440669675184</v>
      </c>
      <c r="D302" s="2">
        <f t="shared" si="1"/>
        <v>197.5692534</v>
      </c>
    </row>
    <row r="303">
      <c r="A303" s="1">
        <v>182.285224205483</v>
      </c>
      <c r="B303" s="1">
        <v>3.71428571428571</v>
      </c>
      <c r="C303" s="1">
        <v>40.2383544146001</v>
      </c>
      <c r="D303" s="2">
        <f t="shared" si="1"/>
        <v>95.28972453</v>
      </c>
    </row>
    <row r="304">
      <c r="A304" s="1">
        <v>182.28986793117</v>
      </c>
      <c r="B304" s="1">
        <v>3.71428571428571</v>
      </c>
      <c r="C304" s="1">
        <v>38.3591463360376</v>
      </c>
      <c r="D304" s="2">
        <f t="shared" si="1"/>
        <v>135.509474</v>
      </c>
    </row>
    <row r="305">
      <c r="A305" s="1">
        <v>183.014505974022</v>
      </c>
      <c r="B305" s="1">
        <v>3.71428571428571</v>
      </c>
      <c r="C305" s="1">
        <v>36.4153781008073</v>
      </c>
      <c r="D305" s="2">
        <f t="shared" si="1"/>
        <v>184.5419521</v>
      </c>
    </row>
    <row r="306">
      <c r="A306" s="1">
        <v>185.04074214866</v>
      </c>
      <c r="B306" s="1">
        <v>3.71428571428571</v>
      </c>
      <c r="C306" s="1">
        <v>35.5809801448214</v>
      </c>
      <c r="D306" s="2">
        <f t="shared" si="1"/>
        <v>207.9081336</v>
      </c>
    </row>
    <row r="307">
      <c r="A307" s="1">
        <v>190.98639930531</v>
      </c>
      <c r="B307" s="1">
        <v>3.71428571428571</v>
      </c>
      <c r="C307" s="1">
        <v>34.4798064718388</v>
      </c>
      <c r="D307" s="2">
        <f t="shared" si="1"/>
        <v>240.8764072</v>
      </c>
    </row>
    <row r="308">
      <c r="A308" s="1">
        <v>195.0</v>
      </c>
      <c r="B308" s="1">
        <v>3.71428571428571</v>
      </c>
      <c r="C308" s="1">
        <v>36.5350175047228</v>
      </c>
      <c r="D308" s="2">
        <f t="shared" si="1"/>
        <v>181.3057536</v>
      </c>
    </row>
    <row r="309">
      <c r="A309" s="1">
        <v>201.797958150826</v>
      </c>
      <c r="B309" s="1">
        <v>3.71428571428571</v>
      </c>
      <c r="C309" s="1">
        <v>36.1517401421138</v>
      </c>
      <c r="D309" s="2">
        <f t="shared" si="1"/>
        <v>191.7743011</v>
      </c>
    </row>
    <row r="310">
      <c r="A310" s="1">
        <v>175.5</v>
      </c>
      <c r="B310" s="1">
        <v>3.79591836734694</v>
      </c>
      <c r="C310" s="1">
        <v>36.4553462419561</v>
      </c>
      <c r="D310" s="2">
        <f t="shared" si="1"/>
        <v>183.4576454</v>
      </c>
    </row>
    <row r="311">
      <c r="A311" s="1">
        <v>176.135640731544</v>
      </c>
      <c r="B311" s="1">
        <v>3.79591836734694</v>
      </c>
      <c r="C311" s="1">
        <v>35.8860811255397</v>
      </c>
      <c r="D311" s="2">
        <f t="shared" si="1"/>
        <v>199.202706</v>
      </c>
    </row>
    <row r="312">
      <c r="A312" s="1">
        <v>179.641368328212</v>
      </c>
      <c r="B312" s="1">
        <v>3.79591836734694</v>
      </c>
      <c r="C312" s="1">
        <v>38.205239265192</v>
      </c>
      <c r="D312" s="2">
        <f t="shared" si="1"/>
        <v>139.1163808</v>
      </c>
    </row>
    <row r="313">
      <c r="A313" s="1">
        <v>180.632350566089</v>
      </c>
      <c r="B313" s="1">
        <v>3.79591836734694</v>
      </c>
      <c r="C313" s="1">
        <v>36.8168057235909</v>
      </c>
      <c r="D313" s="2">
        <f t="shared" si="1"/>
        <v>173.7966113</v>
      </c>
    </row>
    <row r="314">
      <c r="A314" s="1">
        <v>181.565229888318</v>
      </c>
      <c r="B314" s="1">
        <v>3.79591836734694</v>
      </c>
      <c r="C314" s="1">
        <v>36.5485134556575</v>
      </c>
      <c r="D314" s="2">
        <f t="shared" si="1"/>
        <v>180.9424903</v>
      </c>
    </row>
    <row r="315">
      <c r="A315" s="1">
        <v>182.243430674305</v>
      </c>
      <c r="B315" s="1">
        <v>3.79591836734694</v>
      </c>
      <c r="C315" s="1">
        <v>36.0578606936291</v>
      </c>
      <c r="D315" s="2">
        <f t="shared" si="1"/>
        <v>194.3832484</v>
      </c>
    </row>
    <row r="316">
      <c r="A316" s="1">
        <v>182.259370228776</v>
      </c>
      <c r="B316" s="1">
        <v>3.79591836734694</v>
      </c>
      <c r="C316" s="1">
        <v>35.7289087640022</v>
      </c>
      <c r="D316" s="2">
        <f t="shared" si="1"/>
        <v>203.6640451</v>
      </c>
    </row>
    <row r="317">
      <c r="A317" s="1">
        <v>182.285224205483</v>
      </c>
      <c r="B317" s="1">
        <v>3.79591836734694</v>
      </c>
      <c r="C317" s="1">
        <v>40.0111344432049</v>
      </c>
      <c r="D317" s="2">
        <f t="shared" si="1"/>
        <v>99.77743511</v>
      </c>
    </row>
    <row r="318">
      <c r="A318" s="1">
        <v>182.28986793117</v>
      </c>
      <c r="B318" s="1">
        <v>3.79591836734694</v>
      </c>
      <c r="C318" s="1">
        <v>38.1546153177049</v>
      </c>
      <c r="D318" s="2">
        <f t="shared" si="1"/>
        <v>140.3131383</v>
      </c>
    </row>
    <row r="319">
      <c r="A319" s="1">
        <v>183.014505974022</v>
      </c>
      <c r="B319" s="1">
        <v>3.79591836734694</v>
      </c>
      <c r="C319" s="1">
        <v>36.2141280283262</v>
      </c>
      <c r="D319" s="2">
        <f t="shared" si="1"/>
        <v>190.050266</v>
      </c>
    </row>
    <row r="320">
      <c r="A320" s="1">
        <v>185.04074214866</v>
      </c>
      <c r="B320" s="1">
        <v>3.79591836734694</v>
      </c>
      <c r="C320" s="1">
        <v>35.3614374402811</v>
      </c>
      <c r="D320" s="2">
        <f t="shared" si="1"/>
        <v>214.2875138</v>
      </c>
    </row>
    <row r="321">
      <c r="A321" s="1">
        <v>190.98639930531</v>
      </c>
      <c r="B321" s="1">
        <v>3.79591836734694</v>
      </c>
      <c r="C321" s="1">
        <v>34.3056804158345</v>
      </c>
      <c r="D321" s="2">
        <f t="shared" si="1"/>
        <v>246.3116672</v>
      </c>
    </row>
    <row r="322">
      <c r="A322" s="1">
        <v>195.0</v>
      </c>
      <c r="B322" s="1">
        <v>3.79591836734694</v>
      </c>
      <c r="C322" s="1">
        <v>36.3254471133113</v>
      </c>
      <c r="D322" s="2">
        <f t="shared" si="1"/>
        <v>186.9933967</v>
      </c>
    </row>
    <row r="323">
      <c r="A323" s="1">
        <v>201.797958150826</v>
      </c>
      <c r="B323" s="1">
        <v>3.79591836734694</v>
      </c>
      <c r="C323" s="1">
        <v>35.9391576513969</v>
      </c>
      <c r="D323" s="2">
        <f t="shared" si="1"/>
        <v>197.7072876</v>
      </c>
    </row>
    <row r="324">
      <c r="A324" s="1">
        <v>175.5</v>
      </c>
      <c r="B324" s="1">
        <v>3.87755102040816</v>
      </c>
      <c r="C324" s="1">
        <v>36.2700127623151</v>
      </c>
      <c r="D324" s="2">
        <f t="shared" si="1"/>
        <v>188.5125495</v>
      </c>
    </row>
    <row r="325">
      <c r="A325" s="1">
        <v>176.135640731544</v>
      </c>
      <c r="B325" s="1">
        <v>3.87755102040816</v>
      </c>
      <c r="C325" s="1">
        <v>35.6909486020019</v>
      </c>
      <c r="D325" s="2">
        <f t="shared" si="1"/>
        <v>204.7489519</v>
      </c>
    </row>
    <row r="326">
      <c r="A326" s="1">
        <v>179.641368328212</v>
      </c>
      <c r="B326" s="1">
        <v>3.87755102040816</v>
      </c>
      <c r="C326" s="1">
        <v>38.0307778275542</v>
      </c>
      <c r="D326" s="2">
        <f t="shared" si="1"/>
        <v>143.2622794</v>
      </c>
    </row>
    <row r="327">
      <c r="A327" s="1">
        <v>180.632350566089</v>
      </c>
      <c r="B327" s="1">
        <v>3.87755102040816</v>
      </c>
      <c r="C327" s="1">
        <v>36.6457529169248</v>
      </c>
      <c r="D327" s="2">
        <f t="shared" si="1"/>
        <v>178.3359152</v>
      </c>
    </row>
    <row r="328">
      <c r="A328" s="1">
        <v>181.565229888318</v>
      </c>
      <c r="B328" s="1">
        <v>3.87755102040816</v>
      </c>
      <c r="C328" s="1">
        <v>36.3895356309049</v>
      </c>
      <c r="D328" s="2">
        <f t="shared" si="1"/>
        <v>185.2447403</v>
      </c>
    </row>
    <row r="329">
      <c r="A329" s="1">
        <v>182.243430674305</v>
      </c>
      <c r="B329" s="1">
        <v>3.87755102040816</v>
      </c>
      <c r="C329" s="1">
        <v>35.8949651832085</v>
      </c>
      <c r="D329" s="2">
        <f t="shared" si="1"/>
        <v>198.9520072</v>
      </c>
    </row>
    <row r="330">
      <c r="A330" s="1">
        <v>182.259370228776</v>
      </c>
      <c r="B330" s="1">
        <v>3.87755102040816</v>
      </c>
      <c r="C330" s="1">
        <v>35.547530669609</v>
      </c>
      <c r="D330" s="2">
        <f t="shared" si="1"/>
        <v>208.8738697</v>
      </c>
    </row>
    <row r="331">
      <c r="A331" s="1">
        <v>182.285224205483</v>
      </c>
      <c r="B331" s="1">
        <v>3.87755102040816</v>
      </c>
      <c r="C331" s="1">
        <v>39.8223115472215</v>
      </c>
      <c r="D331" s="2">
        <f t="shared" si="1"/>
        <v>103.5853422</v>
      </c>
    </row>
    <row r="332">
      <c r="A332" s="1">
        <v>182.28986793117</v>
      </c>
      <c r="B332" s="1">
        <v>3.87755102040816</v>
      </c>
      <c r="C332" s="1">
        <v>37.9869868284861</v>
      </c>
      <c r="D332" s="2">
        <f t="shared" si="1"/>
        <v>144.3124855</v>
      </c>
    </row>
    <row r="333">
      <c r="A333" s="1">
        <v>183.014505974022</v>
      </c>
      <c r="B333" s="1">
        <v>3.87755102040816</v>
      </c>
      <c r="C333" s="1">
        <v>36.0476801034593</v>
      </c>
      <c r="D333" s="2">
        <f t="shared" si="1"/>
        <v>194.6672305</v>
      </c>
    </row>
    <row r="334">
      <c r="A334" s="1">
        <v>185.04074214866</v>
      </c>
      <c r="B334" s="1">
        <v>3.87755102040816</v>
      </c>
      <c r="C334" s="1">
        <v>35.1750813655598</v>
      </c>
      <c r="D334" s="2">
        <f t="shared" si="1"/>
        <v>219.7782125</v>
      </c>
    </row>
    <row r="335">
      <c r="A335" s="1">
        <v>190.98639930531</v>
      </c>
      <c r="B335" s="1">
        <v>3.87755102040816</v>
      </c>
      <c r="C335" s="1">
        <v>34.16498062969</v>
      </c>
      <c r="D335" s="2">
        <f t="shared" si="1"/>
        <v>250.7478385</v>
      </c>
    </row>
    <row r="336">
      <c r="A336" s="1">
        <v>195.0</v>
      </c>
      <c r="B336" s="1">
        <v>3.87755102040816</v>
      </c>
      <c r="C336" s="1">
        <v>36.1505355766409</v>
      </c>
      <c r="D336" s="2">
        <f t="shared" si="1"/>
        <v>191.8076648</v>
      </c>
    </row>
    <row r="337">
      <c r="A337" s="1">
        <v>201.797958150826</v>
      </c>
      <c r="B337" s="1">
        <v>3.87755102040816</v>
      </c>
      <c r="C337" s="1">
        <v>35.7607061081598</v>
      </c>
      <c r="D337" s="2">
        <f t="shared" si="1"/>
        <v>202.7574905</v>
      </c>
    </row>
    <row r="338">
      <c r="A338" s="1">
        <v>175.5</v>
      </c>
      <c r="B338" s="1">
        <v>3.95918367346939</v>
      </c>
      <c r="C338" s="1">
        <v>36.1182912081448</v>
      </c>
      <c r="D338" s="2">
        <f t="shared" si="1"/>
        <v>192.701839</v>
      </c>
    </row>
    <row r="339">
      <c r="A339" s="1">
        <v>176.135640731544</v>
      </c>
      <c r="B339" s="1">
        <v>3.95918367346939</v>
      </c>
      <c r="C339" s="1">
        <v>35.5284290469704</v>
      </c>
      <c r="D339" s="2">
        <f t="shared" si="1"/>
        <v>209.4263658</v>
      </c>
    </row>
    <row r="340">
      <c r="A340" s="1">
        <v>179.641368328212</v>
      </c>
      <c r="B340" s="1">
        <v>3.95918367346939</v>
      </c>
      <c r="C340" s="1">
        <v>37.8922817524538</v>
      </c>
      <c r="D340" s="2">
        <f t="shared" si="1"/>
        <v>146.5968412</v>
      </c>
    </row>
    <row r="341">
      <c r="A341" s="1">
        <v>180.632350566089</v>
      </c>
      <c r="B341" s="1">
        <v>3.95918367346939</v>
      </c>
      <c r="C341" s="1">
        <v>36.5091786431184</v>
      </c>
      <c r="D341" s="2">
        <f t="shared" si="1"/>
        <v>182.0022609</v>
      </c>
    </row>
    <row r="342">
      <c r="A342" s="1">
        <v>181.565229888318</v>
      </c>
      <c r="B342" s="1">
        <v>3.95918367346939</v>
      </c>
      <c r="C342" s="1">
        <v>36.2651205369899</v>
      </c>
      <c r="D342" s="2">
        <f t="shared" si="1"/>
        <v>188.6469139</v>
      </c>
    </row>
    <row r="343">
      <c r="A343" s="1">
        <v>182.243430674305</v>
      </c>
      <c r="B343" s="1">
        <v>3.95918367346939</v>
      </c>
      <c r="C343" s="1">
        <v>35.7659634179754</v>
      </c>
      <c r="D343" s="2">
        <f t="shared" si="1"/>
        <v>202.6077974</v>
      </c>
    </row>
    <row r="344">
      <c r="A344" s="1">
        <v>182.259370228776</v>
      </c>
      <c r="B344" s="1">
        <v>3.95918367346939</v>
      </c>
      <c r="C344" s="1">
        <v>35.3990835350511</v>
      </c>
      <c r="D344" s="2">
        <f t="shared" si="1"/>
        <v>213.1867616</v>
      </c>
    </row>
    <row r="345">
      <c r="A345" s="1">
        <v>182.285224205483</v>
      </c>
      <c r="B345" s="1">
        <v>3.95918367346939</v>
      </c>
      <c r="C345" s="1">
        <v>39.671004490827</v>
      </c>
      <c r="D345" s="2">
        <f t="shared" si="1"/>
        <v>106.6881482</v>
      </c>
    </row>
    <row r="346">
      <c r="A346" s="1">
        <v>182.28986793117</v>
      </c>
      <c r="B346" s="1">
        <v>3.95918367346939</v>
      </c>
      <c r="C346" s="1">
        <v>37.8554652579299</v>
      </c>
      <c r="D346" s="2">
        <f t="shared" si="1"/>
        <v>147.4897241</v>
      </c>
    </row>
    <row r="347">
      <c r="A347" s="1">
        <v>183.014505974022</v>
      </c>
      <c r="B347" s="1">
        <v>3.95918367346939</v>
      </c>
      <c r="C347" s="1">
        <v>35.9152486948481</v>
      </c>
      <c r="D347" s="2">
        <f t="shared" si="1"/>
        <v>198.3802193</v>
      </c>
    </row>
    <row r="348">
      <c r="A348" s="1">
        <v>185.04074214866</v>
      </c>
      <c r="B348" s="1">
        <v>3.95918367346939</v>
      </c>
      <c r="C348" s="1">
        <v>35.0210406062609</v>
      </c>
      <c r="D348" s="2">
        <f t="shared" si="1"/>
        <v>224.3692245</v>
      </c>
    </row>
    <row r="349">
      <c r="A349" s="1">
        <v>190.98639930531</v>
      </c>
      <c r="B349" s="1">
        <v>3.95918367346939</v>
      </c>
      <c r="C349" s="1">
        <v>34.0570292702074</v>
      </c>
      <c r="D349" s="2">
        <f t="shared" si="1"/>
        <v>254.1783157</v>
      </c>
    </row>
    <row r="350">
      <c r="A350" s="1">
        <v>195.0</v>
      </c>
      <c r="B350" s="1">
        <v>3.95918367346939</v>
      </c>
      <c r="C350" s="1">
        <v>36.0094607668435</v>
      </c>
      <c r="D350" s="2">
        <f t="shared" si="1"/>
        <v>195.735188</v>
      </c>
    </row>
    <row r="351">
      <c r="A351" s="1">
        <v>201.797958150826</v>
      </c>
      <c r="B351" s="1">
        <v>3.95918367346939</v>
      </c>
      <c r="C351" s="1">
        <v>35.6155497543524</v>
      </c>
      <c r="D351" s="2">
        <f t="shared" si="1"/>
        <v>206.9124089</v>
      </c>
    </row>
    <row r="352">
      <c r="A352" s="1">
        <v>175.5</v>
      </c>
      <c r="B352" s="1">
        <v>4.04081632653061</v>
      </c>
      <c r="C352" s="1">
        <v>35.9994771346592</v>
      </c>
      <c r="D352" s="2">
        <f t="shared" si="1"/>
        <v>196.0146405</v>
      </c>
    </row>
    <row r="353">
      <c r="A353" s="1">
        <v>176.135640731544</v>
      </c>
      <c r="B353" s="1">
        <v>4.04081632653061</v>
      </c>
      <c r="C353" s="1">
        <v>35.3977700313997</v>
      </c>
      <c r="D353" s="2">
        <f t="shared" si="1"/>
        <v>213.2251201</v>
      </c>
    </row>
    <row r="354">
      <c r="A354" s="1">
        <v>179.641368328212</v>
      </c>
      <c r="B354" s="1">
        <v>4.04081632653061</v>
      </c>
      <c r="C354" s="1">
        <v>37.7891025618471</v>
      </c>
      <c r="D354" s="2">
        <f t="shared" si="1"/>
        <v>149.1060162</v>
      </c>
    </row>
    <row r="355">
      <c r="A355" s="1">
        <v>180.632350566089</v>
      </c>
      <c r="B355" s="1">
        <v>4.04081632653061</v>
      </c>
      <c r="C355" s="1">
        <v>36.4064403894056</v>
      </c>
      <c r="D355" s="2">
        <f t="shared" si="1"/>
        <v>184.7848629</v>
      </c>
    </row>
    <row r="356">
      <c r="A356" s="1">
        <v>181.565229888318</v>
      </c>
      <c r="B356" s="1">
        <v>4.04081632653061</v>
      </c>
      <c r="C356" s="1">
        <v>36.1746625605042</v>
      </c>
      <c r="D356" s="2">
        <f t="shared" si="1"/>
        <v>191.1399553</v>
      </c>
    </row>
    <row r="357">
      <c r="A357" s="1">
        <v>182.243430674305</v>
      </c>
      <c r="B357" s="1">
        <v>4.04081632653061</v>
      </c>
      <c r="C357" s="1">
        <v>35.6702429470015</v>
      </c>
      <c r="D357" s="2">
        <f t="shared" si="1"/>
        <v>205.3419372</v>
      </c>
    </row>
    <row r="358">
      <c r="A358" s="1">
        <v>182.259370228776</v>
      </c>
      <c r="B358" s="1">
        <v>4.04081632653061</v>
      </c>
      <c r="C358" s="1">
        <v>35.2828765364861</v>
      </c>
      <c r="D358" s="2">
        <f t="shared" si="1"/>
        <v>216.593723</v>
      </c>
    </row>
    <row r="359">
      <c r="A359" s="1">
        <v>182.285224205483</v>
      </c>
      <c r="B359" s="1">
        <v>4.04081632653061</v>
      </c>
      <c r="C359" s="1">
        <v>39.5565146464811</v>
      </c>
      <c r="D359" s="2">
        <f t="shared" si="1"/>
        <v>109.0663863</v>
      </c>
    </row>
    <row r="360">
      <c r="A360" s="1">
        <v>182.28986793117</v>
      </c>
      <c r="B360" s="1">
        <v>4.04081632653061</v>
      </c>
      <c r="C360" s="1">
        <v>37.7594314381794</v>
      </c>
      <c r="D360" s="2">
        <f t="shared" si="1"/>
        <v>149.8315187</v>
      </c>
    </row>
    <row r="361">
      <c r="A361" s="1">
        <v>183.014505974022</v>
      </c>
      <c r="B361" s="1">
        <v>4.04081632653061</v>
      </c>
      <c r="C361" s="1">
        <v>35.8162136956876</v>
      </c>
      <c r="D361" s="2">
        <f t="shared" si="1"/>
        <v>201.1797939</v>
      </c>
    </row>
    <row r="362">
      <c r="A362" s="1">
        <v>185.04074214866</v>
      </c>
      <c r="B362" s="1">
        <v>4.04081632653061</v>
      </c>
      <c r="C362" s="1">
        <v>34.8985987847388</v>
      </c>
      <c r="D362" s="2">
        <f t="shared" si="1"/>
        <v>228.0523187</v>
      </c>
    </row>
    <row r="363">
      <c r="A363" s="1">
        <v>190.98639930531</v>
      </c>
      <c r="B363" s="1">
        <v>4.04081632653061</v>
      </c>
      <c r="C363" s="1">
        <v>33.9813091777259</v>
      </c>
      <c r="D363" s="2">
        <f t="shared" si="1"/>
        <v>256.5984557</v>
      </c>
    </row>
    <row r="364">
      <c r="A364" s="1">
        <v>195.0</v>
      </c>
      <c r="B364" s="1">
        <v>4.04081632653061</v>
      </c>
      <c r="C364" s="1">
        <v>35.9015643219791</v>
      </c>
      <c r="D364" s="2">
        <f t="shared" si="1"/>
        <v>198.7658886</v>
      </c>
    </row>
    <row r="365">
      <c r="A365" s="1">
        <v>201.797958150826</v>
      </c>
      <c r="B365" s="1">
        <v>4.04081632653061</v>
      </c>
      <c r="C365" s="1">
        <v>35.5030134149756</v>
      </c>
      <c r="D365" s="2">
        <f t="shared" si="1"/>
        <v>210.16262</v>
      </c>
    </row>
    <row r="366">
      <c r="A366" s="1">
        <v>175.5</v>
      </c>
      <c r="B366" s="1">
        <v>4.12244897959184</v>
      </c>
      <c r="C366" s="1">
        <v>35.9130197907649</v>
      </c>
      <c r="D366" s="2">
        <f t="shared" si="1"/>
        <v>198.4430114</v>
      </c>
    </row>
    <row r="367">
      <c r="A367" s="1">
        <v>176.135640731544</v>
      </c>
      <c r="B367" s="1">
        <v>4.12244897959184</v>
      </c>
      <c r="C367" s="1">
        <v>35.2983661573864</v>
      </c>
      <c r="D367" s="2">
        <f t="shared" si="1"/>
        <v>216.1380376</v>
      </c>
    </row>
    <row r="368">
      <c r="A368" s="1">
        <v>179.641368328212</v>
      </c>
      <c r="B368" s="1">
        <v>4.12244897959184</v>
      </c>
      <c r="C368" s="1">
        <v>37.7207577863119</v>
      </c>
      <c r="D368" s="2">
        <f t="shared" si="1"/>
        <v>150.7797893</v>
      </c>
    </row>
    <row r="369">
      <c r="A369" s="1">
        <v>180.632350566089</v>
      </c>
      <c r="B369" s="1">
        <v>4.12244897959184</v>
      </c>
      <c r="C369" s="1">
        <v>36.3370555790827</v>
      </c>
      <c r="D369" s="2">
        <f t="shared" si="1"/>
        <v>186.6760502</v>
      </c>
    </row>
    <row r="370">
      <c r="A370" s="1">
        <v>181.565229888318</v>
      </c>
      <c r="B370" s="1">
        <v>4.12244897959184</v>
      </c>
      <c r="C370" s="1">
        <v>36.1177096215056</v>
      </c>
      <c r="D370" s="2">
        <f t="shared" si="1"/>
        <v>192.7179862</v>
      </c>
    </row>
    <row r="371">
      <c r="A371" s="1">
        <v>182.243430674305</v>
      </c>
      <c r="B371" s="1">
        <v>4.12244897959184</v>
      </c>
      <c r="C371" s="1">
        <v>35.6073487595704</v>
      </c>
      <c r="D371" s="2">
        <f t="shared" si="1"/>
        <v>207.1484097</v>
      </c>
    </row>
    <row r="372">
      <c r="A372" s="1">
        <v>182.259370228776</v>
      </c>
      <c r="B372" s="1">
        <v>4.12244897959184</v>
      </c>
      <c r="C372" s="1">
        <v>35.1983693550013</v>
      </c>
      <c r="D372" s="2">
        <f t="shared" si="1"/>
        <v>219.0882698</v>
      </c>
    </row>
    <row r="373">
      <c r="A373" s="1">
        <v>182.285224205483</v>
      </c>
      <c r="B373" s="1">
        <v>4.12244897959184</v>
      </c>
      <c r="C373" s="1">
        <v>39.4783180497278</v>
      </c>
      <c r="D373" s="2">
        <f t="shared" si="1"/>
        <v>110.7057911</v>
      </c>
    </row>
    <row r="374">
      <c r="A374" s="1">
        <v>182.28986793117</v>
      </c>
      <c r="B374" s="1">
        <v>4.12244897959184</v>
      </c>
      <c r="C374" s="1">
        <v>37.6984354904342</v>
      </c>
      <c r="D374" s="2">
        <f t="shared" si="1"/>
        <v>151.3284894</v>
      </c>
    </row>
    <row r="375">
      <c r="A375" s="1">
        <v>183.014505974022</v>
      </c>
      <c r="B375" s="1">
        <v>4.12244897959184</v>
      </c>
      <c r="C375" s="1">
        <v>35.7501134125542</v>
      </c>
      <c r="D375" s="2">
        <f t="shared" si="1"/>
        <v>203.0592678</v>
      </c>
    </row>
    <row r="376">
      <c r="A376" s="1">
        <v>185.04074214866</v>
      </c>
      <c r="B376" s="1">
        <v>4.12244897959184</v>
      </c>
      <c r="C376" s="1">
        <v>34.8071862690581</v>
      </c>
      <c r="D376" s="2">
        <f t="shared" si="1"/>
        <v>230.8215891</v>
      </c>
    </row>
    <row r="377">
      <c r="A377" s="1">
        <v>190.98639930531</v>
      </c>
      <c r="B377" s="1">
        <v>4.12244897959184</v>
      </c>
      <c r="C377" s="1">
        <v>33.9374578117006</v>
      </c>
      <c r="D377" s="2">
        <f t="shared" si="1"/>
        <v>258.0052616</v>
      </c>
    </row>
    <row r="378">
      <c r="A378" s="1">
        <v>195.0</v>
      </c>
      <c r="B378" s="1">
        <v>4.12244897959184</v>
      </c>
      <c r="C378" s="1">
        <v>35.8263441353794</v>
      </c>
      <c r="D378" s="2">
        <f t="shared" si="1"/>
        <v>200.8925206</v>
      </c>
    </row>
    <row r="379">
      <c r="A379" s="1">
        <v>201.797958150826</v>
      </c>
      <c r="B379" s="1">
        <v>4.12244897959184</v>
      </c>
      <c r="C379" s="1">
        <v>35.4225748485023</v>
      </c>
      <c r="D379" s="2">
        <f t="shared" si="1"/>
        <v>212.501324</v>
      </c>
    </row>
    <row r="380">
      <c r="A380" s="1">
        <v>175.5</v>
      </c>
      <c r="B380" s="1">
        <v>4.20408163265306</v>
      </c>
      <c r="C380" s="1">
        <v>35.8585159588926</v>
      </c>
      <c r="D380" s="2">
        <f t="shared" si="1"/>
        <v>199.9815709</v>
      </c>
    </row>
    <row r="381">
      <c r="A381" s="1">
        <v>176.135640731544</v>
      </c>
      <c r="B381" s="1">
        <v>4.20408163265306</v>
      </c>
      <c r="C381" s="1">
        <v>35.2297523482253</v>
      </c>
      <c r="D381" s="2">
        <f t="shared" si="1"/>
        <v>218.1602157</v>
      </c>
    </row>
    <row r="382">
      <c r="A382" s="1">
        <v>179.641368328212</v>
      </c>
      <c r="B382" s="1">
        <v>4.20408163265306</v>
      </c>
      <c r="C382" s="1">
        <v>37.6869234054752</v>
      </c>
      <c r="D382" s="2">
        <f t="shared" si="1"/>
        <v>151.6118552</v>
      </c>
    </row>
    <row r="383">
      <c r="A383" s="1">
        <v>180.632350566089</v>
      </c>
      <c r="B383" s="1">
        <v>4.20408163265306</v>
      </c>
      <c r="C383" s="1">
        <v>36.3006960887094</v>
      </c>
      <c r="D383" s="2">
        <f t="shared" si="1"/>
        <v>187.6709277</v>
      </c>
    </row>
    <row r="384">
      <c r="A384" s="1">
        <v>181.565229888318</v>
      </c>
      <c r="B384" s="1">
        <v>4.20408163265306</v>
      </c>
      <c r="C384" s="1">
        <v>36.0939528988088</v>
      </c>
      <c r="D384" s="2">
        <f t="shared" si="1"/>
        <v>193.378146</v>
      </c>
    </row>
    <row r="385">
      <c r="A385" s="1">
        <v>182.243430674305</v>
      </c>
      <c r="B385" s="1">
        <v>4.20408163265306</v>
      </c>
      <c r="C385" s="1">
        <v>35.5769781051752</v>
      </c>
      <c r="D385" s="2">
        <f t="shared" si="1"/>
        <v>208.0235606</v>
      </c>
    </row>
    <row r="386">
      <c r="A386" s="1">
        <v>182.259370228776</v>
      </c>
      <c r="B386" s="1">
        <v>4.20408163265306</v>
      </c>
      <c r="C386" s="1">
        <v>35.145166109733</v>
      </c>
      <c r="D386" s="2">
        <f t="shared" si="1"/>
        <v>220.6660899</v>
      </c>
    </row>
    <row r="387">
      <c r="A387" s="1">
        <v>182.285224205483</v>
      </c>
      <c r="B387" s="1">
        <v>4.20408163265306</v>
      </c>
      <c r="C387" s="1">
        <v>39.4360595072059</v>
      </c>
      <c r="D387" s="2">
        <f t="shared" si="1"/>
        <v>111.5968387</v>
      </c>
    </row>
    <row r="388">
      <c r="A388" s="1">
        <v>182.28986793117</v>
      </c>
      <c r="B388" s="1">
        <v>4.20408163265306</v>
      </c>
      <c r="C388" s="1">
        <v>37.6721916678205</v>
      </c>
      <c r="D388" s="2">
        <f t="shared" si="1"/>
        <v>151.9748583</v>
      </c>
    </row>
    <row r="389">
      <c r="A389" s="1">
        <v>183.014505974022</v>
      </c>
      <c r="B389" s="1">
        <v>4.20408163265306</v>
      </c>
      <c r="C389" s="1">
        <v>35.7166393149711</v>
      </c>
      <c r="D389" s="2">
        <f t="shared" si="1"/>
        <v>204.0143925</v>
      </c>
    </row>
    <row r="390">
      <c r="A390" s="1">
        <v>185.04074214866</v>
      </c>
      <c r="B390" s="1">
        <v>4.20408163265306</v>
      </c>
      <c r="C390" s="1">
        <v>34.7463735030262</v>
      </c>
      <c r="D390" s="2">
        <f t="shared" si="1"/>
        <v>232.6731213</v>
      </c>
    </row>
    <row r="391">
      <c r="A391" s="1">
        <v>190.98639930531</v>
      </c>
      <c r="B391" s="1">
        <v>4.20408163265306</v>
      </c>
      <c r="C391" s="1">
        <v>33.9252630160825</v>
      </c>
      <c r="D391" s="2">
        <f t="shared" si="1"/>
        <v>258.3971691</v>
      </c>
    </row>
    <row r="392">
      <c r="A392" s="1">
        <v>195.0</v>
      </c>
      <c r="B392" s="1">
        <v>4.20408163265306</v>
      </c>
      <c r="C392" s="1">
        <v>35.7834486730432</v>
      </c>
      <c r="D392" s="2">
        <f t="shared" si="1"/>
        <v>202.1103316</v>
      </c>
    </row>
    <row r="393">
      <c r="A393" s="1">
        <v>201.797958150826</v>
      </c>
      <c r="B393" s="1">
        <v>4.20408163265306</v>
      </c>
      <c r="C393" s="1">
        <v>35.373858885004</v>
      </c>
      <c r="D393" s="2">
        <f t="shared" si="1"/>
        <v>213.9240039</v>
      </c>
    </row>
    <row r="394">
      <c r="A394" s="1">
        <v>175.5</v>
      </c>
      <c r="B394" s="1">
        <v>4.28571428571429</v>
      </c>
      <c r="C394" s="1">
        <v>35.8357054614739</v>
      </c>
      <c r="D394" s="2">
        <f t="shared" si="1"/>
        <v>200.6272398</v>
      </c>
    </row>
    <row r="395">
      <c r="A395" s="1">
        <v>176.135640731544</v>
      </c>
      <c r="B395" s="1">
        <v>4.28571428571429</v>
      </c>
      <c r="C395" s="1">
        <v>35.1915987069904</v>
      </c>
      <c r="D395" s="2">
        <f t="shared" si="1"/>
        <v>219.2887489</v>
      </c>
    </row>
    <row r="396">
      <c r="A396" s="1">
        <v>179.641368328212</v>
      </c>
      <c r="B396" s="1">
        <v>4.28571428571429</v>
      </c>
      <c r="C396" s="1">
        <v>37.6874256577814</v>
      </c>
      <c r="D396" s="2">
        <f t="shared" si="1"/>
        <v>151.5994869</v>
      </c>
    </row>
    <row r="397">
      <c r="A397" s="1">
        <v>180.632350566089</v>
      </c>
      <c r="B397" s="1">
        <v>4.28571428571429</v>
      </c>
      <c r="C397" s="1">
        <v>36.2971845230625</v>
      </c>
      <c r="D397" s="2">
        <f t="shared" si="1"/>
        <v>187.767152</v>
      </c>
    </row>
    <row r="398">
      <c r="A398" s="1">
        <v>181.565229888318</v>
      </c>
      <c r="B398" s="1">
        <v>4.28571428571429</v>
      </c>
      <c r="C398" s="1">
        <v>36.1032248823179</v>
      </c>
      <c r="D398" s="2">
        <f t="shared" si="1"/>
        <v>193.1203587</v>
      </c>
    </row>
    <row r="399">
      <c r="A399" s="1">
        <v>182.243430674305</v>
      </c>
      <c r="B399" s="1">
        <v>4.28571428571429</v>
      </c>
      <c r="C399" s="1">
        <v>35.5789770607592</v>
      </c>
      <c r="D399" s="2">
        <f t="shared" si="1"/>
        <v>207.9659026</v>
      </c>
    </row>
    <row r="400">
      <c r="A400" s="1">
        <v>182.259370228776</v>
      </c>
      <c r="B400" s="1">
        <v>4.28571428571429</v>
      </c>
      <c r="C400" s="1">
        <v>35.1230109174026</v>
      </c>
      <c r="D400" s="2">
        <f t="shared" si="1"/>
        <v>221.3248042</v>
      </c>
    </row>
    <row r="401">
      <c r="A401" s="1">
        <v>182.285224205483</v>
      </c>
      <c r="B401" s="1">
        <v>4.28571428571429</v>
      </c>
      <c r="C401" s="1">
        <v>39.4295486330694</v>
      </c>
      <c r="D401" s="2">
        <f t="shared" si="1"/>
        <v>111.7344421</v>
      </c>
    </row>
    <row r="402">
      <c r="A402" s="1">
        <v>182.28986793117</v>
      </c>
      <c r="B402" s="1">
        <v>4.28571428571429</v>
      </c>
      <c r="C402" s="1">
        <v>37.6805750837674</v>
      </c>
      <c r="D402" s="2">
        <f t="shared" si="1"/>
        <v>151.7682303</v>
      </c>
    </row>
    <row r="403">
      <c r="A403" s="1">
        <v>183.014505974022</v>
      </c>
      <c r="B403" s="1">
        <v>4.28571428571429</v>
      </c>
      <c r="C403" s="1">
        <v>35.7156325334847</v>
      </c>
      <c r="D403" s="2">
        <f t="shared" si="1"/>
        <v>204.0431539</v>
      </c>
    </row>
    <row r="404">
      <c r="A404" s="1">
        <v>185.04074214866</v>
      </c>
      <c r="B404" s="1">
        <v>4.28571428571429</v>
      </c>
      <c r="C404" s="1">
        <v>34.7158657518623</v>
      </c>
      <c r="D404" s="2">
        <f t="shared" si="1"/>
        <v>233.6047597</v>
      </c>
    </row>
    <row r="405">
      <c r="A405" s="1">
        <v>190.98639930531</v>
      </c>
      <c r="B405" s="1">
        <v>4.28571428571429</v>
      </c>
      <c r="C405" s="1">
        <v>33.9446605235642</v>
      </c>
      <c r="D405" s="2">
        <f t="shared" si="1"/>
        <v>257.7739257</v>
      </c>
    </row>
    <row r="406">
      <c r="A406" s="1">
        <v>195.0</v>
      </c>
      <c r="B406" s="1">
        <v>4.28571428571429</v>
      </c>
      <c r="C406" s="1">
        <v>35.7726729985564</v>
      </c>
      <c r="D406" s="2">
        <f t="shared" si="1"/>
        <v>202.4168336</v>
      </c>
    </row>
    <row r="407">
      <c r="A407" s="1">
        <v>201.797958150826</v>
      </c>
      <c r="B407" s="1">
        <v>4.28571428571429</v>
      </c>
      <c r="C407" s="1">
        <v>35.3566332281898</v>
      </c>
      <c r="D407" s="2">
        <f t="shared" si="1"/>
        <v>214.4281904</v>
      </c>
    </row>
    <row r="408">
      <c r="A408" s="1">
        <v>175.5</v>
      </c>
      <c r="B408" s="1">
        <v>4.36734693877551</v>
      </c>
      <c r="C408" s="1">
        <v>35.8444682406911</v>
      </c>
      <c r="D408" s="2">
        <f t="shared" si="1"/>
        <v>200.3790794</v>
      </c>
    </row>
    <row r="409">
      <c r="A409" s="1">
        <v>176.135640731544</v>
      </c>
      <c r="B409" s="1">
        <v>4.36734693877551</v>
      </c>
      <c r="C409" s="1">
        <v>35.1837068388209</v>
      </c>
      <c r="D409" s="2">
        <f t="shared" si="1"/>
        <v>219.522543</v>
      </c>
    </row>
    <row r="410">
      <c r="A410" s="1">
        <v>179.641368328212</v>
      </c>
      <c r="B410" s="1">
        <v>4.36734693877551</v>
      </c>
      <c r="C410" s="1">
        <v>37.7222305632876</v>
      </c>
      <c r="D410" s="2">
        <f t="shared" si="1"/>
        <v>150.7436223</v>
      </c>
    </row>
    <row r="411">
      <c r="A411" s="1">
        <v>180.632350566089</v>
      </c>
      <c r="B411" s="1">
        <v>4.36734693877551</v>
      </c>
      <c r="C411" s="1">
        <v>36.3264921684394</v>
      </c>
      <c r="D411" s="2">
        <f t="shared" si="1"/>
        <v>186.9648164</v>
      </c>
    </row>
    <row r="412">
      <c r="A412" s="1">
        <v>181.565229888318</v>
      </c>
      <c r="B412" s="1">
        <v>4.36734693877551</v>
      </c>
      <c r="C412" s="1">
        <v>36.1456510665452</v>
      </c>
      <c r="D412" s="2">
        <f t="shared" si="1"/>
        <v>191.9429844</v>
      </c>
    </row>
    <row r="413">
      <c r="A413" s="1">
        <v>182.243430674305</v>
      </c>
      <c r="B413" s="1">
        <v>4.36734693877551</v>
      </c>
      <c r="C413" s="1">
        <v>35.6133387687887</v>
      </c>
      <c r="D413" s="2">
        <f t="shared" si="1"/>
        <v>206.9760214</v>
      </c>
    </row>
    <row r="414">
      <c r="A414" s="1">
        <v>182.259370228776</v>
      </c>
      <c r="B414" s="1">
        <v>4.36734693877551</v>
      </c>
      <c r="C414" s="1">
        <v>35.1317849858556</v>
      </c>
      <c r="D414" s="2">
        <f t="shared" si="1"/>
        <v>221.0638177</v>
      </c>
    </row>
    <row r="415">
      <c r="A415" s="1">
        <v>182.285224205483</v>
      </c>
      <c r="B415" s="1">
        <v>4.36734693877551</v>
      </c>
      <c r="C415" s="1">
        <v>39.4587577307528</v>
      </c>
      <c r="D415" s="2">
        <f t="shared" si="1"/>
        <v>111.1177886</v>
      </c>
    </row>
    <row r="416">
      <c r="A416" s="1">
        <v>182.28986793117</v>
      </c>
      <c r="B416" s="1">
        <v>4.36734693877551</v>
      </c>
      <c r="C416" s="1">
        <v>37.7236202558739</v>
      </c>
      <c r="D416" s="2">
        <f t="shared" si="1"/>
        <v>150.7094996</v>
      </c>
    </row>
    <row r="417">
      <c r="A417" s="1">
        <v>183.014505974022</v>
      </c>
      <c r="B417" s="1">
        <v>4.36734693877551</v>
      </c>
      <c r="C417" s="1">
        <v>35.7470820317554</v>
      </c>
      <c r="D417" s="2">
        <f t="shared" si="1"/>
        <v>203.1456706</v>
      </c>
    </row>
    <row r="418">
      <c r="A418" s="1">
        <v>185.04074214866</v>
      </c>
      <c r="B418" s="1">
        <v>4.36734693877551</v>
      </c>
      <c r="C418" s="1">
        <v>34.7154992945671</v>
      </c>
      <c r="D418" s="2">
        <f t="shared" si="1"/>
        <v>233.6159618</v>
      </c>
    </row>
    <row r="419">
      <c r="A419" s="1">
        <v>190.98639930531</v>
      </c>
      <c r="B419" s="1">
        <v>4.36734693877551</v>
      </c>
      <c r="C419" s="1">
        <v>33.9957331460064</v>
      </c>
      <c r="D419" s="2">
        <f t="shared" si="1"/>
        <v>256.1365575</v>
      </c>
    </row>
    <row r="420">
      <c r="A420" s="1">
        <v>195.0</v>
      </c>
      <c r="B420" s="1">
        <v>4.36734693877551</v>
      </c>
      <c r="C420" s="1">
        <v>35.7939564217267</v>
      </c>
      <c r="D420" s="2">
        <f t="shared" si="1"/>
        <v>201.8116741</v>
      </c>
    </row>
    <row r="421">
      <c r="A421" s="1">
        <v>201.797958150826</v>
      </c>
      <c r="B421" s="1">
        <v>4.36734693877551</v>
      </c>
      <c r="C421" s="1">
        <v>35.3708058332524</v>
      </c>
      <c r="D421" s="2">
        <f t="shared" si="1"/>
        <v>214.013322</v>
      </c>
    </row>
    <row r="422">
      <c r="A422" s="1">
        <v>175.5</v>
      </c>
      <c r="B422" s="1">
        <v>4.44897959183673</v>
      </c>
      <c r="C422" s="1">
        <v>35.8848229506808</v>
      </c>
      <c r="D422" s="2">
        <f t="shared" si="1"/>
        <v>199.2382231</v>
      </c>
    </row>
    <row r="423">
      <c r="A423" s="1">
        <v>176.135640731544</v>
      </c>
      <c r="B423" s="1">
        <v>4.44897959183673</v>
      </c>
      <c r="C423" s="1">
        <v>35.2060075621967</v>
      </c>
      <c r="D423" s="2">
        <f t="shared" si="1"/>
        <v>218.8622122</v>
      </c>
    </row>
    <row r="424">
      <c r="A424" s="1">
        <v>179.641368328212</v>
      </c>
      <c r="B424" s="1">
        <v>4.44897959183673</v>
      </c>
      <c r="C424" s="1">
        <v>37.7914370105999</v>
      </c>
      <c r="D424" s="2">
        <f t="shared" si="1"/>
        <v>149.0490103</v>
      </c>
    </row>
    <row r="425">
      <c r="A425" s="1">
        <v>180.632350566089</v>
      </c>
      <c r="B425" s="1">
        <v>4.44897959183673</v>
      </c>
      <c r="C425" s="1">
        <v>36.3887385801</v>
      </c>
      <c r="D425" s="2">
        <f t="shared" si="1"/>
        <v>185.2664374</v>
      </c>
    </row>
    <row r="426">
      <c r="A426" s="1">
        <v>181.565229888318</v>
      </c>
      <c r="B426" s="1">
        <v>4.44897959183673</v>
      </c>
      <c r="C426" s="1">
        <v>36.2246305841872</v>
      </c>
      <c r="D426" s="2">
        <f t="shared" si="1"/>
        <v>189.7608025</v>
      </c>
    </row>
    <row r="427">
      <c r="A427" s="1">
        <v>182.243430674305</v>
      </c>
      <c r="B427" s="1">
        <v>4.44897959183673</v>
      </c>
      <c r="C427" s="1">
        <v>35.6802033044022</v>
      </c>
      <c r="D427" s="2">
        <f t="shared" si="1"/>
        <v>205.0565774</v>
      </c>
    </row>
    <row r="428">
      <c r="A428" s="1">
        <v>182.259370228776</v>
      </c>
      <c r="B428" s="1">
        <v>4.44897959183673</v>
      </c>
      <c r="C428" s="1">
        <v>35.1715051809404</v>
      </c>
      <c r="D428" s="2">
        <f t="shared" si="1"/>
        <v>219.8842586</v>
      </c>
    </row>
    <row r="429">
      <c r="A429" s="1">
        <v>182.285224205483</v>
      </c>
      <c r="B429" s="1">
        <v>4.44897959183673</v>
      </c>
      <c r="C429" s="1">
        <v>39.5238214758976</v>
      </c>
      <c r="D429" s="2">
        <f t="shared" si="1"/>
        <v>109.7503165</v>
      </c>
    </row>
    <row r="430">
      <c r="A430" s="1">
        <v>182.28986793117</v>
      </c>
      <c r="B430" s="1">
        <v>4.44897959183673</v>
      </c>
      <c r="C430" s="1">
        <v>37.801521433745</v>
      </c>
      <c r="D430" s="2">
        <f t="shared" si="1"/>
        <v>148.8028793</v>
      </c>
    </row>
    <row r="431">
      <c r="A431" s="1">
        <v>183.014505974022</v>
      </c>
      <c r="B431" s="1">
        <v>4.44897959183673</v>
      </c>
      <c r="C431" s="1">
        <v>35.8111244133691</v>
      </c>
      <c r="D431" s="2">
        <f t="shared" si="1"/>
        <v>201.3241904</v>
      </c>
    </row>
    <row r="432">
      <c r="A432" s="1">
        <v>185.04074214866</v>
      </c>
      <c r="B432" s="1">
        <v>4.44897959183673</v>
      </c>
      <c r="C432" s="1">
        <v>34.7452391941936</v>
      </c>
      <c r="D432" s="2">
        <f t="shared" si="1"/>
        <v>232.7077272</v>
      </c>
    </row>
    <row r="433">
      <c r="A433" s="1">
        <v>190.98639930531</v>
      </c>
      <c r="B433" s="1">
        <v>4.44897959183673</v>
      </c>
      <c r="C433" s="1">
        <v>34.0787116348242</v>
      </c>
      <c r="D433" s="2">
        <f t="shared" si="1"/>
        <v>253.4874232</v>
      </c>
    </row>
    <row r="434">
      <c r="A434" s="1">
        <v>195.0</v>
      </c>
      <c r="B434" s="1">
        <v>4.44897959183673</v>
      </c>
      <c r="C434" s="1">
        <v>35.847381721047</v>
      </c>
      <c r="D434" s="2">
        <f t="shared" si="1"/>
        <v>200.2966041</v>
      </c>
    </row>
    <row r="435">
      <c r="A435" s="1">
        <v>201.797958150826</v>
      </c>
      <c r="B435" s="1">
        <v>4.44897959183673</v>
      </c>
      <c r="C435" s="1">
        <v>35.4164238051759</v>
      </c>
      <c r="D435" s="2">
        <f t="shared" si="1"/>
        <v>212.6806946</v>
      </c>
    </row>
    <row r="436">
      <c r="A436" s="1">
        <v>175.5</v>
      </c>
      <c r="B436" s="1">
        <v>4.53061224489796</v>
      </c>
      <c r="C436" s="1">
        <v>35.9569270319365</v>
      </c>
      <c r="D436" s="2">
        <f t="shared" si="1"/>
        <v>197.2078984</v>
      </c>
    </row>
    <row r="437">
      <c r="A437" s="1">
        <v>176.135640731544</v>
      </c>
      <c r="B437" s="1">
        <v>4.53061224489796</v>
      </c>
      <c r="C437" s="1">
        <v>35.2585599621886</v>
      </c>
      <c r="D437" s="2">
        <f t="shared" si="1"/>
        <v>217.3100544</v>
      </c>
    </row>
    <row r="438">
      <c r="A438" s="1">
        <v>179.641368328212</v>
      </c>
      <c r="B438" s="1">
        <v>4.53061224489796</v>
      </c>
      <c r="C438" s="1">
        <v>37.8953232556695</v>
      </c>
      <c r="D438" s="2">
        <f t="shared" si="1"/>
        <v>146.5231991</v>
      </c>
    </row>
    <row r="439">
      <c r="A439" s="1">
        <v>180.632350566089</v>
      </c>
      <c r="B439" s="1">
        <v>4.53061224489796</v>
      </c>
      <c r="C439" s="1">
        <v>36.4841927933353</v>
      </c>
      <c r="D439" s="2">
        <f t="shared" si="1"/>
        <v>182.6770444</v>
      </c>
    </row>
    <row r="440">
      <c r="A440" s="1">
        <v>181.565229888318</v>
      </c>
      <c r="B440" s="1">
        <v>4.53061224489796</v>
      </c>
      <c r="C440" s="1">
        <v>36.344151335925</v>
      </c>
      <c r="D440" s="2">
        <f t="shared" si="1"/>
        <v>186.4822027</v>
      </c>
    </row>
    <row r="441">
      <c r="A441" s="1">
        <v>182.243430674305</v>
      </c>
      <c r="B441" s="1">
        <v>4.53061224489796</v>
      </c>
      <c r="C441" s="1">
        <v>35.779859163844</v>
      </c>
      <c r="D441" s="2">
        <f t="shared" si="1"/>
        <v>202.2124054</v>
      </c>
    </row>
    <row r="442">
      <c r="A442" s="1">
        <v>182.259370228776</v>
      </c>
      <c r="B442" s="1">
        <v>4.53061224489796</v>
      </c>
      <c r="C442" s="1">
        <v>35.2423240358466</v>
      </c>
      <c r="D442" s="2">
        <f t="shared" si="1"/>
        <v>217.7889999</v>
      </c>
    </row>
    <row r="443">
      <c r="A443" s="1">
        <v>182.285224205483</v>
      </c>
      <c r="B443" s="1">
        <v>4.53061224489796</v>
      </c>
      <c r="C443" s="1">
        <v>39.6250383936321</v>
      </c>
      <c r="D443" s="2">
        <f t="shared" si="1"/>
        <v>107.6398283</v>
      </c>
    </row>
    <row r="444">
      <c r="A444" s="1">
        <v>182.28986793117</v>
      </c>
      <c r="B444" s="1">
        <v>4.53061224489796</v>
      </c>
      <c r="C444" s="1">
        <v>37.9146347166973</v>
      </c>
      <c r="D444" s="2">
        <f t="shared" si="1"/>
        <v>146.056054</v>
      </c>
    </row>
    <row r="445">
      <c r="A445" s="1">
        <v>183.014505974022</v>
      </c>
      <c r="B445" s="1">
        <v>4.53061224489796</v>
      </c>
      <c r="C445" s="1">
        <v>35.9080453579681</v>
      </c>
      <c r="D445" s="2">
        <f t="shared" si="1"/>
        <v>198.5831856</v>
      </c>
    </row>
    <row r="446">
      <c r="A446" s="1">
        <v>185.04074214866</v>
      </c>
      <c r="B446" s="1">
        <v>4.53061224489796</v>
      </c>
      <c r="C446" s="1">
        <v>34.8051787642792</v>
      </c>
      <c r="D446" s="2">
        <f t="shared" si="1"/>
        <v>230.8825924</v>
      </c>
    </row>
    <row r="447">
      <c r="A447" s="1">
        <v>190.98639930531</v>
      </c>
      <c r="B447" s="1">
        <v>4.53061224489796</v>
      </c>
      <c r="C447" s="1">
        <v>34.1939772310329</v>
      </c>
      <c r="D447" s="2">
        <f t="shared" si="1"/>
        <v>249.8303558</v>
      </c>
    </row>
    <row r="448">
      <c r="A448" s="1">
        <v>195.0</v>
      </c>
      <c r="B448" s="1">
        <v>4.53061224489796</v>
      </c>
      <c r="C448" s="1">
        <v>35.9331759223619</v>
      </c>
      <c r="D448" s="2">
        <f t="shared" si="1"/>
        <v>197.8755396</v>
      </c>
    </row>
    <row r="449">
      <c r="A449" s="1">
        <v>201.797958150826</v>
      </c>
      <c r="B449" s="1">
        <v>4.53061224489796</v>
      </c>
      <c r="C449" s="1">
        <v>35.4936737931002</v>
      </c>
      <c r="D449" s="2">
        <f t="shared" si="1"/>
        <v>210.4335</v>
      </c>
    </row>
    <row r="450">
      <c r="A450" s="1">
        <v>175.5</v>
      </c>
      <c r="B450" s="1">
        <v>4.61224489795918</v>
      </c>
      <c r="C450" s="1">
        <v>36.0610782672323</v>
      </c>
      <c r="D450" s="2">
        <f t="shared" si="1"/>
        <v>194.2935391</v>
      </c>
    </row>
    <row r="451">
      <c r="A451" s="1">
        <v>176.135640731544</v>
      </c>
      <c r="B451" s="1">
        <v>4.61224489795918</v>
      </c>
      <c r="C451" s="1">
        <v>35.3415517648573</v>
      </c>
      <c r="D451" s="2">
        <f t="shared" si="1"/>
        <v>214.8701047</v>
      </c>
    </row>
    <row r="452">
      <c r="A452" s="1">
        <v>179.641368328212</v>
      </c>
      <c r="B452" s="1">
        <v>4.61224489795918</v>
      </c>
      <c r="C452" s="1">
        <v>38.0345255869446</v>
      </c>
      <c r="D452" s="2">
        <f t="shared" si="1"/>
        <v>143.1725779</v>
      </c>
    </row>
    <row r="453">
      <c r="A453" s="1">
        <v>180.632350566089</v>
      </c>
      <c r="B453" s="1">
        <v>4.61224489795918</v>
      </c>
      <c r="C453" s="1">
        <v>36.6132761809969</v>
      </c>
      <c r="D453" s="2">
        <f t="shared" si="1"/>
        <v>179.2043746</v>
      </c>
    </row>
    <row r="454">
      <c r="A454" s="1">
        <v>181.565229888318</v>
      </c>
      <c r="B454" s="1">
        <v>4.61224489795918</v>
      </c>
      <c r="C454" s="1">
        <v>36.48416083323</v>
      </c>
      <c r="D454" s="2">
        <f t="shared" si="1"/>
        <v>182.6779084</v>
      </c>
    </row>
    <row r="455">
      <c r="A455" s="1">
        <v>182.243430674305</v>
      </c>
      <c r="B455" s="1">
        <v>4.61224489795918</v>
      </c>
      <c r="C455" s="1">
        <v>35.9127464007032</v>
      </c>
      <c r="D455" s="2">
        <f t="shared" si="1"/>
        <v>198.450714</v>
      </c>
    </row>
    <row r="456">
      <c r="A456" s="1">
        <v>182.259370228776</v>
      </c>
      <c r="B456" s="1">
        <v>4.61224489795918</v>
      </c>
      <c r="C456" s="1">
        <v>35.3445312007941</v>
      </c>
      <c r="D456" s="2">
        <f t="shared" si="1"/>
        <v>214.7827657</v>
      </c>
    </row>
    <row r="457">
      <c r="A457" s="1">
        <v>182.285224205483</v>
      </c>
      <c r="B457" s="1">
        <v>4.61224489795918</v>
      </c>
      <c r="C457" s="1">
        <v>39.7628741605335</v>
      </c>
      <c r="D457" s="2">
        <f t="shared" si="1"/>
        <v>104.7987455</v>
      </c>
    </row>
    <row r="458">
      <c r="A458" s="1">
        <v>182.28986793117</v>
      </c>
      <c r="B458" s="1">
        <v>4.61224489795918</v>
      </c>
      <c r="C458" s="1">
        <v>38.0634820048581</v>
      </c>
      <c r="D458" s="2">
        <f t="shared" si="1"/>
        <v>142.4804618</v>
      </c>
    </row>
    <row r="459">
      <c r="A459" s="1">
        <v>183.014505974022</v>
      </c>
      <c r="B459" s="1">
        <v>4.61224489795918</v>
      </c>
      <c r="C459" s="1">
        <v>36.0382827150034</v>
      </c>
      <c r="D459" s="2">
        <f t="shared" si="1"/>
        <v>194.9295495</v>
      </c>
    </row>
    <row r="460">
      <c r="A460" s="1">
        <v>185.04074214866</v>
      </c>
      <c r="B460" s="1">
        <v>4.61224489795918</v>
      </c>
      <c r="C460" s="1">
        <v>34.8955407229101</v>
      </c>
      <c r="D460" s="2">
        <f t="shared" si="1"/>
        <v>228.1446901</v>
      </c>
    </row>
    <row r="461">
      <c r="A461" s="1">
        <v>190.98639930531</v>
      </c>
      <c r="B461" s="1">
        <v>4.61224489795918</v>
      </c>
      <c r="C461" s="1">
        <v>34.342065961231</v>
      </c>
      <c r="D461" s="2">
        <f t="shared" si="1"/>
        <v>245.1708984</v>
      </c>
    </row>
    <row r="462">
      <c r="A462" s="1">
        <v>195.0</v>
      </c>
      <c r="B462" s="1">
        <v>4.61224489795918</v>
      </c>
      <c r="C462" s="1">
        <v>36.0517126477852</v>
      </c>
      <c r="D462" s="2">
        <f t="shared" si="1"/>
        <v>194.5547201</v>
      </c>
    </row>
    <row r="463">
      <c r="A463" s="1">
        <v>201.797958150826</v>
      </c>
      <c r="B463" s="1">
        <v>4.61224489795918</v>
      </c>
      <c r="C463" s="1">
        <v>35.6028838864731</v>
      </c>
      <c r="D463" s="2">
        <f t="shared" si="1"/>
        <v>207.2769524</v>
      </c>
    </row>
    <row r="464">
      <c r="A464" s="1">
        <v>175.5</v>
      </c>
      <c r="B464" s="1">
        <v>4.69387755102041</v>
      </c>
      <c r="C464" s="1">
        <v>36.1977178479311</v>
      </c>
      <c r="D464" s="2">
        <f t="shared" si="1"/>
        <v>190.5029926</v>
      </c>
    </row>
    <row r="465">
      <c r="A465" s="1">
        <v>176.135640731544</v>
      </c>
      <c r="B465" s="1">
        <v>4.69387755102041</v>
      </c>
      <c r="C465" s="1">
        <v>35.4553010374789</v>
      </c>
      <c r="D465" s="2">
        <f t="shared" si="1"/>
        <v>211.5482679</v>
      </c>
    </row>
    <row r="466">
      <c r="A466" s="1">
        <v>179.641368328212</v>
      </c>
      <c r="B466" s="1">
        <v>4.69387755102041</v>
      </c>
      <c r="C466" s="1">
        <v>38.2100189323192</v>
      </c>
      <c r="D466" s="2">
        <f t="shared" si="1"/>
        <v>139.0036536</v>
      </c>
    </row>
    <row r="467">
      <c r="A467" s="1">
        <v>180.632350566089</v>
      </c>
      <c r="B467" s="1">
        <v>4.69387755102041</v>
      </c>
      <c r="C467" s="1">
        <v>36.7765670144008</v>
      </c>
      <c r="D467" s="2">
        <f t="shared" si="1"/>
        <v>174.8591799</v>
      </c>
    </row>
    <row r="468">
      <c r="A468" s="1">
        <v>181.565229888318</v>
      </c>
      <c r="B468" s="1">
        <v>4.69387755102041</v>
      </c>
      <c r="C468" s="1">
        <v>36.6611714550095</v>
      </c>
      <c r="D468" s="2">
        <f t="shared" si="1"/>
        <v>177.924347</v>
      </c>
    </row>
    <row r="469">
      <c r="A469" s="1">
        <v>182.243430674305</v>
      </c>
      <c r="B469" s="1">
        <v>4.69387755102041</v>
      </c>
      <c r="C469" s="1">
        <v>36.0794614720696</v>
      </c>
      <c r="D469" s="2">
        <f t="shared" si="1"/>
        <v>193.7813929</v>
      </c>
    </row>
    <row r="470">
      <c r="A470" s="1">
        <v>182.259370228776</v>
      </c>
      <c r="B470" s="1">
        <v>4.69387755102041</v>
      </c>
      <c r="C470" s="1">
        <v>35.4785563596513</v>
      </c>
      <c r="D470" s="2">
        <f t="shared" si="1"/>
        <v>210.8723254</v>
      </c>
    </row>
    <row r="471">
      <c r="A471" s="1">
        <v>182.285224205483</v>
      </c>
      <c r="B471" s="1">
        <v>4.69387755102041</v>
      </c>
      <c r="C471" s="1">
        <v>39.9379667997323</v>
      </c>
      <c r="D471" s="2">
        <f t="shared" si="1"/>
        <v>101.2445121</v>
      </c>
    </row>
    <row r="472">
      <c r="A472" s="1">
        <v>182.28986793117</v>
      </c>
      <c r="B472" s="1">
        <v>4.69387755102041</v>
      </c>
      <c r="C472" s="1">
        <v>38.2487568662647</v>
      </c>
      <c r="D472" s="2">
        <f t="shared" si="1"/>
        <v>138.0917152</v>
      </c>
    </row>
    <row r="473">
      <c r="A473" s="1">
        <v>183.014505974022</v>
      </c>
      <c r="B473" s="1">
        <v>4.69387755102041</v>
      </c>
      <c r="C473" s="1">
        <v>36.2024313180575</v>
      </c>
      <c r="D473" s="2">
        <f t="shared" si="1"/>
        <v>190.3729015</v>
      </c>
    </row>
    <row r="474">
      <c r="A474" s="1">
        <v>185.04074214866</v>
      </c>
      <c r="B474" s="1">
        <v>4.69387755102041</v>
      </c>
      <c r="C474" s="1">
        <v>35.0166798896069</v>
      </c>
      <c r="D474" s="2">
        <f t="shared" si="1"/>
        <v>224.4998815</v>
      </c>
    </row>
    <row r="475">
      <c r="A475" s="1">
        <v>190.98639930531</v>
      </c>
      <c r="B475" s="1">
        <v>4.69387755102041</v>
      </c>
      <c r="C475" s="1">
        <v>34.5236747742613</v>
      </c>
      <c r="D475" s="2">
        <f t="shared" si="1"/>
        <v>239.5166425</v>
      </c>
    </row>
    <row r="476">
      <c r="A476" s="1">
        <v>195.0</v>
      </c>
      <c r="B476" s="1">
        <v>4.69387755102041</v>
      </c>
      <c r="C476" s="1">
        <v>36.2035160810411</v>
      </c>
      <c r="D476" s="2">
        <f t="shared" si="1"/>
        <v>190.3429685</v>
      </c>
    </row>
    <row r="477">
      <c r="A477" s="1">
        <v>201.797958150826</v>
      </c>
      <c r="B477" s="1">
        <v>4.69387755102041</v>
      </c>
      <c r="C477" s="1">
        <v>35.7445270490295</v>
      </c>
      <c r="D477" s="2">
        <f t="shared" si="1"/>
        <v>203.2185091</v>
      </c>
    </row>
    <row r="478">
      <c r="A478" s="1">
        <v>175.5</v>
      </c>
      <c r="B478" s="1">
        <v>4.77551020408163</v>
      </c>
      <c r="C478" s="1">
        <v>36.3674350099876</v>
      </c>
      <c r="D478" s="2">
        <f t="shared" si="1"/>
        <v>185.8468282</v>
      </c>
    </row>
    <row r="479">
      <c r="A479" s="1">
        <v>176.135640731544</v>
      </c>
      <c r="B479" s="1">
        <v>4.77551020408163</v>
      </c>
      <c r="C479" s="1">
        <v>35.6002592448799</v>
      </c>
      <c r="D479" s="2">
        <f t="shared" si="1"/>
        <v>207.3525338</v>
      </c>
    </row>
    <row r="480">
      <c r="A480" s="1">
        <v>179.641368328212</v>
      </c>
      <c r="B480" s="1">
        <v>4.77551020408163</v>
      </c>
      <c r="C480" s="1">
        <v>38.4226653638797</v>
      </c>
      <c r="D480" s="2">
        <f t="shared" si="1"/>
        <v>134.0346773</v>
      </c>
    </row>
    <row r="481">
      <c r="A481" s="1">
        <v>180.632350566089</v>
      </c>
      <c r="B481" s="1">
        <v>4.77551020408163</v>
      </c>
      <c r="C481" s="1">
        <v>36.9748068204812</v>
      </c>
      <c r="D481" s="2">
        <f t="shared" si="1"/>
        <v>169.6556574</v>
      </c>
    </row>
    <row r="482">
      <c r="A482" s="1">
        <v>181.565229888318</v>
      </c>
      <c r="B482" s="1">
        <v>4.77551020408163</v>
      </c>
      <c r="C482" s="1">
        <v>36.8749587350647</v>
      </c>
      <c r="D482" s="2">
        <f t="shared" si="1"/>
        <v>172.2667082</v>
      </c>
    </row>
    <row r="483">
      <c r="A483" s="1">
        <v>182.243430674305</v>
      </c>
      <c r="B483" s="1">
        <v>4.77551020408163</v>
      </c>
      <c r="C483" s="1">
        <v>36.2807638944304</v>
      </c>
      <c r="D483" s="2">
        <f t="shared" si="1"/>
        <v>188.2174393</v>
      </c>
    </row>
    <row r="484">
      <c r="A484" s="1">
        <v>182.259370228776</v>
      </c>
      <c r="B484" s="1">
        <v>4.77551020408163</v>
      </c>
      <c r="C484" s="1">
        <v>35.644973669578</v>
      </c>
      <c r="D484" s="2">
        <f t="shared" si="1"/>
        <v>206.0667809</v>
      </c>
    </row>
    <row r="485">
      <c r="A485" s="1">
        <v>182.285224205483</v>
      </c>
      <c r="B485" s="1">
        <v>4.77551020408163</v>
      </c>
      <c r="C485" s="1">
        <v>40.1511338780494</v>
      </c>
      <c r="D485" s="2">
        <f t="shared" si="1"/>
        <v>97.00016389</v>
      </c>
    </row>
    <row r="486">
      <c r="A486" s="1">
        <v>182.28986793117</v>
      </c>
      <c r="B486" s="1">
        <v>4.77551020408163</v>
      </c>
      <c r="C486" s="1">
        <v>38.4713324444644</v>
      </c>
      <c r="D486" s="2">
        <f t="shared" si="1"/>
        <v>132.9101756</v>
      </c>
    </row>
    <row r="487">
      <c r="A487" s="1">
        <v>183.014505974022</v>
      </c>
      <c r="B487" s="1">
        <v>4.77551020408163</v>
      </c>
      <c r="C487" s="1">
        <v>36.4012496194336</v>
      </c>
      <c r="D487" s="2">
        <f t="shared" si="1"/>
        <v>184.9260119</v>
      </c>
    </row>
    <row r="488">
      <c r="A488" s="1">
        <v>185.04074214866</v>
      </c>
      <c r="B488" s="1">
        <v>4.77551020408163</v>
      </c>
      <c r="C488" s="1">
        <v>35.1690872510453</v>
      </c>
      <c r="D488" s="2">
        <f t="shared" si="1"/>
        <v>219.955973</v>
      </c>
    </row>
    <row r="489">
      <c r="A489" s="1">
        <v>190.98639930531</v>
      </c>
      <c r="B489" s="1">
        <v>4.77551020408163</v>
      </c>
      <c r="C489" s="1">
        <v>34.7396696549422</v>
      </c>
      <c r="D489" s="2">
        <f t="shared" si="1"/>
        <v>232.8776822</v>
      </c>
    </row>
    <row r="490">
      <c r="A490" s="1">
        <v>195.0</v>
      </c>
      <c r="B490" s="1">
        <v>4.77551020408163</v>
      </c>
      <c r="C490" s="1">
        <v>36.3892666290247</v>
      </c>
      <c r="D490" s="2">
        <f t="shared" si="1"/>
        <v>185.2520629</v>
      </c>
    </row>
    <row r="491">
      <c r="A491" s="1">
        <v>201.797958150826</v>
      </c>
      <c r="B491" s="1">
        <v>4.77551020408163</v>
      </c>
      <c r="C491" s="1">
        <v>35.9192261581048</v>
      </c>
      <c r="D491" s="2">
        <f t="shared" si="1"/>
        <v>198.268192</v>
      </c>
    </row>
    <row r="492">
      <c r="A492" s="1">
        <v>175.5</v>
      </c>
      <c r="B492" s="1">
        <v>4.85714285714286</v>
      </c>
      <c r="C492" s="1">
        <v>36.5709733313158</v>
      </c>
      <c r="D492" s="2">
        <f t="shared" si="1"/>
        <v>180.3387573</v>
      </c>
    </row>
    <row r="493">
      <c r="A493" s="1">
        <v>176.135640731544</v>
      </c>
      <c r="B493" s="1">
        <v>4.85714285714286</v>
      </c>
      <c r="C493" s="1">
        <v>35.7770157186748</v>
      </c>
      <c r="D493" s="2">
        <f t="shared" si="1"/>
        <v>202.2932819</v>
      </c>
    </row>
    <row r="494">
      <c r="A494" s="1">
        <v>179.641368328212</v>
      </c>
      <c r="B494" s="1">
        <v>4.85714285714286</v>
      </c>
      <c r="C494" s="1">
        <v>38.6728968914882</v>
      </c>
      <c r="D494" s="2">
        <f t="shared" si="1"/>
        <v>128.3032648</v>
      </c>
    </row>
    <row r="495">
      <c r="A495" s="1">
        <v>180.632350566089</v>
      </c>
      <c r="B495" s="1">
        <v>4.85714285714286</v>
      </c>
      <c r="C495" s="1">
        <v>37.2089086671286</v>
      </c>
      <c r="D495" s="2">
        <f t="shared" si="1"/>
        <v>163.6120175</v>
      </c>
    </row>
    <row r="496">
      <c r="A496" s="1">
        <v>181.565229888318</v>
      </c>
      <c r="B496" s="1">
        <v>4.85714285714286</v>
      </c>
      <c r="C496" s="1">
        <v>37.125868057201</v>
      </c>
      <c r="D496" s="2">
        <f t="shared" si="1"/>
        <v>165.7432733</v>
      </c>
    </row>
    <row r="497">
      <c r="A497" s="1">
        <v>182.243430674305</v>
      </c>
      <c r="B497" s="1">
        <v>4.85714285714286</v>
      </c>
      <c r="C497" s="1">
        <v>36.5175848499475</v>
      </c>
      <c r="D497" s="2">
        <f t="shared" si="1"/>
        <v>181.7755183</v>
      </c>
    </row>
    <row r="498">
      <c r="A498" s="1">
        <v>182.259370228776</v>
      </c>
      <c r="B498" s="1">
        <v>4.85714285714286</v>
      </c>
      <c r="C498" s="1">
        <v>35.8445078110935</v>
      </c>
      <c r="D498" s="2">
        <f t="shared" si="1"/>
        <v>200.3779591</v>
      </c>
    </row>
    <row r="499">
      <c r="A499" s="1">
        <v>182.285224205483</v>
      </c>
      <c r="B499" s="1">
        <v>4.85714285714286</v>
      </c>
      <c r="C499" s="1">
        <v>40.403381858181</v>
      </c>
      <c r="D499" s="2">
        <f t="shared" si="1"/>
        <v>92.09507976</v>
      </c>
    </row>
    <row r="500">
      <c r="A500" s="1">
        <v>182.28986793117</v>
      </c>
      <c r="B500" s="1">
        <v>4.85714285714286</v>
      </c>
      <c r="C500" s="1">
        <v>38.7322715773024</v>
      </c>
      <c r="D500" s="2">
        <f t="shared" si="1"/>
        <v>126.9617038</v>
      </c>
    </row>
    <row r="501">
      <c r="A501" s="1">
        <v>183.014505974022</v>
      </c>
      <c r="B501" s="1">
        <v>4.85714285714286</v>
      </c>
      <c r="C501" s="1">
        <v>36.6356682848383</v>
      </c>
      <c r="D501" s="2">
        <f t="shared" si="1"/>
        <v>178.6053622</v>
      </c>
    </row>
    <row r="502">
      <c r="A502" s="1">
        <v>185.04074214866</v>
      </c>
      <c r="B502" s="1">
        <v>4.85714285714286</v>
      </c>
      <c r="C502" s="1">
        <v>35.3533953173763</v>
      </c>
      <c r="D502" s="2">
        <f t="shared" si="1"/>
        <v>214.5230287</v>
      </c>
    </row>
    <row r="503">
      <c r="A503" s="1">
        <v>190.98639930531</v>
      </c>
      <c r="B503" s="1">
        <v>4.85714285714286</v>
      </c>
      <c r="C503" s="1">
        <v>34.9910958975401</v>
      </c>
      <c r="D503" s="2">
        <f t="shared" si="1"/>
        <v>225.2672024</v>
      </c>
    </row>
    <row r="504">
      <c r="A504" s="1">
        <v>195.0</v>
      </c>
      <c r="B504" s="1">
        <v>4.85714285714286</v>
      </c>
      <c r="C504" s="1">
        <v>36.6098083956406</v>
      </c>
      <c r="D504" s="2">
        <f t="shared" si="1"/>
        <v>179.2972312</v>
      </c>
    </row>
    <row r="505">
      <c r="A505" s="1">
        <v>201.797958150826</v>
      </c>
      <c r="B505" s="1">
        <v>4.85714285714286</v>
      </c>
      <c r="C505" s="1">
        <v>36.1277607504509</v>
      </c>
      <c r="D505" s="2">
        <f t="shared" si="1"/>
        <v>192.4390218</v>
      </c>
    </row>
    <row r="506">
      <c r="A506" s="1">
        <v>175.5</v>
      </c>
      <c r="B506" s="1">
        <v>4.93877551020408</v>
      </c>
      <c r="C506" s="1">
        <v>36.809238817521</v>
      </c>
      <c r="D506" s="2">
        <f t="shared" si="1"/>
        <v>173.9961806</v>
      </c>
    </row>
    <row r="507">
      <c r="A507" s="1">
        <v>176.135640731544</v>
      </c>
      <c r="B507" s="1">
        <v>4.93877551020408</v>
      </c>
      <c r="C507" s="1">
        <v>35.9863036244404</v>
      </c>
      <c r="D507" s="2">
        <f t="shared" si="1"/>
        <v>196.3836861</v>
      </c>
    </row>
    <row r="508">
      <c r="A508" s="1">
        <v>179.641368328212</v>
      </c>
      <c r="B508" s="1">
        <v>4.93877551020408</v>
      </c>
      <c r="C508" s="1">
        <v>38.9612563977139</v>
      </c>
      <c r="D508" s="2">
        <f t="shared" si="1"/>
        <v>121.8538603</v>
      </c>
    </row>
    <row r="509">
      <c r="A509" s="1">
        <v>180.632350566089</v>
      </c>
      <c r="B509" s="1">
        <v>4.93877551020408</v>
      </c>
      <c r="C509" s="1">
        <v>37.4799675521921</v>
      </c>
      <c r="D509" s="2">
        <f t="shared" si="1"/>
        <v>156.7512125</v>
      </c>
    </row>
    <row r="510">
      <c r="A510" s="1">
        <v>181.565229888318</v>
      </c>
      <c r="B510" s="1">
        <v>4.93877551020408</v>
      </c>
      <c r="C510" s="1">
        <v>37.414883567231</v>
      </c>
      <c r="D510" s="2">
        <f t="shared" si="1"/>
        <v>158.3851556</v>
      </c>
    </row>
    <row r="511">
      <c r="A511" s="1">
        <v>182.243430674305</v>
      </c>
      <c r="B511" s="1">
        <v>4.93877551020408</v>
      </c>
      <c r="C511" s="1">
        <v>36.7910379288616</v>
      </c>
      <c r="D511" s="2">
        <f t="shared" si="1"/>
        <v>174.476679</v>
      </c>
    </row>
    <row r="512">
      <c r="A512" s="1">
        <v>182.259370228776</v>
      </c>
      <c r="B512" s="1">
        <v>4.93877551020408</v>
      </c>
      <c r="C512" s="1">
        <v>36.078041770098</v>
      </c>
      <c r="D512" s="2">
        <f t="shared" si="1"/>
        <v>193.820921</v>
      </c>
    </row>
    <row r="513">
      <c r="A513" s="1">
        <v>182.285224205483</v>
      </c>
      <c r="B513" s="1">
        <v>4.93877551020408</v>
      </c>
      <c r="C513" s="1">
        <v>40.6959178083524</v>
      </c>
      <c r="D513" s="2">
        <f t="shared" si="1"/>
        <v>86.56594543</v>
      </c>
    </row>
    <row r="514">
      <c r="A514" s="1">
        <v>182.28986793117</v>
      </c>
      <c r="B514" s="1">
        <v>4.93877551020408</v>
      </c>
      <c r="C514" s="1">
        <v>39.032839349762</v>
      </c>
      <c r="D514" s="2">
        <f t="shared" si="1"/>
        <v>120.2786127</v>
      </c>
    </row>
    <row r="515">
      <c r="A515" s="1">
        <v>183.014505974022</v>
      </c>
      <c r="B515" s="1">
        <v>4.93877551020408</v>
      </c>
      <c r="C515" s="1">
        <v>36.9068009329219</v>
      </c>
      <c r="D515" s="2">
        <f t="shared" si="1"/>
        <v>171.4318618</v>
      </c>
    </row>
    <row r="516">
      <c r="A516" s="1">
        <v>185.04074214866</v>
      </c>
      <c r="B516" s="1">
        <v>4.93877551020408</v>
      </c>
      <c r="C516" s="1">
        <v>35.5703848354902</v>
      </c>
      <c r="D516" s="2">
        <f t="shared" si="1"/>
        <v>208.2137938</v>
      </c>
    </row>
    <row r="517">
      <c r="A517" s="1">
        <v>190.98639930531</v>
      </c>
      <c r="B517" s="1">
        <v>4.93877551020408</v>
      </c>
      <c r="C517" s="1">
        <v>35.2791907742277</v>
      </c>
      <c r="D517" s="2">
        <f t="shared" si="1"/>
        <v>216.7022243</v>
      </c>
    </row>
    <row r="518">
      <c r="A518" s="1">
        <v>195.0</v>
      </c>
      <c r="B518" s="1">
        <v>4.93877551020408</v>
      </c>
      <c r="C518" s="1">
        <v>36.8661586241218</v>
      </c>
      <c r="D518" s="2">
        <f t="shared" si="1"/>
        <v>172.4977893</v>
      </c>
    </row>
    <row r="519">
      <c r="A519" s="1">
        <v>201.797958150826</v>
      </c>
      <c r="B519" s="1">
        <v>4.93877551020408</v>
      </c>
      <c r="C519" s="1">
        <v>36.3710756127217</v>
      </c>
      <c r="D519" s="2">
        <f t="shared" si="1"/>
        <v>185.74758</v>
      </c>
    </row>
    <row r="520">
      <c r="A520" s="1">
        <v>175.5</v>
      </c>
      <c r="B520" s="1">
        <v>5.02040816326531</v>
      </c>
      <c r="C520" s="1">
        <v>37.0833099425402</v>
      </c>
      <c r="D520" s="2">
        <f t="shared" si="1"/>
        <v>166.840882</v>
      </c>
    </row>
    <row r="521">
      <c r="A521" s="1">
        <v>176.135640731544</v>
      </c>
      <c r="B521" s="1">
        <v>5.02040816326531</v>
      </c>
      <c r="C521" s="1">
        <v>36.2290075427419</v>
      </c>
      <c r="D521" s="2">
        <f t="shared" si="1"/>
        <v>189.6402333</v>
      </c>
    </row>
    <row r="522">
      <c r="A522" s="1">
        <v>179.641368328212</v>
      </c>
      <c r="B522" s="1">
        <v>5.02040816326531</v>
      </c>
      <c r="C522" s="1">
        <v>39.2905657734658</v>
      </c>
      <c r="D522" s="2">
        <f t="shared" si="1"/>
        <v>114.6919815</v>
      </c>
    </row>
    <row r="523">
      <c r="A523" s="1">
        <v>180.632350566089</v>
      </c>
      <c r="B523" s="1">
        <v>5.02040816326531</v>
      </c>
      <c r="C523" s="1">
        <v>37.7892731212506</v>
      </c>
      <c r="D523" s="2">
        <f t="shared" si="1"/>
        <v>149.1018509</v>
      </c>
    </row>
    <row r="524">
      <c r="A524" s="1">
        <v>181.565229888318</v>
      </c>
      <c r="B524" s="1">
        <v>5.02040816326531</v>
      </c>
      <c r="C524" s="1">
        <v>37.7433346270846</v>
      </c>
      <c r="D524" s="2">
        <f t="shared" si="1"/>
        <v>150.2258461</v>
      </c>
    </row>
    <row r="525">
      <c r="A525" s="1">
        <v>182.243430674305</v>
      </c>
      <c r="B525" s="1">
        <v>5.02040816326531</v>
      </c>
      <c r="C525" s="1">
        <v>37.1024322447108</v>
      </c>
      <c r="D525" s="2">
        <f t="shared" si="1"/>
        <v>166.347254</v>
      </c>
    </row>
    <row r="526">
      <c r="A526" s="1">
        <v>182.259370228776</v>
      </c>
      <c r="B526" s="1">
        <v>5.02040816326531</v>
      </c>
      <c r="C526" s="1">
        <v>36.3466265114966</v>
      </c>
      <c r="D526" s="2">
        <f t="shared" si="1"/>
        <v>186.4146076</v>
      </c>
    </row>
    <row r="527">
      <c r="A527" s="1">
        <v>182.285224205483</v>
      </c>
      <c r="B527" s="1">
        <v>5.02040816326531</v>
      </c>
      <c r="C527" s="1">
        <v>41.0301637284042</v>
      </c>
      <c r="D527" s="2">
        <f t="shared" si="1"/>
        <v>80.45796274</v>
      </c>
    </row>
    <row r="528">
      <c r="A528" s="1">
        <v>182.28986793117</v>
      </c>
      <c r="B528" s="1">
        <v>5.02040816326531</v>
      </c>
      <c r="C528" s="1">
        <v>39.3745183639009</v>
      </c>
      <c r="D528" s="2">
        <f t="shared" si="1"/>
        <v>112.90086</v>
      </c>
    </row>
    <row r="529">
      <c r="A529" s="1">
        <v>183.014505974022</v>
      </c>
      <c r="B529" s="1">
        <v>5.02040816326531</v>
      </c>
      <c r="C529" s="1">
        <v>37.2159572558733</v>
      </c>
      <c r="D529" s="2">
        <f t="shared" si="1"/>
        <v>163.4317489</v>
      </c>
    </row>
    <row r="530">
      <c r="A530" s="1">
        <v>185.04074214866</v>
      </c>
      <c r="B530" s="1">
        <v>5.02040816326531</v>
      </c>
      <c r="C530" s="1">
        <v>35.8209930400923</v>
      </c>
      <c r="D530" s="2">
        <f t="shared" si="1"/>
        <v>201.0442384</v>
      </c>
    </row>
    <row r="531">
      <c r="A531" s="1">
        <v>190.98639930531</v>
      </c>
      <c r="B531" s="1">
        <v>5.02040816326531</v>
      </c>
      <c r="C531" s="1">
        <v>35.6053988946212</v>
      </c>
      <c r="D531" s="2">
        <f t="shared" si="1"/>
        <v>207.204541</v>
      </c>
    </row>
    <row r="532">
      <c r="A532" s="1">
        <v>195.0</v>
      </c>
      <c r="B532" s="1">
        <v>5.02040816326531</v>
      </c>
      <c r="C532" s="1">
        <v>37.1595193095179</v>
      </c>
      <c r="D532" s="2">
        <f t="shared" si="1"/>
        <v>164.8779444</v>
      </c>
    </row>
    <row r="533">
      <c r="A533" s="1">
        <v>201.797958150826</v>
      </c>
      <c r="B533" s="1">
        <v>5.02040816326531</v>
      </c>
      <c r="C533" s="1">
        <v>36.650291396438</v>
      </c>
      <c r="D533" s="2">
        <f t="shared" si="1"/>
        <v>178.2147198</v>
      </c>
    </row>
    <row r="534">
      <c r="A534" s="1">
        <v>175.5</v>
      </c>
      <c r="B534" s="1">
        <v>5.10204081632653</v>
      </c>
      <c r="C534" s="1">
        <v>37.3944498559023</v>
      </c>
      <c r="D534" s="2">
        <f t="shared" si="1"/>
        <v>158.8998944</v>
      </c>
    </row>
    <row r="535">
      <c r="A535" s="1">
        <v>176.135640731544</v>
      </c>
      <c r="B535" s="1">
        <v>5.10204081632653</v>
      </c>
      <c r="C535" s="1">
        <v>36.506172814494</v>
      </c>
      <c r="D535" s="2">
        <f t="shared" si="1"/>
        <v>182.0833721</v>
      </c>
    </row>
    <row r="536">
      <c r="A536" s="1">
        <v>179.641368328212</v>
      </c>
      <c r="B536" s="1">
        <v>5.10204081632653</v>
      </c>
      <c r="C536" s="1">
        <v>39.6621394275057</v>
      </c>
      <c r="D536" s="2">
        <f t="shared" si="1"/>
        <v>106.8713612</v>
      </c>
    </row>
    <row r="537">
      <c r="A537" s="1">
        <v>180.632350566089</v>
      </c>
      <c r="B537" s="1">
        <v>5.10204081632653</v>
      </c>
      <c r="C537" s="1">
        <v>38.1383249968832</v>
      </c>
      <c r="D537" s="2">
        <f t="shared" si="1"/>
        <v>140.6993339</v>
      </c>
    </row>
    <row r="538">
      <c r="A538" s="1">
        <v>181.565229888318</v>
      </c>
      <c r="B538" s="1">
        <v>5.10204081632653</v>
      </c>
      <c r="C538" s="1">
        <v>38.112828309166</v>
      </c>
      <c r="D538" s="2">
        <f t="shared" si="1"/>
        <v>141.3048508</v>
      </c>
    </row>
    <row r="539">
      <c r="A539" s="1">
        <v>182.243430674305</v>
      </c>
      <c r="B539" s="1">
        <v>5.10204081632653</v>
      </c>
      <c r="C539" s="1">
        <v>37.4532882178106</v>
      </c>
      <c r="D539" s="2">
        <f t="shared" si="1"/>
        <v>157.4199765</v>
      </c>
    </row>
    <row r="540">
      <c r="A540" s="1">
        <v>182.259370228776</v>
      </c>
      <c r="B540" s="1">
        <v>5.10204081632653</v>
      </c>
      <c r="C540" s="1">
        <v>36.6514927475617</v>
      </c>
      <c r="D540" s="2">
        <f t="shared" si="1"/>
        <v>178.1826459</v>
      </c>
    </row>
    <row r="541">
      <c r="A541" s="1">
        <v>182.285224205483</v>
      </c>
      <c r="B541" s="1">
        <v>5.10204081632653</v>
      </c>
      <c r="C541" s="1">
        <v>41.4077738171708</v>
      </c>
      <c r="D541" s="2">
        <f t="shared" si="1"/>
        <v>73.82635078</v>
      </c>
    </row>
    <row r="542">
      <c r="A542" s="1">
        <v>182.28986793117</v>
      </c>
      <c r="B542" s="1">
        <v>5.10204081632653</v>
      </c>
      <c r="C542" s="1">
        <v>39.7590270795497</v>
      </c>
      <c r="D542" s="2">
        <f t="shared" si="1"/>
        <v>104.8775264</v>
      </c>
    </row>
    <row r="543">
      <c r="A543" s="1">
        <v>183.014505974022</v>
      </c>
      <c r="B543" s="1">
        <v>5.10204081632653</v>
      </c>
      <c r="C543" s="1">
        <v>37.5646588172127</v>
      </c>
      <c r="D543" s="2">
        <f t="shared" si="1"/>
        <v>154.6377103</v>
      </c>
    </row>
    <row r="544">
      <c r="A544" s="1">
        <v>185.04074214866</v>
      </c>
      <c r="B544" s="1">
        <v>5.10204081632653</v>
      </c>
      <c r="C544" s="1">
        <v>36.1063236846043</v>
      </c>
      <c r="D544" s="2">
        <f t="shared" si="1"/>
        <v>193.0342416</v>
      </c>
    </row>
    <row r="545">
      <c r="A545" s="1">
        <v>190.98639930531</v>
      </c>
      <c r="B545" s="1">
        <v>5.10204081632653</v>
      </c>
      <c r="C545" s="1">
        <v>35.9713906240084</v>
      </c>
      <c r="D545" s="2">
        <f t="shared" si="1"/>
        <v>196.801881</v>
      </c>
    </row>
    <row r="546">
      <c r="A546" s="1">
        <v>195.0</v>
      </c>
      <c r="B546" s="1">
        <v>5.10204081632653</v>
      </c>
      <c r="C546" s="1">
        <v>37.4912912355709</v>
      </c>
      <c r="D546" s="2">
        <f t="shared" si="1"/>
        <v>156.467795</v>
      </c>
    </row>
    <row r="547">
      <c r="A547" s="1">
        <v>201.797958150826</v>
      </c>
      <c r="B547" s="1">
        <v>5.10204081632653</v>
      </c>
      <c r="C547" s="1">
        <v>36.9667174850519</v>
      </c>
      <c r="D547" s="2">
        <f t="shared" si="1"/>
        <v>169.8664531</v>
      </c>
    </row>
    <row r="548">
      <c r="A548" s="1">
        <v>175.5</v>
      </c>
      <c r="B548" s="1">
        <v>5.18367346938775</v>
      </c>
      <c r="C548" s="1">
        <v>37.7441210208371</v>
      </c>
      <c r="D548" s="2">
        <f t="shared" si="1"/>
        <v>150.2065696</v>
      </c>
    </row>
    <row r="549">
      <c r="A549" s="1">
        <v>176.135640731544</v>
      </c>
      <c r="B549" s="1">
        <v>5.18367346938775</v>
      </c>
      <c r="C549" s="1">
        <v>36.8190168405789</v>
      </c>
      <c r="D549" s="2">
        <f t="shared" si="1"/>
        <v>173.738317</v>
      </c>
    </row>
    <row r="550">
      <c r="A550" s="1">
        <v>179.641368328212</v>
      </c>
      <c r="B550" s="1">
        <v>5.18367346938775</v>
      </c>
      <c r="C550" s="1">
        <v>40.0776366211512</v>
      </c>
      <c r="D550" s="2">
        <f t="shared" si="1"/>
        <v>98.45329502</v>
      </c>
    </row>
    <row r="551">
      <c r="A551" s="1">
        <v>180.632350566089</v>
      </c>
      <c r="B551" s="1">
        <v>5.18367346938775</v>
      </c>
      <c r="C551" s="1">
        <v>38.528851070128</v>
      </c>
      <c r="D551" s="2">
        <f t="shared" si="1"/>
        <v>131.5872578</v>
      </c>
    </row>
    <row r="552">
      <c r="A552" s="1">
        <v>181.565229888318</v>
      </c>
      <c r="B552" s="1">
        <v>5.18367346938775</v>
      </c>
      <c r="C552" s="1">
        <v>38.5252429915326</v>
      </c>
      <c r="D552" s="2">
        <f t="shared" si="1"/>
        <v>131.6700484</v>
      </c>
    </row>
    <row r="553">
      <c r="A553" s="1">
        <v>182.243430674305</v>
      </c>
      <c r="B553" s="1">
        <v>5.18367346938775</v>
      </c>
      <c r="C553" s="1">
        <v>37.8453563915463</v>
      </c>
      <c r="D553" s="2">
        <f t="shared" si="1"/>
        <v>147.7353612</v>
      </c>
    </row>
    <row r="554">
      <c r="A554" s="1">
        <v>182.259370228776</v>
      </c>
      <c r="B554" s="1">
        <v>5.18367346938775</v>
      </c>
      <c r="C554" s="1">
        <v>36.9940650546478</v>
      </c>
      <c r="D554" s="2">
        <f t="shared" si="1"/>
        <v>169.1543438</v>
      </c>
    </row>
    <row r="555">
      <c r="A555" s="1">
        <v>182.285224205483</v>
      </c>
      <c r="B555" s="1">
        <v>5.18367346938775</v>
      </c>
      <c r="C555" s="1">
        <v>41.8306550840014</v>
      </c>
      <c r="D555" s="2">
        <f t="shared" si="1"/>
        <v>66.73819636</v>
      </c>
    </row>
    <row r="556">
      <c r="A556" s="1">
        <v>182.28986793117</v>
      </c>
      <c r="B556" s="1">
        <v>5.18367346938775</v>
      </c>
      <c r="C556" s="1">
        <v>40.1883416635118</v>
      </c>
      <c r="D556" s="2">
        <f t="shared" si="1"/>
        <v>96.26863931</v>
      </c>
    </row>
    <row r="557">
      <c r="A557" s="1">
        <v>183.014505974022</v>
      </c>
      <c r="B557" s="1">
        <v>5.18367346938775</v>
      </c>
      <c r="C557" s="1">
        <v>37.9546578938533</v>
      </c>
      <c r="D557" s="2">
        <f t="shared" si="1"/>
        <v>145.0902665</v>
      </c>
    </row>
    <row r="558">
      <c r="A558" s="1">
        <v>185.04074214866</v>
      </c>
      <c r="B558" s="1">
        <v>5.18367346938775</v>
      </c>
      <c r="C558" s="1">
        <v>36.4276591220744</v>
      </c>
      <c r="D558" s="2">
        <f t="shared" si="1"/>
        <v>184.2084369</v>
      </c>
    </row>
    <row r="559">
      <c r="A559" s="1">
        <v>190.98639930531</v>
      </c>
      <c r="B559" s="1">
        <v>5.18367346938775</v>
      </c>
      <c r="C559" s="1">
        <v>36.3790840130767</v>
      </c>
      <c r="D559" s="2">
        <f t="shared" si="1"/>
        <v>185.5293523</v>
      </c>
    </row>
    <row r="560">
      <c r="A560" s="1">
        <v>195.0</v>
      </c>
      <c r="B560" s="1">
        <v>5.18367346938775</v>
      </c>
      <c r="C560" s="1">
        <v>37.8630907518619</v>
      </c>
      <c r="D560" s="2">
        <f t="shared" si="1"/>
        <v>147.3045661</v>
      </c>
    </row>
    <row r="561">
      <c r="A561" s="1">
        <v>201.797958150826</v>
      </c>
      <c r="B561" s="1">
        <v>5.18367346938775</v>
      </c>
      <c r="C561" s="1">
        <v>37.3218673965764</v>
      </c>
      <c r="D561" s="2">
        <f t="shared" si="1"/>
        <v>160.7350463</v>
      </c>
    </row>
    <row r="562">
      <c r="A562" s="1">
        <v>175.5</v>
      </c>
      <c r="B562" s="1">
        <v>5.26530612244898</v>
      </c>
      <c r="C562" s="1">
        <v>38.1340026094012</v>
      </c>
      <c r="D562" s="2">
        <f t="shared" si="1"/>
        <v>140.8018941</v>
      </c>
    </row>
    <row r="563">
      <c r="A563" s="1">
        <v>176.135640731544</v>
      </c>
      <c r="B563" s="1">
        <v>5.26530612244898</v>
      </c>
      <c r="C563" s="1">
        <v>37.1689425714166</v>
      </c>
      <c r="D563" s="2">
        <f t="shared" si="1"/>
        <v>164.6360347</v>
      </c>
    </row>
    <row r="564">
      <c r="A564" s="1">
        <v>179.641368328212</v>
      </c>
      <c r="B564" s="1">
        <v>5.26530612244898</v>
      </c>
      <c r="C564" s="1">
        <v>40.5391853184475</v>
      </c>
      <c r="D564" s="2">
        <f t="shared" si="1"/>
        <v>89.50701444</v>
      </c>
    </row>
    <row r="565">
      <c r="A565" s="1">
        <v>180.632350566089</v>
      </c>
      <c r="B565" s="1">
        <v>5.26530612244898</v>
      </c>
      <c r="C565" s="1">
        <v>38.9628291860115</v>
      </c>
      <c r="D565" s="2">
        <f t="shared" si="1"/>
        <v>121.8191396</v>
      </c>
    </row>
    <row r="566">
      <c r="A566" s="1">
        <v>181.565229888318</v>
      </c>
      <c r="B566" s="1">
        <v>5.26530612244898</v>
      </c>
      <c r="C566" s="1">
        <v>38.9827427645315</v>
      </c>
      <c r="D566" s="2">
        <f t="shared" si="1"/>
        <v>121.379957</v>
      </c>
    </row>
    <row r="567">
      <c r="A567" s="1">
        <v>182.243430674305</v>
      </c>
      <c r="B567" s="1">
        <v>5.26530612244898</v>
      </c>
      <c r="C567" s="1">
        <v>38.2806397286606</v>
      </c>
      <c r="D567" s="2">
        <f t="shared" si="1"/>
        <v>137.3434052</v>
      </c>
    </row>
    <row r="568">
      <c r="A568" s="1">
        <v>182.259370228776</v>
      </c>
      <c r="B568" s="1">
        <v>5.26530612244898</v>
      </c>
      <c r="C568" s="1">
        <v>37.3759786513333</v>
      </c>
      <c r="D568" s="2">
        <f t="shared" si="1"/>
        <v>159.365915</v>
      </c>
    </row>
    <row r="569">
      <c r="A569" s="1">
        <v>182.285224205483</v>
      </c>
      <c r="B569" s="1">
        <v>5.26530612244898</v>
      </c>
      <c r="C569" s="1">
        <v>42.300991800742</v>
      </c>
      <c r="D569" s="2">
        <f t="shared" si="1"/>
        <v>59.27472725</v>
      </c>
    </row>
    <row r="570">
      <c r="A570" s="1">
        <v>182.28986793117</v>
      </c>
      <c r="B570" s="1">
        <v>5.26530612244898</v>
      </c>
      <c r="C570" s="1">
        <v>40.6647218863059</v>
      </c>
      <c r="D570" s="2">
        <f t="shared" si="1"/>
        <v>87.14741746</v>
      </c>
    </row>
    <row r="571">
      <c r="A571" s="1">
        <v>183.014505974022</v>
      </c>
      <c r="B571" s="1">
        <v>5.26530612244898</v>
      </c>
      <c r="C571" s="1">
        <v>38.3879598145026</v>
      </c>
      <c r="D571" s="2">
        <f t="shared" si="1"/>
        <v>134.8394773</v>
      </c>
    </row>
    <row r="572">
      <c r="A572" s="1">
        <v>185.04074214866</v>
      </c>
      <c r="B572" s="1">
        <v>5.26530612244898</v>
      </c>
      <c r="C572" s="1">
        <v>36.7864747302285</v>
      </c>
      <c r="D572" s="2">
        <f t="shared" si="1"/>
        <v>174.5972501</v>
      </c>
    </row>
    <row r="573">
      <c r="A573" s="1">
        <v>190.98639930531</v>
      </c>
      <c r="B573" s="1">
        <v>5.26530612244898</v>
      </c>
      <c r="C573" s="1">
        <v>36.8306707945896</v>
      </c>
      <c r="D573" s="2">
        <f t="shared" si="1"/>
        <v>173.4312317</v>
      </c>
    </row>
    <row r="574">
      <c r="A574" s="1">
        <v>195.0</v>
      </c>
      <c r="B574" s="1">
        <v>5.26530612244898</v>
      </c>
      <c r="C574" s="1">
        <v>38.2767696804785</v>
      </c>
      <c r="D574" s="2">
        <f t="shared" si="1"/>
        <v>137.4341291</v>
      </c>
    </row>
    <row r="575">
      <c r="A575" s="1">
        <v>201.797958150826</v>
      </c>
      <c r="B575" s="1">
        <v>5.26530612244898</v>
      </c>
      <c r="C575" s="1">
        <v>37.717477071368</v>
      </c>
      <c r="D575" s="2">
        <f t="shared" si="1"/>
        <v>150.8603695</v>
      </c>
    </row>
    <row r="576">
      <c r="A576" s="1">
        <v>175.5</v>
      </c>
      <c r="B576" s="1">
        <v>5.3469387755102</v>
      </c>
      <c r="C576" s="1">
        <v>38.566011054753</v>
      </c>
      <c r="D576" s="2">
        <f t="shared" si="1"/>
        <v>130.7361032</v>
      </c>
    </row>
    <row r="577">
      <c r="A577" s="1">
        <v>176.135640731544</v>
      </c>
      <c r="B577" s="1">
        <v>5.3469387755102</v>
      </c>
      <c r="C577" s="1">
        <v>37.5575544760225</v>
      </c>
      <c r="D577" s="2">
        <f t="shared" si="1"/>
        <v>154.8144506</v>
      </c>
    </row>
    <row r="578">
      <c r="A578" s="1">
        <v>179.641368328212</v>
      </c>
      <c r="B578" s="1">
        <v>5.3469387755102</v>
      </c>
      <c r="C578" s="1">
        <v>41.0492443501018</v>
      </c>
      <c r="D578" s="2">
        <f t="shared" si="1"/>
        <v>80.1160267</v>
      </c>
    </row>
    <row r="579">
      <c r="A579" s="1">
        <v>180.632350566089</v>
      </c>
      <c r="B579" s="1">
        <v>5.3469387755102</v>
      </c>
      <c r="C579" s="1">
        <v>39.4425127531098</v>
      </c>
      <c r="D579" s="2">
        <f t="shared" si="1"/>
        <v>111.460537</v>
      </c>
    </row>
    <row r="580">
      <c r="A580" s="1">
        <v>181.565229888318</v>
      </c>
      <c r="B580" s="1">
        <v>5.3469387755102</v>
      </c>
      <c r="C580" s="1">
        <v>39.4878021698301</v>
      </c>
      <c r="D580" s="2">
        <f t="shared" si="1"/>
        <v>110.5063032</v>
      </c>
    </row>
    <row r="581">
      <c r="A581" s="1">
        <v>182.243430674305</v>
      </c>
      <c r="B581" s="1">
        <v>5.3469387755102</v>
      </c>
      <c r="C581" s="1">
        <v>38.7614199349295</v>
      </c>
      <c r="D581" s="2">
        <f t="shared" si="1"/>
        <v>126.3056819</v>
      </c>
    </row>
    <row r="582">
      <c r="A582" s="1">
        <v>182.259370228776</v>
      </c>
      <c r="B582" s="1">
        <v>5.3469387755102</v>
      </c>
      <c r="C582" s="1">
        <v>37.7990992219778</v>
      </c>
      <c r="D582" s="2">
        <f t="shared" si="1"/>
        <v>148.8619798</v>
      </c>
    </row>
    <row r="583">
      <c r="A583" s="1">
        <v>182.285224205483</v>
      </c>
      <c r="B583" s="1">
        <v>5.3469387755102</v>
      </c>
      <c r="C583" s="1">
        <v>42.8212744037491</v>
      </c>
      <c r="D583" s="2">
        <f t="shared" si="1"/>
        <v>51.53410119</v>
      </c>
    </row>
    <row r="584">
      <c r="A584" s="1">
        <v>182.28986793117</v>
      </c>
      <c r="B584" s="1">
        <v>5.3469387755102</v>
      </c>
      <c r="C584" s="1">
        <v>41.1907417288302</v>
      </c>
      <c r="D584" s="2">
        <f t="shared" si="1"/>
        <v>77.60303129</v>
      </c>
    </row>
    <row r="585">
      <c r="A585" s="1">
        <v>183.014505974022</v>
      </c>
      <c r="B585" s="1">
        <v>5.3469387755102</v>
      </c>
      <c r="C585" s="1">
        <v>38.8668493494264</v>
      </c>
      <c r="D585" s="2">
        <f t="shared" si="1"/>
        <v>123.9470434</v>
      </c>
    </row>
    <row r="586">
      <c r="A586" s="1">
        <v>185.04074214866</v>
      </c>
      <c r="B586" s="1">
        <v>5.3469387755102</v>
      </c>
      <c r="C586" s="1">
        <v>37.1844560124875</v>
      </c>
      <c r="D586" s="2">
        <f t="shared" si="1"/>
        <v>164.2381677</v>
      </c>
    </row>
    <row r="587">
      <c r="A587" s="1">
        <v>190.98639930531</v>
      </c>
      <c r="B587" s="1">
        <v>5.3469387755102</v>
      </c>
      <c r="C587" s="1">
        <v>37.3286471274185</v>
      </c>
      <c r="D587" s="2">
        <f t="shared" si="1"/>
        <v>160.5631836</v>
      </c>
    </row>
    <row r="588">
      <c r="A588" s="1">
        <v>195.0</v>
      </c>
      <c r="B588" s="1">
        <v>5.3469387755102</v>
      </c>
      <c r="C588" s="1">
        <v>38.7344388297339</v>
      </c>
      <c r="D588" s="2">
        <f t="shared" si="1"/>
        <v>126.9128685</v>
      </c>
    </row>
    <row r="589">
      <c r="A589" s="1">
        <v>201.797958150826</v>
      </c>
      <c r="B589" s="1">
        <v>5.3469387755102</v>
      </c>
      <c r="C589" s="1">
        <v>38.1555264739074</v>
      </c>
      <c r="D589" s="2">
        <f t="shared" si="1"/>
        <v>140.2915531</v>
      </c>
    </row>
    <row r="590">
      <c r="A590" s="1">
        <v>175.5</v>
      </c>
      <c r="B590" s="1">
        <v>5.42857142857143</v>
      </c>
      <c r="C590" s="1">
        <v>39.0423242499504</v>
      </c>
      <c r="D590" s="2">
        <f t="shared" si="1"/>
        <v>120.0706578</v>
      </c>
    </row>
    <row r="591">
      <c r="A591" s="1">
        <v>176.135640731544</v>
      </c>
      <c r="B591" s="1">
        <v>5.42857142857143</v>
      </c>
      <c r="C591" s="1">
        <v>37.9866773441883</v>
      </c>
      <c r="D591" s="2">
        <f t="shared" si="1"/>
        <v>144.3199212</v>
      </c>
    </row>
    <row r="592">
      <c r="A592" s="1">
        <v>179.641368328212</v>
      </c>
      <c r="B592" s="1">
        <v>5.42857142857143</v>
      </c>
      <c r="C592" s="1">
        <v>41.6106101650359</v>
      </c>
      <c r="D592" s="2">
        <f t="shared" si="1"/>
        <v>70.3818618</v>
      </c>
    </row>
    <row r="593">
      <c r="A593" s="1">
        <v>180.632350566089</v>
      </c>
      <c r="B593" s="1">
        <v>5.42857142857143</v>
      </c>
      <c r="C593" s="1">
        <v>39.9704609267054</v>
      </c>
      <c r="D593" s="2">
        <f t="shared" si="1"/>
        <v>100.591654</v>
      </c>
    </row>
    <row r="594">
      <c r="A594" s="1">
        <v>181.565229888318</v>
      </c>
      <c r="B594" s="1">
        <v>5.42857142857143</v>
      </c>
      <c r="C594" s="1">
        <v>40.0432385618389</v>
      </c>
      <c r="D594" s="2">
        <f t="shared" si="1"/>
        <v>99.13709834</v>
      </c>
    </row>
    <row r="595">
      <c r="A595" s="1">
        <v>182.243430674305</v>
      </c>
      <c r="B595" s="1">
        <v>5.42857142857143</v>
      </c>
      <c r="C595" s="1">
        <v>39.2902884805497</v>
      </c>
      <c r="D595" s="2">
        <f t="shared" si="1"/>
        <v>114.6979208</v>
      </c>
    </row>
    <row r="596">
      <c r="A596" s="1">
        <v>182.259370228776</v>
      </c>
      <c r="B596" s="1">
        <v>5.42857142857143</v>
      </c>
      <c r="C596" s="1">
        <v>38.2655462551417</v>
      </c>
      <c r="D596" s="2">
        <f t="shared" si="1"/>
        <v>137.6974047</v>
      </c>
    </row>
    <row r="597">
      <c r="A597" s="1">
        <v>182.285224205483</v>
      </c>
      <c r="B597" s="1">
        <v>5.42857142857143</v>
      </c>
      <c r="C597" s="1">
        <v>43.3943335940212</v>
      </c>
      <c r="D597" s="2">
        <f t="shared" si="1"/>
        <v>43.63482867</v>
      </c>
    </row>
    <row r="598">
      <c r="A598" s="1">
        <v>182.28986793117</v>
      </c>
      <c r="B598" s="1">
        <v>5.42857142857143</v>
      </c>
      <c r="C598" s="1">
        <v>41.7693255128473</v>
      </c>
      <c r="D598" s="2">
        <f t="shared" si="1"/>
        <v>67.74400251</v>
      </c>
    </row>
    <row r="599">
      <c r="A599" s="1">
        <v>183.014505974022</v>
      </c>
      <c r="B599" s="1">
        <v>5.42857142857143</v>
      </c>
      <c r="C599" s="1">
        <v>39.3939218324798</v>
      </c>
      <c r="D599" s="2">
        <f t="shared" si="1"/>
        <v>112.4888941</v>
      </c>
    </row>
    <row r="600">
      <c r="A600" s="1">
        <v>185.04074214866</v>
      </c>
      <c r="B600" s="1">
        <v>5.42857142857143</v>
      </c>
      <c r="C600" s="1">
        <v>37.623518764882</v>
      </c>
      <c r="D600" s="2">
        <f t="shared" si="1"/>
        <v>153.1772878</v>
      </c>
    </row>
    <row r="601">
      <c r="A601" s="1">
        <v>190.98639930531</v>
      </c>
      <c r="B601" s="1">
        <v>5.42857142857143</v>
      </c>
      <c r="C601" s="1">
        <v>37.8758499218973</v>
      </c>
      <c r="D601" s="2">
        <f t="shared" si="1"/>
        <v>146.9950151</v>
      </c>
    </row>
    <row r="602">
      <c r="A602" s="1">
        <v>195.0</v>
      </c>
      <c r="B602" s="1">
        <v>5.42857142857143</v>
      </c>
      <c r="C602" s="1">
        <v>39.2384956997553</v>
      </c>
      <c r="D602" s="2">
        <f t="shared" si="1"/>
        <v>115.8099748</v>
      </c>
    </row>
    <row r="603">
      <c r="A603" s="1">
        <v>201.797958150826</v>
      </c>
      <c r="B603" s="1">
        <v>5.42857142857143</v>
      </c>
      <c r="C603" s="1">
        <v>38.638265033352</v>
      </c>
      <c r="D603" s="2">
        <f t="shared" si="1"/>
        <v>129.0890215</v>
      </c>
    </row>
    <row r="604">
      <c r="A604" s="1">
        <v>175.5</v>
      </c>
      <c r="B604" s="1">
        <v>5.51020408163265</v>
      </c>
      <c r="C604" s="1">
        <v>39.5654099912872</v>
      </c>
      <c r="D604" s="2">
        <f t="shared" si="1"/>
        <v>108.8806686</v>
      </c>
    </row>
    <row r="605">
      <c r="A605" s="1">
        <v>176.135640731544</v>
      </c>
      <c r="B605" s="1">
        <v>5.51020408163265</v>
      </c>
      <c r="C605" s="1">
        <v>38.4583783524696</v>
      </c>
      <c r="D605" s="2">
        <f t="shared" si="1"/>
        <v>133.2090303</v>
      </c>
    </row>
    <row r="606">
      <c r="A606" s="1">
        <v>179.641368328212</v>
      </c>
      <c r="B606" s="1">
        <v>5.51020408163265</v>
      </c>
      <c r="C606" s="1">
        <v>42.2264526506038</v>
      </c>
      <c r="D606" s="2">
        <f t="shared" si="1"/>
        <v>60.42803839</v>
      </c>
    </row>
    <row r="607">
      <c r="A607" s="1">
        <v>180.632350566089</v>
      </c>
      <c r="B607" s="1">
        <v>5.51020408163265</v>
      </c>
      <c r="C607" s="1">
        <v>40.5495741621966</v>
      </c>
      <c r="D607" s="2">
        <f t="shared" si="1"/>
        <v>89.31054852</v>
      </c>
    </row>
    <row r="608">
      <c r="A608" s="1">
        <v>181.565229888318</v>
      </c>
      <c r="B608" s="1">
        <v>5.51020408163265</v>
      </c>
      <c r="C608" s="1">
        <v>40.6522518644621</v>
      </c>
      <c r="D608" s="2">
        <f t="shared" si="1"/>
        <v>87.38039521</v>
      </c>
    </row>
    <row r="609">
      <c r="A609" s="1">
        <v>182.243430674305</v>
      </c>
      <c r="B609" s="1">
        <v>5.51020408163265</v>
      </c>
      <c r="C609" s="1">
        <v>39.8701831417728</v>
      </c>
      <c r="D609" s="2">
        <f t="shared" si="1"/>
        <v>102.6131896</v>
      </c>
    </row>
    <row r="610">
      <c r="A610" s="1">
        <v>182.259370228776</v>
      </c>
      <c r="B610" s="1">
        <v>5.51020408163265</v>
      </c>
      <c r="C610" s="1">
        <v>38.7777204702288</v>
      </c>
      <c r="D610" s="2">
        <f t="shared" si="1"/>
        <v>125.9395578</v>
      </c>
    </row>
    <row r="611">
      <c r="A611" s="1">
        <v>182.285224205483</v>
      </c>
      <c r="B611" s="1">
        <v>5.51020408163265</v>
      </c>
      <c r="C611" s="1">
        <v>44.0233805543678</v>
      </c>
      <c r="D611" s="2">
        <f t="shared" si="1"/>
        <v>35.71998</v>
      </c>
    </row>
    <row r="612">
      <c r="A612" s="1">
        <v>182.28986793117</v>
      </c>
      <c r="B612" s="1">
        <v>5.51020408163265</v>
      </c>
      <c r="C612" s="1">
        <v>42.4037905568769</v>
      </c>
      <c r="D612" s="2">
        <f t="shared" si="1"/>
        <v>57.7023979</v>
      </c>
    </row>
    <row r="613">
      <c r="A613" s="1">
        <v>183.014505974022</v>
      </c>
      <c r="B613" s="1">
        <v>5.51020408163265</v>
      </c>
      <c r="C613" s="1">
        <v>39.9721198515032</v>
      </c>
      <c r="D613" s="2">
        <f t="shared" si="1"/>
        <v>100.5583803</v>
      </c>
    </row>
    <row r="614">
      <c r="A614" s="1">
        <v>185.04074214866</v>
      </c>
      <c r="B614" s="1">
        <v>5.51020408163265</v>
      </c>
      <c r="C614" s="1">
        <v>38.1058327787248</v>
      </c>
      <c r="D614" s="2">
        <f t="shared" si="1"/>
        <v>141.4712139</v>
      </c>
    </row>
    <row r="615">
      <c r="A615" s="1">
        <v>190.98639930531</v>
      </c>
      <c r="B615" s="1">
        <v>5.51020408163265</v>
      </c>
      <c r="C615" s="1">
        <v>38.4754997709077</v>
      </c>
      <c r="D615" s="2">
        <f t="shared" si="1"/>
        <v>132.8141055</v>
      </c>
    </row>
    <row r="616">
      <c r="A616" s="1">
        <v>195.0</v>
      </c>
      <c r="B616" s="1">
        <v>5.51020408163265</v>
      </c>
      <c r="C616" s="1">
        <v>39.7916570962507</v>
      </c>
      <c r="D616" s="2">
        <f t="shared" si="1"/>
        <v>104.2102648</v>
      </c>
    </row>
    <row r="617">
      <c r="A617" s="1">
        <v>201.797958150826</v>
      </c>
      <c r="B617" s="1">
        <v>5.51020408163265</v>
      </c>
      <c r="C617" s="1">
        <v>39.1682415648001</v>
      </c>
      <c r="D617" s="2">
        <f t="shared" si="1"/>
        <v>117.3269908</v>
      </c>
    </row>
    <row r="618">
      <c r="A618" s="1">
        <v>175.5</v>
      </c>
      <c r="B618" s="1">
        <v>5.59183673469388</v>
      </c>
      <c r="C618" s="1">
        <v>40.1380593975408</v>
      </c>
      <c r="D618" s="2">
        <f t="shared" si="1"/>
        <v>97.25787245</v>
      </c>
    </row>
    <row r="619">
      <c r="A619" s="1">
        <v>176.135640731544</v>
      </c>
      <c r="B619" s="1">
        <v>5.59183673469388</v>
      </c>
      <c r="C619" s="1">
        <v>38.9749929181203</v>
      </c>
      <c r="D619" s="2">
        <f t="shared" si="1"/>
        <v>121.5507812</v>
      </c>
    </row>
    <row r="620">
      <c r="A620" s="1">
        <v>179.641368328212</v>
      </c>
      <c r="B620" s="1">
        <v>5.59183673469388</v>
      </c>
      <c r="C620" s="1">
        <v>42.9003616361073</v>
      </c>
      <c r="D620" s="2">
        <f t="shared" si="1"/>
        <v>50.4048649</v>
      </c>
    </row>
    <row r="621">
      <c r="A621" s="1">
        <v>180.632350566089</v>
      </c>
      <c r="B621" s="1">
        <v>5.59183673469388</v>
      </c>
      <c r="C621" s="1">
        <v>41.1831361177236</v>
      </c>
      <c r="D621" s="2">
        <f t="shared" si="1"/>
        <v>77.73708872</v>
      </c>
    </row>
    <row r="622">
      <c r="A622" s="1">
        <v>181.565229888318</v>
      </c>
      <c r="B622" s="1">
        <v>5.59183673469388</v>
      </c>
      <c r="C622" s="1">
        <v>41.3184725120809</v>
      </c>
      <c r="D622" s="2">
        <f t="shared" si="1"/>
        <v>75.36891952</v>
      </c>
    </row>
    <row r="623">
      <c r="A623" s="1">
        <v>182.243430674305</v>
      </c>
      <c r="B623" s="1">
        <v>5.59183673469388</v>
      </c>
      <c r="C623" s="1">
        <v>40.5044310752986</v>
      </c>
      <c r="D623" s="2">
        <f t="shared" si="1"/>
        <v>90.1658292</v>
      </c>
    </row>
    <row r="624">
      <c r="A624" s="1">
        <v>182.259370228776</v>
      </c>
      <c r="B624" s="1">
        <v>5.59183673469388</v>
      </c>
      <c r="C624" s="1">
        <v>39.338336033131</v>
      </c>
      <c r="D624" s="2">
        <f t="shared" si="1"/>
        <v>113.6710785</v>
      </c>
    </row>
    <row r="625">
      <c r="A625" s="1">
        <v>182.285224205483</v>
      </c>
      <c r="B625" s="1">
        <v>5.59183673469388</v>
      </c>
      <c r="C625" s="1">
        <v>44.7120544148973</v>
      </c>
      <c r="D625" s="2">
        <f t="shared" si="1"/>
        <v>27.96236851</v>
      </c>
    </row>
    <row r="626">
      <c r="A626" s="1">
        <v>182.28986793117</v>
      </c>
      <c r="B626" s="1">
        <v>5.59183673469388</v>
      </c>
      <c r="C626" s="1">
        <v>43.09789759336</v>
      </c>
      <c r="D626" s="2">
        <f t="shared" si="1"/>
        <v>47.63901763</v>
      </c>
    </row>
    <row r="627">
      <c r="A627" s="1">
        <v>183.014505974022</v>
      </c>
      <c r="B627" s="1">
        <v>5.59183673469388</v>
      </c>
      <c r="C627" s="1">
        <v>40.6047765360076</v>
      </c>
      <c r="D627" s="2">
        <f t="shared" si="1"/>
        <v>88.27022394</v>
      </c>
    </row>
    <row r="628">
      <c r="A628" s="1">
        <v>185.04074214866</v>
      </c>
      <c r="B628" s="1">
        <v>5.59183673469388</v>
      </c>
      <c r="C628" s="1">
        <v>38.6338496516008</v>
      </c>
      <c r="D628" s="2">
        <f t="shared" si="1"/>
        <v>129.1893737</v>
      </c>
    </row>
    <row r="629">
      <c r="A629" s="1">
        <v>190.98639930531</v>
      </c>
      <c r="B629" s="1">
        <v>5.59183673469388</v>
      </c>
      <c r="C629" s="1">
        <v>39.1312517493552</v>
      </c>
      <c r="D629" s="2">
        <f t="shared" si="1"/>
        <v>118.1296885</v>
      </c>
    </row>
    <row r="630">
      <c r="A630" s="1">
        <v>195.0</v>
      </c>
      <c r="B630" s="1">
        <v>5.59183673469388</v>
      </c>
      <c r="C630" s="1">
        <v>40.396997531218</v>
      </c>
      <c r="D630" s="2">
        <f t="shared" si="1"/>
        <v>92.21765642</v>
      </c>
    </row>
    <row r="631">
      <c r="A631" s="1">
        <v>201.797958150826</v>
      </c>
      <c r="B631" s="1">
        <v>5.59183673469388</v>
      </c>
      <c r="C631" s="1">
        <v>39.7483394574433</v>
      </c>
      <c r="D631" s="2">
        <f t="shared" si="1"/>
        <v>105.0965439</v>
      </c>
    </row>
    <row r="632">
      <c r="A632" s="1">
        <v>175.5</v>
      </c>
      <c r="B632" s="1">
        <v>5.6734693877551</v>
      </c>
      <c r="C632" s="1">
        <v>40.7634262013962</v>
      </c>
      <c r="D632" s="2">
        <f t="shared" si="1"/>
        <v>85.31429554</v>
      </c>
    </row>
    <row r="633">
      <c r="A633" s="1">
        <v>176.135640731544</v>
      </c>
      <c r="B633" s="1">
        <v>5.6734693877551</v>
      </c>
      <c r="C633" s="1">
        <v>39.5391549793228</v>
      </c>
      <c r="D633" s="2">
        <f t="shared" si="1"/>
        <v>109.4292785</v>
      </c>
    </row>
    <row r="634">
      <c r="A634" s="1">
        <v>179.641368328212</v>
      </c>
      <c r="B634" s="1">
        <v>5.6734693877551</v>
      </c>
      <c r="C634" s="1">
        <v>43.6364024478327</v>
      </c>
      <c r="D634" s="2">
        <f t="shared" si="1"/>
        <v>40.49537381</v>
      </c>
    </row>
    <row r="635">
      <c r="A635" s="1">
        <v>180.632350566089</v>
      </c>
      <c r="B635" s="1">
        <v>5.6734693877551</v>
      </c>
      <c r="C635" s="1">
        <v>41.8748631125902</v>
      </c>
      <c r="D635" s="2">
        <f t="shared" si="1"/>
        <v>66.01784944</v>
      </c>
    </row>
    <row r="636">
      <c r="A636" s="1">
        <v>181.565229888318</v>
      </c>
      <c r="B636" s="1">
        <v>5.6734693877551</v>
      </c>
      <c r="C636" s="1">
        <v>42.0460189426923</v>
      </c>
      <c r="D636" s="2">
        <f t="shared" si="1"/>
        <v>63.26581466</v>
      </c>
    </row>
    <row r="637">
      <c r="A637" s="1">
        <v>182.243430674305</v>
      </c>
      <c r="B637" s="1">
        <v>5.6734693877551</v>
      </c>
      <c r="C637" s="1">
        <v>41.196799676609</v>
      </c>
      <c r="D637" s="2">
        <f t="shared" si="1"/>
        <v>77.49633593</v>
      </c>
    </row>
    <row r="638">
      <c r="A638" s="1">
        <v>182.259370228776</v>
      </c>
      <c r="B638" s="1">
        <v>5.6734693877551</v>
      </c>
      <c r="C638" s="1">
        <v>39.950458419016</v>
      </c>
      <c r="D638" s="2">
        <f t="shared" si="1"/>
        <v>100.993286</v>
      </c>
    </row>
    <row r="639">
      <c r="A639" s="1">
        <v>182.285224205483</v>
      </c>
      <c r="B639" s="1">
        <v>5.6734693877551</v>
      </c>
      <c r="C639" s="1">
        <v>45.4644783640108</v>
      </c>
      <c r="D639" s="2">
        <f t="shared" si="1"/>
        <v>20.57095651</v>
      </c>
    </row>
    <row r="640">
      <c r="A640" s="1">
        <v>182.28986793117</v>
      </c>
      <c r="B640" s="1">
        <v>5.6734693877551</v>
      </c>
      <c r="C640" s="1">
        <v>43.8559104775356</v>
      </c>
      <c r="D640" s="2">
        <f t="shared" si="1"/>
        <v>37.74983606</v>
      </c>
    </row>
    <row r="641">
      <c r="A641" s="1">
        <v>183.014505974022</v>
      </c>
      <c r="B641" s="1">
        <v>5.6734693877551</v>
      </c>
      <c r="C641" s="1">
        <v>41.2956667124154</v>
      </c>
      <c r="D641" s="2">
        <f t="shared" si="1"/>
        <v>75.76541798</v>
      </c>
    </row>
    <row r="642">
      <c r="A642" s="1">
        <v>185.04074214866</v>
      </c>
      <c r="B642" s="1">
        <v>5.6734693877551</v>
      </c>
      <c r="C642" s="1">
        <v>39.2103354074313</v>
      </c>
      <c r="D642" s="2">
        <f t="shared" si="1"/>
        <v>116.416862</v>
      </c>
    </row>
    <row r="643">
      <c r="A643" s="1">
        <v>190.98639930531</v>
      </c>
      <c r="B643" s="1">
        <v>5.6734693877551</v>
      </c>
      <c r="C643" s="1">
        <v>39.8472556453439</v>
      </c>
      <c r="D643" s="2">
        <f t="shared" si="1"/>
        <v>103.0782179</v>
      </c>
    </row>
    <row r="644">
      <c r="A644" s="1">
        <v>195.0</v>
      </c>
      <c r="B644" s="1">
        <v>5.6734693877551</v>
      </c>
      <c r="C644" s="1">
        <v>41.0579944915264</v>
      </c>
      <c r="D644" s="2">
        <f t="shared" si="1"/>
        <v>79.95946251</v>
      </c>
    </row>
    <row r="645">
      <c r="A645" s="1">
        <v>201.797958150826</v>
      </c>
      <c r="B645" s="1">
        <v>5.6734693877551</v>
      </c>
      <c r="C645" s="1">
        <v>40.3818180946615</v>
      </c>
      <c r="D645" s="2">
        <f t="shared" si="1"/>
        <v>92.50942316</v>
      </c>
    </row>
    <row r="646">
      <c r="A646" s="1">
        <v>175.5</v>
      </c>
      <c r="B646" s="1">
        <v>5.75510204081633</v>
      </c>
      <c r="C646" s="1">
        <v>41.4450730146677</v>
      </c>
      <c r="D646" s="2">
        <f t="shared" si="1"/>
        <v>73.18677572</v>
      </c>
    </row>
    <row r="647">
      <c r="A647" s="1">
        <v>176.135640731544</v>
      </c>
      <c r="B647" s="1">
        <v>5.75510204081633</v>
      </c>
      <c r="C647" s="1">
        <v>40.1538324806802</v>
      </c>
      <c r="D647" s="2">
        <f t="shared" si="1"/>
        <v>96.94701482</v>
      </c>
    </row>
    <row r="648">
      <c r="A648" s="1">
        <v>179.641368328212</v>
      </c>
      <c r="B648" s="1">
        <v>5.75510204081633</v>
      </c>
      <c r="C648" s="1">
        <v>44.4391817177541</v>
      </c>
      <c r="D648" s="2">
        <f t="shared" si="1"/>
        <v>30.92269997</v>
      </c>
    </row>
    <row r="649">
      <c r="A649" s="1">
        <v>180.632350566089</v>
      </c>
      <c r="B649" s="1">
        <v>5.75510204081633</v>
      </c>
      <c r="C649" s="1">
        <v>42.6289626342727</v>
      </c>
      <c r="D649" s="2">
        <f t="shared" si="1"/>
        <v>54.33219185</v>
      </c>
    </row>
    <row r="650">
      <c r="A650" s="1">
        <v>181.565229888318</v>
      </c>
      <c r="B650" s="1">
        <v>5.75510204081633</v>
      </c>
      <c r="C650" s="1">
        <v>42.8395664906587</v>
      </c>
      <c r="D650" s="2">
        <f t="shared" si="1"/>
        <v>51.27180804</v>
      </c>
    </row>
    <row r="651">
      <c r="A651" s="1">
        <v>182.243430674305</v>
      </c>
      <c r="B651" s="1">
        <v>5.75510204081633</v>
      </c>
      <c r="C651" s="1">
        <v>41.9515567751018</v>
      </c>
      <c r="D651" s="2">
        <f t="shared" si="1"/>
        <v>64.77743834</v>
      </c>
    </row>
    <row r="652">
      <c r="A652" s="1">
        <v>182.259370228776</v>
      </c>
      <c r="B652" s="1">
        <v>5.75510204081633</v>
      </c>
      <c r="C652" s="1">
        <v>40.6175489761698</v>
      </c>
      <c r="D652" s="2">
        <f t="shared" si="1"/>
        <v>88.03038721</v>
      </c>
    </row>
    <row r="653">
      <c r="A653" s="1">
        <v>182.285224205483</v>
      </c>
      <c r="B653" s="1">
        <v>5.75510204081633</v>
      </c>
      <c r="C653" s="1">
        <v>46.2853261374772</v>
      </c>
      <c r="D653" s="2">
        <f t="shared" si="1"/>
        <v>13.7988019</v>
      </c>
    </row>
    <row r="654">
      <c r="A654" s="1">
        <v>182.28986793117</v>
      </c>
      <c r="B654" s="1">
        <v>5.75510204081633</v>
      </c>
      <c r="C654" s="1">
        <v>44.68266709159</v>
      </c>
      <c r="D654" s="2">
        <f t="shared" si="1"/>
        <v>28.27402926</v>
      </c>
    </row>
    <row r="655">
      <c r="A655" s="1">
        <v>183.014505974022</v>
      </c>
      <c r="B655" s="1">
        <v>5.75510204081633</v>
      </c>
      <c r="C655" s="1">
        <v>42.0490675013559</v>
      </c>
      <c r="D655" s="2">
        <f t="shared" si="1"/>
        <v>63.2173276</v>
      </c>
    </row>
    <row r="656">
      <c r="A656" s="1">
        <v>185.04074214866</v>
      </c>
      <c r="B656" s="1">
        <v>5.75510204081633</v>
      </c>
      <c r="C656" s="1">
        <v>39.8384087852172</v>
      </c>
      <c r="D656" s="2">
        <f t="shared" si="1"/>
        <v>103.257936</v>
      </c>
    </row>
    <row r="657">
      <c r="A657" s="1">
        <v>190.98639930531</v>
      </c>
      <c r="B657" s="1">
        <v>5.75510204081633</v>
      </c>
      <c r="C657" s="1">
        <v>40.6282275689803</v>
      </c>
      <c r="D657" s="2">
        <f t="shared" si="1"/>
        <v>87.8301185</v>
      </c>
    </row>
    <row r="658">
      <c r="A658" s="1">
        <v>195.0</v>
      </c>
      <c r="B658" s="1">
        <v>5.75510204081633</v>
      </c>
      <c r="C658" s="1">
        <v>41.7785819096973</v>
      </c>
      <c r="D658" s="2">
        <f t="shared" si="1"/>
        <v>67.59171542</v>
      </c>
    </row>
    <row r="659">
      <c r="A659" s="1">
        <v>201.797958150826</v>
      </c>
      <c r="B659" s="1">
        <v>5.75510204081633</v>
      </c>
      <c r="C659" s="1">
        <v>41.0723616945462</v>
      </c>
      <c r="D659" s="2">
        <f t="shared" si="1"/>
        <v>79.70272571</v>
      </c>
    </row>
    <row r="660">
      <c r="A660" s="1">
        <v>175.5</v>
      </c>
      <c r="B660" s="1">
        <v>5.83673469387755</v>
      </c>
      <c r="C660" s="1">
        <v>42.1870259264345</v>
      </c>
      <c r="D660" s="2">
        <f t="shared" si="1"/>
        <v>61.04256387</v>
      </c>
    </row>
    <row r="661">
      <c r="A661" s="1">
        <v>176.135640731544</v>
      </c>
      <c r="B661" s="1">
        <v>5.83673469387755</v>
      </c>
      <c r="C661" s="1">
        <v>40.8223690172183</v>
      </c>
      <c r="D661" s="2">
        <f t="shared" si="1"/>
        <v>84.22891046</v>
      </c>
    </row>
    <row r="662">
      <c r="A662" s="1">
        <v>179.641368328212</v>
      </c>
      <c r="B662" s="1">
        <v>5.83673469387755</v>
      </c>
      <c r="C662" s="1">
        <v>45.3139255006574</v>
      </c>
      <c r="D662" s="2">
        <f t="shared" si="1"/>
        <v>21.95929421</v>
      </c>
    </row>
    <row r="663">
      <c r="A663" s="1">
        <v>180.632350566089</v>
      </c>
      <c r="B663" s="1">
        <v>5.83673469387755</v>
      </c>
      <c r="C663" s="1">
        <v>43.4502027492489</v>
      </c>
      <c r="D663" s="2">
        <f t="shared" si="1"/>
        <v>42.89984403</v>
      </c>
    </row>
    <row r="664">
      <c r="A664" s="1">
        <v>181.565229888318</v>
      </c>
      <c r="B664" s="1">
        <v>5.83673469387755</v>
      </c>
      <c r="C664" s="1">
        <v>43.7044300474827</v>
      </c>
      <c r="D664" s="2">
        <f t="shared" si="1"/>
        <v>39.63420103</v>
      </c>
    </row>
    <row r="665">
      <c r="A665" s="1">
        <v>182.243430674305</v>
      </c>
      <c r="B665" s="1">
        <v>5.83673469387755</v>
      </c>
      <c r="C665" s="1">
        <v>42.7735421023681</v>
      </c>
      <c r="D665" s="2">
        <f t="shared" si="1"/>
        <v>52.22169375</v>
      </c>
    </row>
    <row r="666">
      <c r="A666" s="1">
        <v>182.259370228776</v>
      </c>
      <c r="B666" s="1">
        <v>5.83673469387755</v>
      </c>
      <c r="C666" s="1">
        <v>41.343517489998</v>
      </c>
      <c r="D666" s="2">
        <f t="shared" si="1"/>
        <v>74.93468945</v>
      </c>
    </row>
    <row r="667">
      <c r="A667" s="1">
        <v>182.285224205483</v>
      </c>
      <c r="B667" s="1">
        <v>5.83673469387755</v>
      </c>
      <c r="C667" s="1">
        <v>47.1799010442013</v>
      </c>
      <c r="D667" s="2">
        <f t="shared" si="1"/>
        <v>7.95295812</v>
      </c>
    </row>
    <row r="668">
      <c r="A668" s="1">
        <v>182.28986793117</v>
      </c>
      <c r="B668" s="1">
        <v>5.83673469387755</v>
      </c>
      <c r="C668" s="1">
        <v>45.5836638236566</v>
      </c>
      <c r="D668" s="2">
        <f t="shared" si="1"/>
        <v>19.50402522</v>
      </c>
    </row>
    <row r="669">
      <c r="A669" s="1">
        <v>183.014505974022</v>
      </c>
      <c r="B669" s="1">
        <v>5.83673469387755</v>
      </c>
      <c r="C669" s="1">
        <v>42.8698303177744</v>
      </c>
      <c r="D669" s="2">
        <f t="shared" si="1"/>
        <v>50.8393197</v>
      </c>
    </row>
    <row r="670">
      <c r="A670" s="1">
        <v>185.04074214866</v>
      </c>
      <c r="B670" s="1">
        <v>5.83673469387755</v>
      </c>
      <c r="C670" s="1">
        <v>40.5215862533914</v>
      </c>
      <c r="D670" s="2">
        <f t="shared" si="1"/>
        <v>89.84032715</v>
      </c>
    </row>
    <row r="671">
      <c r="A671" s="1">
        <v>190.98639930531</v>
      </c>
      <c r="B671" s="1">
        <v>5.83673469387755</v>
      </c>
      <c r="C671" s="1">
        <v>41.4795353757888</v>
      </c>
      <c r="D671" s="2">
        <f t="shared" si="1"/>
        <v>72.59831741</v>
      </c>
    </row>
    <row r="672">
      <c r="A672" s="1">
        <v>195.0</v>
      </c>
      <c r="B672" s="1">
        <v>5.83673469387755</v>
      </c>
      <c r="C672" s="1">
        <v>42.5632134910383</v>
      </c>
      <c r="D672" s="2">
        <f t="shared" si="1"/>
        <v>55.30579358</v>
      </c>
    </row>
    <row r="673">
      <c r="A673" s="1">
        <v>201.797958150826</v>
      </c>
      <c r="B673" s="1">
        <v>5.83673469387755</v>
      </c>
      <c r="C673" s="1">
        <v>41.8241370403329</v>
      </c>
      <c r="D673" s="2">
        <f t="shared" si="1"/>
        <v>66.84473514</v>
      </c>
    </row>
    <row r="674">
      <c r="A674" s="1">
        <v>175.5</v>
      </c>
      <c r="B674" s="1">
        <v>5.91836734693878</v>
      </c>
      <c r="C674" s="1">
        <v>42.9938391183175</v>
      </c>
      <c r="D674" s="2">
        <f t="shared" si="1"/>
        <v>49.0862903</v>
      </c>
    </row>
    <row r="675">
      <c r="A675" s="1">
        <v>176.135640731544</v>
      </c>
      <c r="B675" s="1">
        <v>5.91836734693878</v>
      </c>
      <c r="C675" s="1">
        <v>41.5485328076216</v>
      </c>
      <c r="D675" s="2">
        <f t="shared" si="1"/>
        <v>71.4272977</v>
      </c>
    </row>
    <row r="676">
      <c r="A676" s="1">
        <v>179.641368328212</v>
      </c>
      <c r="B676" s="1">
        <v>5.91836734693878</v>
      </c>
      <c r="C676" s="1">
        <v>46.266572369852</v>
      </c>
      <c r="D676" s="2">
        <f t="shared" si="1"/>
        <v>13.93848187</v>
      </c>
    </row>
    <row r="677">
      <c r="A677" s="1">
        <v>180.632350566089</v>
      </c>
      <c r="B677" s="1">
        <v>5.91836734693878</v>
      </c>
      <c r="C677" s="1">
        <v>44.343994735147</v>
      </c>
      <c r="D677" s="2">
        <f t="shared" si="1"/>
        <v>31.99039556</v>
      </c>
    </row>
    <row r="678">
      <c r="A678" s="1">
        <v>181.565229888318</v>
      </c>
      <c r="B678" s="1">
        <v>5.91836734693878</v>
      </c>
      <c r="C678" s="1">
        <v>44.646663502023</v>
      </c>
      <c r="D678" s="2">
        <f t="shared" si="1"/>
        <v>28.65821166</v>
      </c>
    </row>
    <row r="679">
      <c r="A679" s="1">
        <v>182.243430674305</v>
      </c>
      <c r="B679" s="1">
        <v>5.91836734693878</v>
      </c>
      <c r="C679" s="1">
        <v>43.6682524603569</v>
      </c>
      <c r="D679" s="2">
        <f t="shared" si="1"/>
        <v>40.09102691</v>
      </c>
    </row>
    <row r="680">
      <c r="A680" s="1">
        <v>182.259370228776</v>
      </c>
      <c r="B680" s="1">
        <v>5.91836734693878</v>
      </c>
      <c r="C680" s="1">
        <v>42.1327843555129</v>
      </c>
      <c r="D680" s="2">
        <f t="shared" si="1"/>
        <v>61.893082</v>
      </c>
    </row>
    <row r="681">
      <c r="A681" s="1">
        <v>182.285224205483</v>
      </c>
      <c r="B681" s="1">
        <v>5.91836734693878</v>
      </c>
      <c r="C681" s="1">
        <v>48.1542302324755</v>
      </c>
      <c r="D681" s="2">
        <f t="shared" si="1"/>
        <v>3.406866035</v>
      </c>
    </row>
    <row r="682">
      <c r="A682" s="1">
        <v>182.28986793117</v>
      </c>
      <c r="B682" s="1">
        <v>5.91836734693878</v>
      </c>
      <c r="C682" s="1">
        <v>46.5651566131137</v>
      </c>
      <c r="D682" s="2">
        <f t="shared" si="1"/>
        <v>11.79814909</v>
      </c>
    </row>
    <row r="683">
      <c r="A683" s="1">
        <v>183.014505974022</v>
      </c>
      <c r="B683" s="1">
        <v>5.91836734693878</v>
      </c>
      <c r="C683" s="1">
        <v>43.7634667285853</v>
      </c>
      <c r="D683" s="2">
        <f t="shared" si="1"/>
        <v>38.89434725</v>
      </c>
    </row>
    <row r="684">
      <c r="A684" s="1">
        <v>185.04074214866</v>
      </c>
      <c r="B684" s="1">
        <v>5.91836734693878</v>
      </c>
      <c r="C684" s="1">
        <v>41.2638350533769</v>
      </c>
      <c r="D684" s="2">
        <f t="shared" si="1"/>
        <v>76.32057797</v>
      </c>
    </row>
    <row r="685">
      <c r="A685" s="1">
        <v>190.98639930531</v>
      </c>
      <c r="B685" s="1">
        <v>5.91836734693878</v>
      </c>
      <c r="C685" s="1">
        <v>42.4073009772069</v>
      </c>
      <c r="D685" s="2">
        <f t="shared" si="1"/>
        <v>57.64907845</v>
      </c>
    </row>
    <row r="686">
      <c r="A686" s="1">
        <v>195.0</v>
      </c>
      <c r="B686" s="1">
        <v>5.91836734693878</v>
      </c>
      <c r="C686" s="1">
        <v>43.4169379578207</v>
      </c>
      <c r="D686" s="2">
        <f t="shared" si="1"/>
        <v>43.33670585</v>
      </c>
    </row>
    <row r="687">
      <c r="A687" s="1">
        <v>201.797958150826</v>
      </c>
      <c r="B687" s="1">
        <v>5.91836734693878</v>
      </c>
      <c r="C687" s="1">
        <v>42.6418619260993</v>
      </c>
      <c r="D687" s="2">
        <f t="shared" si="1"/>
        <v>54.14219591</v>
      </c>
    </row>
    <row r="688">
      <c r="A688" s="1">
        <v>175.5</v>
      </c>
      <c r="B688" s="1">
        <v>6.0</v>
      </c>
      <c r="C688" s="1">
        <v>43.8706715944328</v>
      </c>
      <c r="D688" s="2">
        <f t="shared" si="1"/>
        <v>37.5686667</v>
      </c>
    </row>
    <row r="689">
      <c r="A689" s="1">
        <v>176.135640731544</v>
      </c>
      <c r="B689" s="1">
        <v>6.0</v>
      </c>
      <c r="C689" s="1">
        <v>42.3365744405695</v>
      </c>
      <c r="D689" s="2">
        <f t="shared" si="1"/>
        <v>58.7280913</v>
      </c>
    </row>
    <row r="690">
      <c r="A690" s="1">
        <v>179.641368328212</v>
      </c>
      <c r="B690" s="1">
        <v>6.0</v>
      </c>
      <c r="C690" s="1">
        <v>47.3038848655621</v>
      </c>
      <c r="D690" s="2">
        <f t="shared" si="1"/>
        <v>7.269036818</v>
      </c>
    </row>
    <row r="691">
      <c r="A691" s="1">
        <v>180.632350566089</v>
      </c>
      <c r="B691" s="1">
        <v>6.0</v>
      </c>
      <c r="C691" s="1">
        <v>45.3164918456277</v>
      </c>
      <c r="D691" s="2">
        <f t="shared" si="1"/>
        <v>21.93524863</v>
      </c>
    </row>
    <row r="692">
      <c r="A692" s="1">
        <v>181.565229888318</v>
      </c>
      <c r="B692" s="1">
        <v>6.0</v>
      </c>
      <c r="C692" s="1">
        <v>45.6731798024202</v>
      </c>
      <c r="D692" s="2">
        <f t="shared" si="1"/>
        <v>18.72137302</v>
      </c>
    </row>
    <row r="693">
      <c r="A693" s="1">
        <v>182.243430674305</v>
      </c>
      <c r="B693" s="1">
        <v>6.0</v>
      </c>
      <c r="C693" s="1">
        <v>44.6419436472996</v>
      </c>
      <c r="D693" s="2">
        <f t="shared" si="1"/>
        <v>28.70876788</v>
      </c>
    </row>
    <row r="694">
      <c r="A694" s="1">
        <v>182.259370228776</v>
      </c>
      <c r="B694" s="1">
        <v>6.0</v>
      </c>
      <c r="C694" s="1">
        <v>42.990354359279</v>
      </c>
      <c r="D694" s="2">
        <f t="shared" si="1"/>
        <v>49.13513201</v>
      </c>
    </row>
    <row r="695">
      <c r="A695" s="1">
        <v>182.285224205483</v>
      </c>
      <c r="B695" s="1">
        <v>6.0</v>
      </c>
      <c r="C695" s="1">
        <v>49.2151776033318</v>
      </c>
      <c r="D695" s="2">
        <f t="shared" si="1"/>
        <v>0.6159461943</v>
      </c>
    </row>
    <row r="696">
      <c r="A696" s="1">
        <v>182.28986793117</v>
      </c>
      <c r="B696" s="1">
        <v>6.0</v>
      </c>
      <c r="C696" s="1">
        <v>47.6342823461332</v>
      </c>
      <c r="D696" s="2">
        <f t="shared" si="1"/>
        <v>5.596620018</v>
      </c>
    </row>
    <row r="697">
      <c r="A697" s="1">
        <v>183.014505974022</v>
      </c>
      <c r="B697" s="1">
        <v>6.0</v>
      </c>
      <c r="C697" s="1">
        <v>44.7362512590298</v>
      </c>
      <c r="D697" s="2">
        <f t="shared" si="1"/>
        <v>27.70705081</v>
      </c>
    </row>
    <row r="698">
      <c r="A698" s="1">
        <v>185.04074214866</v>
      </c>
      <c r="B698" s="1">
        <v>6.0</v>
      </c>
      <c r="C698" s="1">
        <v>42.0696358865138</v>
      </c>
      <c r="D698" s="2">
        <f t="shared" si="1"/>
        <v>62.89067497</v>
      </c>
    </row>
    <row r="699">
      <c r="A699" s="1">
        <v>190.98639930531</v>
      </c>
      <c r="B699" s="1">
        <v>6.0</v>
      </c>
      <c r="C699" s="1">
        <v>43.4185234398285</v>
      </c>
      <c r="D699" s="2">
        <f t="shared" si="1"/>
        <v>43.31583371</v>
      </c>
    </row>
    <row r="700">
      <c r="A700" s="1">
        <v>195.0</v>
      </c>
      <c r="B700" s="1">
        <v>6.0</v>
      </c>
      <c r="C700" s="1">
        <v>44.3454887916618</v>
      </c>
      <c r="D700" s="2">
        <f t="shared" si="1"/>
        <v>31.97349701</v>
      </c>
    </row>
    <row r="701">
      <c r="A701" s="1">
        <v>201.797958150826</v>
      </c>
      <c r="B701" s="1">
        <v>6.0</v>
      </c>
      <c r="C701" s="1">
        <v>43.5308865969611</v>
      </c>
      <c r="D701" s="2">
        <f t="shared" si="1"/>
        <v>41.84942822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7</v>
      </c>
      <c r="E1" s="2" t="str">
        <f>IFERROR(__xludf.DUMMYFUNCTION("UNIQUE(A:A)"),"stripWidth [um]")</f>
        <v>stripWidth [um]</v>
      </c>
      <c r="F1" s="1" t="s">
        <v>2</v>
      </c>
    </row>
    <row r="2">
      <c r="A2" s="1">
        <v>212.929618735937</v>
      </c>
      <c r="B2" s="1">
        <v>2.0</v>
      </c>
      <c r="C2" s="1">
        <v>-0.150893681452095</v>
      </c>
      <c r="E2" s="2">
        <f>IFERROR(__xludf.DUMMYFUNCTION("""COMPUTED_VALUE"""),212.929618735937)</f>
        <v>212.9296187</v>
      </c>
      <c r="F2" s="2">
        <f>IFERROR(__xludf.DUMMYFUNCTION("AVERAGE(FILTER($C$2:$C$1051,$A$2:$A$1051=$E2))"),-0.2883061517385581)</f>
        <v>-0.2883061517</v>
      </c>
    </row>
    <row r="3">
      <c r="A3" s="1">
        <v>221.392039293302</v>
      </c>
      <c r="B3" s="1">
        <v>2.0</v>
      </c>
      <c r="C3" s="1">
        <v>-0.17405155842618</v>
      </c>
      <c r="E3" s="2">
        <f>IFERROR(__xludf.DUMMYFUNCTION("""COMPUTED_VALUE"""),221.392039293302)</f>
        <v>221.3920393</v>
      </c>
      <c r="F3" s="2">
        <f>IFERROR(__xludf.DUMMYFUNCTION("AVERAGE(FILTER($C$2:$C$1051,$A$2:$A$1051=$E3))"),-0.315700030444014)</f>
        <v>-0.3157000304</v>
      </c>
    </row>
    <row r="4">
      <c r="A4" s="1">
        <v>223.057708580623</v>
      </c>
      <c r="B4" s="1">
        <v>2.0</v>
      </c>
      <c r="C4" s="1">
        <v>-0.169623477211009</v>
      </c>
      <c r="E4" s="2">
        <f>IFERROR(__xludf.DUMMYFUNCTION("""COMPUTED_VALUE"""),223.057708580623)</f>
        <v>223.0577086</v>
      </c>
      <c r="F4" s="2">
        <f>IFERROR(__xludf.DUMMYFUNCTION("AVERAGE(FILTER($C$2:$C$1051,$A$2:$A$1051=$E4))"),-0.29478449175431765)</f>
        <v>-0.2947844918</v>
      </c>
    </row>
    <row r="5">
      <c r="A5" s="1">
        <v>226.114355508728</v>
      </c>
      <c r="B5" s="1">
        <v>2.0</v>
      </c>
      <c r="C5" s="1">
        <v>-0.149508774693549</v>
      </c>
      <c r="E5" s="2">
        <f>IFERROR(__xludf.DUMMYFUNCTION("""COMPUTED_VALUE"""),226.114355508728)</f>
        <v>226.1143555</v>
      </c>
      <c r="F5" s="2">
        <f>IFERROR(__xludf.DUMMYFUNCTION("AVERAGE(FILTER($C$2:$C$1051,$A$2:$A$1051=$E5))"),-0.26584190191483076)</f>
        <v>-0.2658419019</v>
      </c>
    </row>
    <row r="6">
      <c r="A6" s="1">
        <v>226.62834712241</v>
      </c>
      <c r="B6" s="1">
        <v>2.0</v>
      </c>
      <c r="C6" s="1">
        <v>-0.147294167611379</v>
      </c>
      <c r="E6" s="2">
        <f>IFERROR(__xludf.DUMMYFUNCTION("""COMPUTED_VALUE"""),226.62834712241)</f>
        <v>226.6283471</v>
      </c>
      <c r="F6" s="2">
        <f>IFERROR(__xludf.DUMMYFUNCTION("AVERAGE(FILTER($C$2:$C$1051,$A$2:$A$1051=$E6))"),-0.2627127025158103)</f>
        <v>-0.2627127025</v>
      </c>
    </row>
    <row r="7">
      <c r="A7" s="1">
        <v>226.918848639674</v>
      </c>
      <c r="B7" s="1">
        <v>2.0</v>
      </c>
      <c r="C7" s="1">
        <v>-0.162760711683849</v>
      </c>
      <c r="E7" s="2">
        <f>IFERROR(__xludf.DUMMYFUNCTION("""COMPUTED_VALUE"""),226.918848639674)</f>
        <v>226.9188486</v>
      </c>
      <c r="F7" s="2">
        <f>IFERROR(__xludf.DUMMYFUNCTION("AVERAGE(FILTER($C$2:$C$1051,$A$2:$A$1051=$E7))"),-0.3067328638233764)</f>
        <v>-0.3067328638</v>
      </c>
    </row>
    <row r="8">
      <c r="A8" s="1">
        <v>228.753372036693</v>
      </c>
      <c r="B8" s="1">
        <v>2.0</v>
      </c>
      <c r="C8" s="1">
        <v>-0.154711317782125</v>
      </c>
      <c r="E8" s="2">
        <f>IFERROR(__xludf.DUMMYFUNCTION("""COMPUTED_VALUE"""),228.753372036693)</f>
        <v>228.753372</v>
      </c>
      <c r="F8" s="2">
        <f>IFERROR(__xludf.DUMMYFUNCTION("AVERAGE(FILTER($C$2:$C$1051,$A$2:$A$1051=$E8))"),-0.2788763171935557)</f>
        <v>-0.2788763172</v>
      </c>
    </row>
    <row r="9">
      <c r="A9" s="1">
        <v>229.5</v>
      </c>
      <c r="B9" s="1">
        <v>2.0</v>
      </c>
      <c r="C9" s="1">
        <v>-0.171317263765697</v>
      </c>
      <c r="E9" s="2">
        <f>IFERROR(__xludf.DUMMYFUNCTION("""COMPUTED_VALUE"""),229.5)</f>
        <v>229.5</v>
      </c>
      <c r="F9" s="2">
        <f>IFERROR(__xludf.DUMMYFUNCTION("AVERAGE(FILTER($C$2:$C$1051,$A$2:$A$1051=$E9))"),-0.3051485659902762)</f>
        <v>-0.305148566</v>
      </c>
    </row>
    <row r="10">
      <c r="A10" s="1">
        <v>229.923225798645</v>
      </c>
      <c r="B10" s="1">
        <v>2.0</v>
      </c>
      <c r="C10" s="1">
        <v>-0.170185588076437</v>
      </c>
      <c r="E10" s="2">
        <f>IFERROR(__xludf.DUMMYFUNCTION("""COMPUTED_VALUE"""),229.923225798645)</f>
        <v>229.9232258</v>
      </c>
      <c r="F10" s="2">
        <f>IFERROR(__xludf.DUMMYFUNCTION("AVERAGE(FILTER($C$2:$C$1051,$A$2:$A$1051=$E10))"),-0.3169938254165552)</f>
        <v>-0.3169938254</v>
      </c>
    </row>
    <row r="11">
      <c r="A11" s="1">
        <v>231.971457970407</v>
      </c>
      <c r="B11" s="1">
        <v>2.0</v>
      </c>
      <c r="C11" s="1">
        <v>-0.178199399239824</v>
      </c>
      <c r="E11" s="2">
        <f>IFERROR(__xludf.DUMMYFUNCTION("""COMPUTED_VALUE"""),231.971457970407)</f>
        <v>231.971458</v>
      </c>
      <c r="F11" s="2">
        <f>IFERROR(__xludf.DUMMYFUNCTION("AVERAGE(FILTER($C$2:$C$1051,$A$2:$A$1051=$E11))"),-0.3194064566541659)</f>
        <v>-0.3194064567</v>
      </c>
    </row>
    <row r="12">
      <c r="A12" s="1">
        <v>232.178979442208</v>
      </c>
      <c r="B12" s="1">
        <v>2.0</v>
      </c>
      <c r="C12" s="1">
        <v>-0.200879663406045</v>
      </c>
      <c r="E12" s="2">
        <f>IFERROR(__xludf.DUMMYFUNCTION("""COMPUTED_VALUE"""),232.178979442208)</f>
        <v>232.1789794</v>
      </c>
      <c r="F12" s="2">
        <f>IFERROR(__xludf.DUMMYFUNCTION("AVERAGE(FILTER($C$2:$C$1051,$A$2:$A$1051=$E12))"),-0.35375520078067957)</f>
        <v>-0.3537552008</v>
      </c>
    </row>
    <row r="13">
      <c r="A13" s="1">
        <v>232.429618735937</v>
      </c>
      <c r="B13" s="1">
        <v>2.0</v>
      </c>
      <c r="C13" s="1">
        <v>-0.155829214309711</v>
      </c>
      <c r="E13" s="2">
        <f>IFERROR(__xludf.DUMMYFUNCTION("""COMPUTED_VALUE"""),232.429618735937)</f>
        <v>232.4296187</v>
      </c>
      <c r="F13" s="2">
        <f>IFERROR(__xludf.DUMMYFUNCTION("AVERAGE(FILTER($C$2:$C$1051,$A$2:$A$1051=$E13))"),-0.2687997150266805)</f>
        <v>-0.268799715</v>
      </c>
    </row>
    <row r="14">
      <c r="A14" s="1">
        <v>232.432925068139</v>
      </c>
      <c r="B14" s="1">
        <v>2.0</v>
      </c>
      <c r="C14" s="1">
        <v>-0.190103701005989</v>
      </c>
      <c r="E14" s="2">
        <f>IFERROR(__xludf.DUMMYFUNCTION("""COMPUTED_VALUE"""),232.432925068139)</f>
        <v>232.4329251</v>
      </c>
      <c r="F14" s="2">
        <f>IFERROR(__xludf.DUMMYFUNCTION("AVERAGE(FILTER($C$2:$C$1051,$A$2:$A$1051=$E14))"),-0.359631168793356)</f>
        <v>-0.3596311688</v>
      </c>
    </row>
    <row r="15">
      <c r="A15" s="1">
        <v>232.463893728841</v>
      </c>
      <c r="B15" s="1">
        <v>2.0</v>
      </c>
      <c r="C15" s="1">
        <v>-0.14878623829458</v>
      </c>
      <c r="E15" s="2">
        <f>IFERROR(__xludf.DUMMYFUNCTION("""COMPUTED_VALUE"""),232.463893728841)</f>
        <v>232.4638937</v>
      </c>
      <c r="F15" s="2">
        <f>IFERROR(__xludf.DUMMYFUNCTION("AVERAGE(FILTER($C$2:$C$1051,$A$2:$A$1051=$E15))"),-0.27131750221315815)</f>
        <v>-0.2713175022</v>
      </c>
    </row>
    <row r="16">
      <c r="A16" s="1">
        <v>232.532451883544</v>
      </c>
      <c r="B16" s="1">
        <v>2.0</v>
      </c>
      <c r="C16" s="1">
        <v>-0.136834988044221</v>
      </c>
      <c r="E16" s="2">
        <f>IFERROR(__xludf.DUMMYFUNCTION("""COMPUTED_VALUE"""),232.532451883544)</f>
        <v>232.5324519</v>
      </c>
      <c r="F16" s="2">
        <f>IFERROR(__xludf.DUMMYFUNCTION("AVERAGE(FILTER($C$2:$C$1051,$A$2:$A$1051=$E16))"),-0.25298473688341433)</f>
        <v>-0.2529847369</v>
      </c>
    </row>
    <row r="17">
      <c r="A17" s="1">
        <v>232.55334418237</v>
      </c>
      <c r="B17" s="1">
        <v>2.0</v>
      </c>
      <c r="C17" s="1">
        <v>-0.142342060747676</v>
      </c>
      <c r="E17" s="2">
        <f>IFERROR(__xludf.DUMMYFUNCTION("""COMPUTED_VALUE"""),232.55334418237)</f>
        <v>232.5533442</v>
      </c>
      <c r="F17" s="2">
        <f>IFERROR(__xludf.DUMMYFUNCTION("AVERAGE(FILTER($C$2:$C$1051,$A$2:$A$1051=$E17))"),-0.24327796800565282)</f>
        <v>-0.243277968</v>
      </c>
    </row>
    <row r="18">
      <c r="A18" s="1">
        <v>232.556205555975</v>
      </c>
      <c r="B18" s="1">
        <v>2.0</v>
      </c>
      <c r="C18" s="1">
        <v>-0.158834958772986</v>
      </c>
      <c r="E18" s="2">
        <f>IFERROR(__xludf.DUMMYFUNCTION("""COMPUTED_VALUE"""),232.556205555975)</f>
        <v>232.5562056</v>
      </c>
      <c r="F18" s="2">
        <f>IFERROR(__xludf.DUMMYFUNCTION("AVERAGE(FILTER($C$2:$C$1051,$A$2:$A$1051=$E18))"),-0.2793894318389462)</f>
        <v>-0.2793894318</v>
      </c>
    </row>
    <row r="19">
      <c r="A19" s="1">
        <v>232.581957918417</v>
      </c>
      <c r="B19" s="1">
        <v>2.0</v>
      </c>
      <c r="C19" s="1">
        <v>-0.167122791706807</v>
      </c>
      <c r="E19" s="2">
        <f>IFERROR(__xludf.DUMMYFUNCTION("""COMPUTED_VALUE"""),232.581957918417)</f>
        <v>232.5819579</v>
      </c>
      <c r="F19" s="2">
        <f>IFERROR(__xludf.DUMMYFUNCTION("AVERAGE(FILTER($C$2:$C$1051,$A$2:$A$1051=$E19))"),-0.3001623336161311)</f>
        <v>-0.3001623336</v>
      </c>
    </row>
    <row r="20">
      <c r="A20" s="1">
        <v>232.673763296602</v>
      </c>
      <c r="B20" s="1">
        <v>2.0</v>
      </c>
      <c r="C20" s="1">
        <v>-0.158553690462717</v>
      </c>
      <c r="E20" s="2">
        <f>IFERROR(__xludf.DUMMYFUNCTION("""COMPUTED_VALUE"""),232.673763296602)</f>
        <v>232.6737633</v>
      </c>
      <c r="F20" s="2">
        <f>IFERROR(__xludf.DUMMYFUNCTION("AVERAGE(FILTER($C$2:$C$1051,$A$2:$A$1051=$E20))"),-0.284812091377975)</f>
        <v>-0.2848120914</v>
      </c>
    </row>
    <row r="21">
      <c r="A21" s="1">
        <v>232.986862188852</v>
      </c>
      <c r="B21" s="1">
        <v>2.0</v>
      </c>
      <c r="C21" s="1">
        <v>-0.157718061764496</v>
      </c>
      <c r="E21" s="2">
        <f>IFERROR(__xludf.DUMMYFUNCTION("""COMPUTED_VALUE"""),232.986862188852)</f>
        <v>232.9868622</v>
      </c>
      <c r="F21" s="2">
        <f>IFERROR(__xludf.DUMMYFUNCTION("AVERAGE(FILTER($C$2:$C$1051,$A$2:$A$1051=$E21))"),-0.2962192059391659)</f>
        <v>-0.2962192059</v>
      </c>
    </row>
    <row r="22">
      <c r="A22" s="1">
        <v>233.641834963959</v>
      </c>
      <c r="B22" s="1">
        <v>2.0</v>
      </c>
      <c r="C22" s="1">
        <v>-0.153991036120471</v>
      </c>
      <c r="E22" s="2">
        <f>IFERROR(__xludf.DUMMYFUNCTION("""COMPUTED_VALUE"""),233.641834963959)</f>
        <v>233.641835</v>
      </c>
      <c r="F22" s="2">
        <f>IFERROR(__xludf.DUMMYFUNCTION("AVERAGE(FILTER($C$2:$C$1051,$A$2:$A$1051=$E22))"),-0.2736880810580275)</f>
        <v>-0.2736880811</v>
      </c>
    </row>
    <row r="23">
      <c r="A23" s="1">
        <v>233.753183141151</v>
      </c>
      <c r="B23" s="1">
        <v>2.0</v>
      </c>
      <c r="C23" s="1">
        <v>-0.173499186009612</v>
      </c>
      <c r="E23" s="2">
        <f>IFERROR(__xludf.DUMMYFUNCTION("""COMPUTED_VALUE"""),233.753183141151)</f>
        <v>233.7531831</v>
      </c>
      <c r="F23" s="2">
        <f>IFERROR(__xludf.DUMMYFUNCTION("AVERAGE(FILTER($C$2:$C$1051,$A$2:$A$1051=$E23))"),-0.3054797521558223)</f>
        <v>-0.3054797522</v>
      </c>
    </row>
    <row r="24">
      <c r="A24" s="1">
        <v>235.05994871257</v>
      </c>
      <c r="B24" s="1">
        <v>2.0</v>
      </c>
      <c r="C24" s="1">
        <v>-0.157132806769658</v>
      </c>
      <c r="E24" s="2">
        <f>IFERROR(__xludf.DUMMYFUNCTION("""COMPUTED_VALUE"""),235.05994871257)</f>
        <v>235.0599487</v>
      </c>
      <c r="F24" s="2">
        <f>IFERROR(__xludf.DUMMYFUNCTION("AVERAGE(FILTER($C$2:$C$1051,$A$2:$A$1051=$E24))"),-0.2810165011152571)</f>
        <v>-0.2810165011</v>
      </c>
    </row>
    <row r="25">
      <c r="A25" s="1">
        <v>237.9403888322</v>
      </c>
      <c r="B25" s="1">
        <v>2.0</v>
      </c>
      <c r="C25" s="1">
        <v>-0.156972085983527</v>
      </c>
      <c r="E25" s="2">
        <f>IFERROR(__xludf.DUMMYFUNCTION("""COMPUTED_VALUE"""),237.9403888322)</f>
        <v>237.9403888</v>
      </c>
      <c r="F25" s="2">
        <f>IFERROR(__xludf.DUMMYFUNCTION("AVERAGE(FILTER($C$2:$C$1051,$A$2:$A$1051=$E25))"),-0.28088026250164166)</f>
        <v>-0.2808802625</v>
      </c>
    </row>
    <row r="26">
      <c r="A26" s="1">
        <v>238.230890349464</v>
      </c>
      <c r="B26" s="1">
        <v>2.0</v>
      </c>
      <c r="C26" s="1">
        <v>-0.165219851844427</v>
      </c>
      <c r="E26" s="2">
        <f>IFERROR(__xludf.DUMMYFUNCTION("""COMPUTED_VALUE"""),238.230890349464)</f>
        <v>238.2308903</v>
      </c>
      <c r="F26" s="2">
        <f>IFERROR(__xludf.DUMMYFUNCTION("AVERAGE(FILTER($C$2:$C$1051,$A$2:$A$1051=$E26))"),-0.30427963024979127)</f>
        <v>-0.3042796302</v>
      </c>
    </row>
    <row r="27">
      <c r="A27" s="1">
        <v>242.557708580623</v>
      </c>
      <c r="B27" s="1">
        <v>2.0</v>
      </c>
      <c r="C27" s="1">
        <v>-0.156635149167674</v>
      </c>
      <c r="E27" s="2">
        <f>IFERROR(__xludf.DUMMYFUNCTION("""COMPUTED_VALUE"""),242.557708580623)</f>
        <v>242.5577086</v>
      </c>
      <c r="F27" s="2">
        <f>IFERROR(__xludf.DUMMYFUNCTION("AVERAGE(FILTER($C$2:$C$1051,$A$2:$A$1051=$E27))"),-0.28316435396246303)</f>
        <v>-0.283164354</v>
      </c>
    </row>
    <row r="28">
      <c r="A28" s="1">
        <v>248.566623819016</v>
      </c>
      <c r="B28" s="1">
        <v>2.0</v>
      </c>
      <c r="C28" s="1">
        <v>-0.189248618213658</v>
      </c>
      <c r="E28" s="2">
        <f>IFERROR(__xludf.DUMMYFUNCTION("""COMPUTED_VALUE"""),248.566623819016)</f>
        <v>248.5666238</v>
      </c>
      <c r="F28" s="2">
        <f>IFERROR(__xludf.DUMMYFUNCTION("AVERAGE(FILTER($C$2:$C$1051,$A$2:$A$1051=$E28))"),-0.36778710579113677)</f>
        <v>-0.3677871058</v>
      </c>
    </row>
    <row r="29">
      <c r="A29" s="1">
        <v>249.0</v>
      </c>
      <c r="B29" s="1">
        <v>2.0</v>
      </c>
      <c r="C29" s="1">
        <v>-0.190147161402374</v>
      </c>
      <c r="E29" s="2">
        <f>IFERROR(__xludf.DUMMYFUNCTION("""COMPUTED_VALUE"""),249.0)</f>
        <v>249</v>
      </c>
      <c r="F29" s="2">
        <f>IFERROR(__xludf.DUMMYFUNCTION("AVERAGE(FILTER($C$2:$C$1051,$A$2:$A$1051=$E29))"),-0.354584473206251)</f>
        <v>-0.3545844732</v>
      </c>
    </row>
    <row r="30">
      <c r="A30" s="1">
        <v>255.442291419377</v>
      </c>
      <c r="B30" s="1">
        <v>2.0</v>
      </c>
      <c r="C30" s="1">
        <v>-0.18646234606019</v>
      </c>
      <c r="E30" s="2">
        <f>IFERROR(__xludf.DUMMYFUNCTION("""COMPUTED_VALUE"""),255.442291419377)</f>
        <v>255.4422914</v>
      </c>
      <c r="F30" s="2">
        <f>IFERROR(__xludf.DUMMYFUNCTION("AVERAGE(FILTER($C$2:$C$1051,$A$2:$A$1051=$E30))"),-0.35035144269273544)</f>
        <v>-0.3503514427</v>
      </c>
    </row>
    <row r="31">
      <c r="A31" s="1">
        <v>212.929618735937</v>
      </c>
      <c r="B31" s="1">
        <v>2.08163265306122</v>
      </c>
      <c r="C31" s="1">
        <v>-0.159512219641852</v>
      </c>
      <c r="E31" s="2"/>
    </row>
    <row r="32">
      <c r="A32" s="1">
        <v>221.392039293302</v>
      </c>
      <c r="B32" s="1">
        <v>2.08163265306122</v>
      </c>
      <c r="C32" s="1">
        <v>-0.183956290324808</v>
      </c>
    </row>
    <row r="33">
      <c r="A33" s="1">
        <v>223.057708580623</v>
      </c>
      <c r="B33" s="1">
        <v>2.08163265306122</v>
      </c>
      <c r="C33" s="1">
        <v>-0.179006194128516</v>
      </c>
    </row>
    <row r="34">
      <c r="A34" s="1">
        <v>226.114355508728</v>
      </c>
      <c r="B34" s="1">
        <v>2.08163265306122</v>
      </c>
      <c r="C34" s="1">
        <v>-0.157778606535137</v>
      </c>
    </row>
    <row r="35">
      <c r="A35" s="1">
        <v>226.62834712241</v>
      </c>
      <c r="B35" s="1">
        <v>2.08163265306122</v>
      </c>
      <c r="C35" s="1">
        <v>-0.155453995695689</v>
      </c>
    </row>
    <row r="36">
      <c r="A36" s="1">
        <v>226.918848639674</v>
      </c>
      <c r="B36" s="1">
        <v>2.08163265306122</v>
      </c>
      <c r="C36" s="1">
        <v>-0.172113035420687</v>
      </c>
    </row>
    <row r="37">
      <c r="A37" s="1">
        <v>228.753372036693</v>
      </c>
      <c r="B37" s="1">
        <v>2.08163265306122</v>
      </c>
      <c r="C37" s="1">
        <v>-0.163408779811789</v>
      </c>
    </row>
    <row r="38">
      <c r="A38" s="1">
        <v>229.5</v>
      </c>
      <c r="B38" s="1">
        <v>2.08163265306122</v>
      </c>
      <c r="C38" s="1">
        <v>-0.180971053645767</v>
      </c>
    </row>
    <row r="39">
      <c r="A39" s="1">
        <v>229.923225798645</v>
      </c>
      <c r="B39" s="1">
        <v>2.08163265306122</v>
      </c>
      <c r="C39" s="1">
        <v>-0.180005465664049</v>
      </c>
    </row>
    <row r="40">
      <c r="A40" s="1">
        <v>231.971457970407</v>
      </c>
      <c r="B40" s="1">
        <v>2.08163265306122</v>
      </c>
      <c r="C40" s="1">
        <v>-0.188319973335229</v>
      </c>
    </row>
    <row r="41">
      <c r="A41" s="1">
        <v>232.178979442208</v>
      </c>
      <c r="B41" s="1">
        <v>2.08163265306122</v>
      </c>
      <c r="C41" s="1">
        <v>-0.212371199048181</v>
      </c>
    </row>
    <row r="42">
      <c r="A42" s="1">
        <v>232.429618735937</v>
      </c>
      <c r="B42" s="1">
        <v>2.08163265306122</v>
      </c>
      <c r="C42" s="1">
        <v>-0.164397486475831</v>
      </c>
    </row>
    <row r="43">
      <c r="A43" s="1">
        <v>232.432925068139</v>
      </c>
      <c r="B43" s="1">
        <v>2.08163265306122</v>
      </c>
      <c r="C43" s="1">
        <v>-0.201352826210497</v>
      </c>
    </row>
    <row r="44">
      <c r="A44" s="1">
        <v>232.463893728841</v>
      </c>
      <c r="B44" s="1">
        <v>2.08163265306122</v>
      </c>
      <c r="C44" s="1">
        <v>-0.157164226708303</v>
      </c>
    </row>
    <row r="45">
      <c r="A45" s="1">
        <v>232.532451883544</v>
      </c>
      <c r="B45" s="1">
        <v>2.08163265306122</v>
      </c>
      <c r="C45" s="1">
        <v>-0.144485139450091</v>
      </c>
    </row>
    <row r="46">
      <c r="A46" s="1">
        <v>232.55334418237</v>
      </c>
      <c r="B46" s="1">
        <v>2.08163265306122</v>
      </c>
      <c r="C46" s="1">
        <v>-0.150014578155361</v>
      </c>
    </row>
    <row r="47">
      <c r="A47" s="1">
        <v>232.556205555975</v>
      </c>
      <c r="B47" s="1">
        <v>2.08163265306122</v>
      </c>
      <c r="C47" s="1">
        <v>-0.167678618809124</v>
      </c>
    </row>
    <row r="48">
      <c r="A48" s="1">
        <v>232.581957918417</v>
      </c>
      <c r="B48" s="1">
        <v>2.08163265306122</v>
      </c>
      <c r="C48" s="1">
        <v>-0.176579191433608</v>
      </c>
    </row>
    <row r="49">
      <c r="A49" s="1">
        <v>232.673763296602</v>
      </c>
      <c r="B49" s="1">
        <v>2.08163265306122</v>
      </c>
      <c r="C49" s="1">
        <v>-0.167456953143258</v>
      </c>
    </row>
    <row r="50">
      <c r="A50" s="1">
        <v>232.986862188852</v>
      </c>
      <c r="B50" s="1">
        <v>2.08163265306122</v>
      </c>
      <c r="C50" s="1">
        <v>-0.166843979985342</v>
      </c>
    </row>
    <row r="51">
      <c r="A51" s="1">
        <v>233.641834963959</v>
      </c>
      <c r="B51" s="1">
        <v>2.08163265306122</v>
      </c>
      <c r="C51" s="1">
        <v>-0.162608247502282</v>
      </c>
    </row>
    <row r="52">
      <c r="A52" s="1">
        <v>233.753183141151</v>
      </c>
      <c r="B52" s="1">
        <v>2.08163265306122</v>
      </c>
      <c r="C52" s="1">
        <v>-0.183301990355706</v>
      </c>
    </row>
    <row r="53">
      <c r="A53" s="1">
        <v>235.05994871257</v>
      </c>
      <c r="B53" s="1">
        <v>2.08163265306122</v>
      </c>
      <c r="C53" s="1">
        <v>-0.165970216313121</v>
      </c>
    </row>
    <row r="54">
      <c r="A54" s="1">
        <v>237.9403888322</v>
      </c>
      <c r="B54" s="1">
        <v>2.08163265306122</v>
      </c>
      <c r="C54" s="1">
        <v>-0.165826138026201</v>
      </c>
    </row>
    <row r="55">
      <c r="A55" s="1">
        <v>238.230890349464</v>
      </c>
      <c r="B55" s="1">
        <v>2.08163265306122</v>
      </c>
      <c r="C55" s="1">
        <v>-0.174736573954293</v>
      </c>
    </row>
    <row r="56">
      <c r="A56" s="1">
        <v>242.557708580623</v>
      </c>
      <c r="B56" s="1">
        <v>2.08163265306122</v>
      </c>
      <c r="C56" s="1">
        <v>-0.165517917937916</v>
      </c>
    </row>
    <row r="57">
      <c r="A57" s="1">
        <v>248.566623819016</v>
      </c>
      <c r="B57" s="1">
        <v>2.08163265306122</v>
      </c>
      <c r="C57" s="1">
        <v>-0.200656664066017</v>
      </c>
    </row>
    <row r="58">
      <c r="A58" s="1">
        <v>249.0</v>
      </c>
      <c r="B58" s="1">
        <v>2.08163265306122</v>
      </c>
      <c r="C58" s="1">
        <v>-0.201353406576773</v>
      </c>
    </row>
    <row r="59">
      <c r="A59" s="1">
        <v>255.442291419377</v>
      </c>
      <c r="B59" s="1">
        <v>2.08163265306122</v>
      </c>
      <c r="C59" s="1">
        <v>-0.197502959738908</v>
      </c>
    </row>
    <row r="60">
      <c r="A60" s="1">
        <v>212.929618735937</v>
      </c>
      <c r="B60" s="1">
        <v>2.16326530612245</v>
      </c>
      <c r="C60" s="1">
        <v>-0.168206887049694</v>
      </c>
    </row>
    <row r="61">
      <c r="A61" s="1">
        <v>221.392039293302</v>
      </c>
      <c r="B61" s="1">
        <v>2.16326530612245</v>
      </c>
      <c r="C61" s="1">
        <v>-0.193893259762859</v>
      </c>
    </row>
    <row r="62">
      <c r="A62" s="1">
        <v>223.057708580623</v>
      </c>
      <c r="B62" s="1">
        <v>2.16326530612245</v>
      </c>
      <c r="C62" s="1">
        <v>-0.188387902260824</v>
      </c>
    </row>
    <row r="63">
      <c r="A63" s="1">
        <v>226.114355508728</v>
      </c>
      <c r="B63" s="1">
        <v>2.16326530612245</v>
      </c>
      <c r="C63" s="1">
        <v>-0.166066954240372</v>
      </c>
    </row>
    <row r="64">
      <c r="A64" s="1">
        <v>226.62834712241</v>
      </c>
      <c r="B64" s="1">
        <v>2.16326530612245</v>
      </c>
      <c r="C64" s="1">
        <v>-0.163635179595044</v>
      </c>
    </row>
    <row r="65">
      <c r="A65" s="1">
        <v>226.918848639674</v>
      </c>
      <c r="B65" s="1">
        <v>2.16326530612245</v>
      </c>
      <c r="C65" s="1">
        <v>-0.181528364376783</v>
      </c>
    </row>
    <row r="66">
      <c r="A66" s="1">
        <v>228.753372036693</v>
      </c>
      <c r="B66" s="1">
        <v>2.16326530612245</v>
      </c>
      <c r="C66" s="1">
        <v>-0.172140570422231</v>
      </c>
    </row>
    <row r="67">
      <c r="A67" s="1">
        <v>229.5</v>
      </c>
      <c r="B67" s="1">
        <v>2.16326530612245</v>
      </c>
      <c r="C67" s="1">
        <v>-0.19064795363401</v>
      </c>
    </row>
    <row r="68">
      <c r="A68" s="1">
        <v>229.923225798645</v>
      </c>
      <c r="B68" s="1">
        <v>2.16326530612245</v>
      </c>
      <c r="C68" s="1">
        <v>-0.189887580340216</v>
      </c>
    </row>
    <row r="69">
      <c r="A69" s="1">
        <v>231.971457970407</v>
      </c>
      <c r="B69" s="1">
        <v>2.16326530612245</v>
      </c>
      <c r="C69" s="1">
        <v>-0.198467599877922</v>
      </c>
    </row>
    <row r="70">
      <c r="A70" s="1">
        <v>232.178979442208</v>
      </c>
      <c r="B70" s="1">
        <v>2.16326530612245</v>
      </c>
      <c r="C70" s="1">
        <v>-0.223870421760781</v>
      </c>
    </row>
    <row r="71">
      <c r="A71" s="1">
        <v>232.429618735937</v>
      </c>
      <c r="B71" s="1">
        <v>2.16326530612245</v>
      </c>
      <c r="C71" s="1">
        <v>-0.172966390569062</v>
      </c>
    </row>
    <row r="72">
      <c r="A72" s="1">
        <v>232.432925068139</v>
      </c>
      <c r="B72" s="1">
        <v>2.16326530612245</v>
      </c>
      <c r="C72" s="1">
        <v>-0.212680730409328</v>
      </c>
    </row>
    <row r="73">
      <c r="A73" s="1">
        <v>232.463893728841</v>
      </c>
      <c r="B73" s="1">
        <v>2.16326530612245</v>
      </c>
      <c r="C73" s="1">
        <v>-0.165583948107399</v>
      </c>
    </row>
    <row r="74">
      <c r="A74" s="1">
        <v>232.532451883544</v>
      </c>
      <c r="B74" s="1">
        <v>2.16326530612245</v>
      </c>
      <c r="C74" s="1">
        <v>-0.152179281245253</v>
      </c>
    </row>
    <row r="75">
      <c r="A75" s="1">
        <v>232.55334418237</v>
      </c>
      <c r="B75" s="1">
        <v>2.16326530612245</v>
      </c>
      <c r="C75" s="1">
        <v>-0.157691422697707</v>
      </c>
    </row>
    <row r="76">
      <c r="A76" s="1">
        <v>232.556205555975</v>
      </c>
      <c r="B76" s="1">
        <v>2.16326530612245</v>
      </c>
      <c r="C76" s="1">
        <v>-0.176536016842995</v>
      </c>
    </row>
    <row r="77">
      <c r="A77" s="1">
        <v>232.581957918417</v>
      </c>
      <c r="B77" s="1">
        <v>2.16326530612245</v>
      </c>
      <c r="C77" s="1">
        <v>-0.186064519912273</v>
      </c>
    </row>
    <row r="78">
      <c r="A78" s="1">
        <v>232.673763296602</v>
      </c>
      <c r="B78" s="1">
        <v>2.16326530612245</v>
      </c>
      <c r="C78" s="1">
        <v>-0.176390801120245</v>
      </c>
    </row>
    <row r="79">
      <c r="A79" s="1">
        <v>232.986862188852</v>
      </c>
      <c r="B79" s="1">
        <v>2.16326530612245</v>
      </c>
      <c r="C79" s="1">
        <v>-0.176034265348568</v>
      </c>
    </row>
    <row r="80">
      <c r="A80" s="1">
        <v>233.641834963959</v>
      </c>
      <c r="B80" s="1">
        <v>2.16326530612245</v>
      </c>
      <c r="C80" s="1">
        <v>-0.171246939660736</v>
      </c>
    </row>
    <row r="81">
      <c r="A81" s="1">
        <v>233.753183141151</v>
      </c>
      <c r="B81" s="1">
        <v>2.16326530612245</v>
      </c>
      <c r="C81" s="1">
        <v>-0.193114649317838</v>
      </c>
    </row>
    <row r="82">
      <c r="A82" s="1">
        <v>235.05994871257</v>
      </c>
      <c r="B82" s="1">
        <v>2.16326530612245</v>
      </c>
      <c r="C82" s="1">
        <v>-0.174831171052905</v>
      </c>
    </row>
    <row r="83">
      <c r="A83" s="1">
        <v>237.9403888322</v>
      </c>
      <c r="B83" s="1">
        <v>2.16326530612245</v>
      </c>
      <c r="C83" s="1">
        <v>-0.174706228504775</v>
      </c>
    </row>
    <row r="84">
      <c r="A84" s="1">
        <v>238.230890349464</v>
      </c>
      <c r="B84" s="1">
        <v>2.16326530612245</v>
      </c>
      <c r="C84" s="1">
        <v>-0.184305491458025</v>
      </c>
    </row>
    <row r="85">
      <c r="A85" s="1">
        <v>242.557708580623</v>
      </c>
      <c r="B85" s="1">
        <v>2.16326530612245</v>
      </c>
      <c r="C85" s="1">
        <v>-0.174436432781616</v>
      </c>
    </row>
    <row r="86">
      <c r="A86" s="1">
        <v>248.566623819016</v>
      </c>
      <c r="B86" s="1">
        <v>2.16326530612245</v>
      </c>
      <c r="C86" s="1">
        <v>-0.212169216649934</v>
      </c>
    </row>
    <row r="87">
      <c r="A87" s="1">
        <v>249.0</v>
      </c>
      <c r="B87" s="1">
        <v>2.16326530612245</v>
      </c>
      <c r="C87" s="1">
        <v>-0.212624121331593</v>
      </c>
    </row>
    <row r="88">
      <c r="A88" s="1">
        <v>255.442291419377</v>
      </c>
      <c r="B88" s="1">
        <v>2.16326530612245</v>
      </c>
      <c r="C88" s="1">
        <v>-0.208612543524344</v>
      </c>
    </row>
    <row r="89">
      <c r="A89" s="1">
        <v>212.929618735937</v>
      </c>
      <c r="B89" s="1">
        <v>2.24489795918367</v>
      </c>
      <c r="C89" s="1">
        <v>-0.176957138823501</v>
      </c>
    </row>
    <row r="90">
      <c r="A90" s="1">
        <v>221.392039293302</v>
      </c>
      <c r="B90" s="1">
        <v>2.24489795918367</v>
      </c>
      <c r="C90" s="1">
        <v>-0.203834572622236</v>
      </c>
    </row>
    <row r="91">
      <c r="A91" s="1">
        <v>223.057708580623</v>
      </c>
      <c r="B91" s="1">
        <v>2.24489795918367</v>
      </c>
      <c r="C91" s="1">
        <v>-0.1977400419654</v>
      </c>
    </row>
    <row r="92">
      <c r="A92" s="1">
        <v>226.114355508728</v>
      </c>
      <c r="B92" s="1">
        <v>2.24489795918367</v>
      </c>
      <c r="C92" s="1">
        <v>-0.174350442826625</v>
      </c>
    </row>
    <row r="93">
      <c r="A93" s="1">
        <v>226.62834712241</v>
      </c>
      <c r="B93" s="1">
        <v>2.24489795918367</v>
      </c>
      <c r="C93" s="1">
        <v>-0.171814813027251</v>
      </c>
    </row>
    <row r="94">
      <c r="A94" s="1">
        <v>226.918848639674</v>
      </c>
      <c r="B94" s="1">
        <v>2.24489795918367</v>
      </c>
      <c r="C94" s="1">
        <v>-0.190983292080526</v>
      </c>
    </row>
    <row r="95">
      <c r="A95" s="1">
        <v>228.753372036693</v>
      </c>
      <c r="B95" s="1">
        <v>2.24489795918367</v>
      </c>
      <c r="C95" s="1">
        <v>-0.180882776505088</v>
      </c>
    </row>
    <row r="96">
      <c r="A96" s="1">
        <v>229.5</v>
      </c>
      <c r="B96" s="1">
        <v>2.24489795918367</v>
      </c>
      <c r="C96" s="1">
        <v>-0.200320271891372</v>
      </c>
    </row>
    <row r="97">
      <c r="A97" s="1">
        <v>229.923225798645</v>
      </c>
      <c r="B97" s="1">
        <v>2.24489795918367</v>
      </c>
      <c r="C97" s="1">
        <v>-0.199806683948915</v>
      </c>
    </row>
    <row r="98">
      <c r="A98" s="1">
        <v>231.971457970407</v>
      </c>
      <c r="B98" s="1">
        <v>2.24489795918367</v>
      </c>
      <c r="C98" s="1">
        <v>-0.208613462410186</v>
      </c>
    </row>
    <row r="99">
      <c r="A99" s="1">
        <v>232.178979442208</v>
      </c>
      <c r="B99" s="1">
        <v>2.24489795918367</v>
      </c>
      <c r="C99" s="1">
        <v>-0.235341702037079</v>
      </c>
    </row>
    <row r="100">
      <c r="A100" s="1">
        <v>232.429618735937</v>
      </c>
      <c r="B100" s="1">
        <v>2.24489795918367</v>
      </c>
      <c r="C100" s="1">
        <v>-0.181509333435881</v>
      </c>
    </row>
    <row r="101">
      <c r="A101" s="1">
        <v>232.432925068139</v>
      </c>
      <c r="B101" s="1">
        <v>2.24489795918367</v>
      </c>
      <c r="C101" s="1">
        <v>-0.224058322399416</v>
      </c>
    </row>
    <row r="102">
      <c r="A102" s="1">
        <v>232.463893728841</v>
      </c>
      <c r="B102" s="1">
        <v>2.24489795918367</v>
      </c>
      <c r="C102" s="1">
        <v>-0.174023415256517</v>
      </c>
    </row>
    <row r="103">
      <c r="A103" s="1">
        <v>232.532451883544</v>
      </c>
      <c r="B103" s="1">
        <v>2.24489795918367</v>
      </c>
      <c r="C103" s="1">
        <v>-0.159902834797617</v>
      </c>
    </row>
    <row r="104">
      <c r="A104" s="1">
        <v>232.55334418237</v>
      </c>
      <c r="B104" s="1">
        <v>2.24489795918367</v>
      </c>
      <c r="C104" s="1">
        <v>-0.165347327085368</v>
      </c>
    </row>
    <row r="105">
      <c r="A105" s="1">
        <v>232.556205555975</v>
      </c>
      <c r="B105" s="1">
        <v>2.24489795918367</v>
      </c>
      <c r="C105" s="1">
        <v>-0.185381494098423</v>
      </c>
    </row>
    <row r="106">
      <c r="A106" s="1">
        <v>232.581957918417</v>
      </c>
      <c r="B106" s="1">
        <v>2.24489795918367</v>
      </c>
      <c r="C106" s="1">
        <v>-0.195552144567438</v>
      </c>
    </row>
    <row r="107">
      <c r="A107" s="1">
        <v>232.673763296602</v>
      </c>
      <c r="B107" s="1">
        <v>2.24489795918367</v>
      </c>
      <c r="C107" s="1">
        <v>-0.185330672801642</v>
      </c>
    </row>
    <row r="108">
      <c r="A108" s="1">
        <v>232.986862188852</v>
      </c>
      <c r="B108" s="1">
        <v>2.24489795918367</v>
      </c>
      <c r="C108" s="1">
        <v>-0.185263651900271</v>
      </c>
    </row>
    <row r="109">
      <c r="A109" s="1">
        <v>233.641834963959</v>
      </c>
      <c r="B109" s="1">
        <v>2.24489795918367</v>
      </c>
      <c r="C109" s="1">
        <v>-0.179882910493958</v>
      </c>
    </row>
    <row r="110">
      <c r="A110" s="1">
        <v>233.753183141151</v>
      </c>
      <c r="B110" s="1">
        <v>2.24489795918367</v>
      </c>
      <c r="C110" s="1">
        <v>-0.202908074670639</v>
      </c>
    </row>
    <row r="111">
      <c r="A111" s="1">
        <v>235.05994871257</v>
      </c>
      <c r="B111" s="1">
        <v>2.24489795918367</v>
      </c>
      <c r="C111" s="1">
        <v>-0.18369249748486</v>
      </c>
    </row>
    <row r="112">
      <c r="A112" s="1">
        <v>237.9403888322</v>
      </c>
      <c r="B112" s="1">
        <v>2.24489795918367</v>
      </c>
      <c r="C112" s="1">
        <v>-0.183587377747621</v>
      </c>
    </row>
    <row r="113">
      <c r="A113" s="1">
        <v>238.230890349464</v>
      </c>
      <c r="B113" s="1">
        <v>2.24489795918367</v>
      </c>
      <c r="C113" s="1">
        <v>-0.193900631350809</v>
      </c>
    </row>
    <row r="114">
      <c r="A114" s="1">
        <v>242.557708580623</v>
      </c>
      <c r="B114" s="1">
        <v>2.24489795918367</v>
      </c>
      <c r="C114" s="1">
        <v>-0.183365893640531</v>
      </c>
    </row>
    <row r="115">
      <c r="A115" s="1">
        <v>248.566623819016</v>
      </c>
      <c r="B115" s="1">
        <v>2.24489795918367</v>
      </c>
      <c r="C115" s="1">
        <v>-0.22375817557568</v>
      </c>
    </row>
    <row r="116">
      <c r="A116" s="1">
        <v>249.0</v>
      </c>
      <c r="B116" s="1">
        <v>2.24489795918367</v>
      </c>
      <c r="C116" s="1">
        <v>-0.223928810392656</v>
      </c>
    </row>
    <row r="117">
      <c r="A117" s="1">
        <v>255.442291419377</v>
      </c>
      <c r="B117" s="1">
        <v>2.24489795918367</v>
      </c>
      <c r="C117" s="1">
        <v>-0.2197616694803</v>
      </c>
    </row>
    <row r="118">
      <c r="A118" s="1">
        <v>212.929618735937</v>
      </c>
      <c r="B118" s="1">
        <v>2.3265306122449</v>
      </c>
      <c r="C118" s="1">
        <v>-0.185742333707022</v>
      </c>
    </row>
    <row r="119">
      <c r="A119" s="1">
        <v>221.392039293302</v>
      </c>
      <c r="B119" s="1">
        <v>2.3265306122449</v>
      </c>
      <c r="C119" s="1">
        <v>-0.213752426688562</v>
      </c>
    </row>
    <row r="120">
      <c r="A120" s="1">
        <v>223.057708580623</v>
      </c>
      <c r="B120" s="1">
        <v>2.3265306122449</v>
      </c>
      <c r="C120" s="1">
        <v>-0.207034200706564</v>
      </c>
    </row>
    <row r="121">
      <c r="A121" s="1">
        <v>226.114355508728</v>
      </c>
      <c r="B121" s="1">
        <v>2.3265306122449</v>
      </c>
      <c r="C121" s="1">
        <v>-0.18260575011959</v>
      </c>
    </row>
    <row r="122">
      <c r="A122" s="1">
        <v>226.62834712241</v>
      </c>
      <c r="B122" s="1">
        <v>2.3265306122449</v>
      </c>
      <c r="C122" s="1">
        <v>-0.179970020278193</v>
      </c>
    </row>
    <row r="123">
      <c r="A123" s="1">
        <v>226.918848639674</v>
      </c>
      <c r="B123" s="1">
        <v>2.3265306122449</v>
      </c>
      <c r="C123" s="1">
        <v>-0.20045441972045</v>
      </c>
    </row>
    <row r="124">
      <c r="A124" s="1">
        <v>228.753372036693</v>
      </c>
      <c r="B124" s="1">
        <v>2.3265306122449</v>
      </c>
      <c r="C124" s="1">
        <v>-0.189611579121243</v>
      </c>
    </row>
    <row r="125">
      <c r="A125" s="1">
        <v>229.5</v>
      </c>
      <c r="B125" s="1">
        <v>2.3265306122449</v>
      </c>
      <c r="C125" s="1">
        <v>-0.209960407115213</v>
      </c>
    </row>
    <row r="126">
      <c r="A126" s="1">
        <v>229.923225798645</v>
      </c>
      <c r="B126" s="1">
        <v>2.3265306122449</v>
      </c>
      <c r="C126" s="1">
        <v>-0.209737514450329</v>
      </c>
    </row>
    <row r="127">
      <c r="A127" s="1">
        <v>231.971457970407</v>
      </c>
      <c r="B127" s="1">
        <v>2.3265306122449</v>
      </c>
      <c r="C127" s="1">
        <v>-0.218728859600711</v>
      </c>
    </row>
    <row r="128">
      <c r="A128" s="1">
        <v>232.178979442208</v>
      </c>
      <c r="B128" s="1">
        <v>2.3265306122449</v>
      </c>
      <c r="C128" s="1">
        <v>-0.246749690843704</v>
      </c>
    </row>
    <row r="129">
      <c r="A129" s="1">
        <v>232.429618735937</v>
      </c>
      <c r="B129" s="1">
        <v>2.3265306122449</v>
      </c>
      <c r="C129" s="1">
        <v>-0.189999884568096</v>
      </c>
    </row>
    <row r="130">
      <c r="A130" s="1">
        <v>232.432925068139</v>
      </c>
      <c r="B130" s="1">
        <v>2.3265306122449</v>
      </c>
      <c r="C130" s="1">
        <v>-0.235456532332695</v>
      </c>
    </row>
    <row r="131">
      <c r="A131" s="1">
        <v>232.463893728841</v>
      </c>
      <c r="B131" s="1">
        <v>2.3265306122449</v>
      </c>
      <c r="C131" s="1">
        <v>-0.182460631076697</v>
      </c>
    </row>
    <row r="132">
      <c r="A132" s="1">
        <v>232.532451883544</v>
      </c>
      <c r="B132" s="1">
        <v>2.3265306122449</v>
      </c>
      <c r="C132" s="1">
        <v>-0.167639825994811</v>
      </c>
    </row>
    <row r="133">
      <c r="A133" s="1">
        <v>232.55334418237</v>
      </c>
      <c r="B133" s="1">
        <v>2.3265306122449</v>
      </c>
      <c r="C133" s="1">
        <v>-0.172957341953124</v>
      </c>
    </row>
    <row r="134">
      <c r="A134" s="1">
        <v>232.556205555975</v>
      </c>
      <c r="B134" s="1">
        <v>2.3265306122449</v>
      </c>
      <c r="C134" s="1">
        <v>-0.194189452635476</v>
      </c>
    </row>
    <row r="135">
      <c r="A135" s="1">
        <v>232.581957918417</v>
      </c>
      <c r="B135" s="1">
        <v>2.3265306122449</v>
      </c>
      <c r="C135" s="1">
        <v>-0.205015517836049</v>
      </c>
    </row>
    <row r="136">
      <c r="A136" s="1">
        <v>232.673763296602</v>
      </c>
      <c r="B136" s="1">
        <v>2.3265306122449</v>
      </c>
      <c r="C136" s="1">
        <v>-0.19425204541235</v>
      </c>
    </row>
    <row r="137">
      <c r="A137" s="1">
        <v>232.986862188852</v>
      </c>
      <c r="B137" s="1">
        <v>2.3265306122449</v>
      </c>
      <c r="C137" s="1">
        <v>-0.194507428552681</v>
      </c>
    </row>
    <row r="138">
      <c r="A138" s="1">
        <v>233.641834963959</v>
      </c>
      <c r="B138" s="1">
        <v>2.3265306122449</v>
      </c>
      <c r="C138" s="1">
        <v>-0.188491902146511</v>
      </c>
    </row>
    <row r="139">
      <c r="A139" s="1">
        <v>233.753183141151</v>
      </c>
      <c r="B139" s="1">
        <v>2.3265306122449</v>
      </c>
      <c r="C139" s="1">
        <v>-0.212653258693423</v>
      </c>
    </row>
    <row r="140">
      <c r="A140" s="1">
        <v>235.05994871257</v>
      </c>
      <c r="B140" s="1">
        <v>2.3265306122449</v>
      </c>
      <c r="C140" s="1">
        <v>-0.192530405744942</v>
      </c>
    </row>
    <row r="141">
      <c r="A141" s="1">
        <v>237.9403888322</v>
      </c>
      <c r="B141" s="1">
        <v>2.3265306122449</v>
      </c>
      <c r="C141" s="1">
        <v>-0.192444648978994</v>
      </c>
    </row>
    <row r="142">
      <c r="A142" s="1">
        <v>238.230890349464</v>
      </c>
      <c r="B142" s="1">
        <v>2.3265306122449</v>
      </c>
      <c r="C142" s="1">
        <v>-0.203496059763351</v>
      </c>
    </row>
    <row r="143">
      <c r="A143" s="1">
        <v>242.557708580623</v>
      </c>
      <c r="B143" s="1">
        <v>2.3265306122449</v>
      </c>
      <c r="C143" s="1">
        <v>-0.192281541676179</v>
      </c>
    </row>
    <row r="144">
      <c r="A144" s="1">
        <v>248.566623819016</v>
      </c>
      <c r="B144" s="1">
        <v>2.3265306122449</v>
      </c>
      <c r="C144" s="1">
        <v>-0.235395506981065</v>
      </c>
    </row>
    <row r="145">
      <c r="A145" s="1">
        <v>249.0</v>
      </c>
      <c r="B145" s="1">
        <v>2.3265306122449</v>
      </c>
      <c r="C145" s="1">
        <v>-0.235237082238974</v>
      </c>
    </row>
    <row r="146">
      <c r="A146" s="1">
        <v>255.442291419377</v>
      </c>
      <c r="B146" s="1">
        <v>2.3265306122449</v>
      </c>
      <c r="C146" s="1">
        <v>-0.23092098769146</v>
      </c>
    </row>
    <row r="147">
      <c r="A147" s="1">
        <v>212.929618735937</v>
      </c>
      <c r="B147" s="1">
        <v>2.40816326530612</v>
      </c>
      <c r="C147" s="1">
        <v>-0.194541825696297</v>
      </c>
    </row>
    <row r="148">
      <c r="A148" s="1">
        <v>221.392039293302</v>
      </c>
      <c r="B148" s="1">
        <v>2.40816326530612</v>
      </c>
      <c r="C148" s="1">
        <v>-0.223619211557594</v>
      </c>
    </row>
    <row r="149">
      <c r="A149" s="1">
        <v>223.057708580623</v>
      </c>
      <c r="B149" s="1">
        <v>2.40816326530612</v>
      </c>
      <c r="C149" s="1">
        <v>-0.216242221312912</v>
      </c>
    </row>
    <row r="150">
      <c r="A150" s="1">
        <v>226.114355508728</v>
      </c>
      <c r="B150" s="1">
        <v>2.40816326530612</v>
      </c>
      <c r="C150" s="1">
        <v>-0.190809692980406</v>
      </c>
    </row>
    <row r="151">
      <c r="A151" s="1">
        <v>226.62834712241</v>
      </c>
      <c r="B151" s="1">
        <v>2.40816326530612</v>
      </c>
      <c r="C151" s="1">
        <v>-0.188078039558454</v>
      </c>
    </row>
    <row r="152">
      <c r="A152" s="1">
        <v>226.918848639674</v>
      </c>
      <c r="B152" s="1">
        <v>2.40816326530612</v>
      </c>
      <c r="C152" s="1">
        <v>-0.209918422739772</v>
      </c>
    </row>
    <row r="153">
      <c r="A153" s="1">
        <v>228.753372036693</v>
      </c>
      <c r="B153" s="1">
        <v>2.40816326530612</v>
      </c>
      <c r="C153" s="1">
        <v>-0.198303309840468</v>
      </c>
    </row>
    <row r="154">
      <c r="A154" s="1">
        <v>229.5</v>
      </c>
      <c r="B154" s="1">
        <v>2.40816326530612</v>
      </c>
      <c r="C154" s="1">
        <v>-0.219540949340652</v>
      </c>
    </row>
    <row r="155">
      <c r="A155" s="1">
        <v>229.923225798645</v>
      </c>
      <c r="B155" s="1">
        <v>2.40816326530612</v>
      </c>
      <c r="C155" s="1">
        <v>-0.219654882655369</v>
      </c>
    </row>
    <row r="156">
      <c r="A156" s="1">
        <v>231.971457970407</v>
      </c>
      <c r="B156" s="1">
        <v>2.40816326530612</v>
      </c>
      <c r="C156" s="1">
        <v>-0.228785304204571</v>
      </c>
    </row>
    <row r="157">
      <c r="A157" s="1">
        <v>232.178979442208</v>
      </c>
      <c r="B157" s="1">
        <v>2.40816326530612</v>
      </c>
      <c r="C157" s="1">
        <v>-0.258059447432517</v>
      </c>
    </row>
    <row r="158">
      <c r="A158" s="1">
        <v>232.429618735937</v>
      </c>
      <c r="B158" s="1">
        <v>2.40816326530612</v>
      </c>
      <c r="C158" s="1">
        <v>-0.198411883911217</v>
      </c>
    </row>
    <row r="159">
      <c r="A159" s="1">
        <v>232.432925068139</v>
      </c>
      <c r="B159" s="1">
        <v>2.40816326530612</v>
      </c>
      <c r="C159" s="1">
        <v>-0.24684640711359</v>
      </c>
    </row>
    <row r="160">
      <c r="A160" s="1">
        <v>232.463893728841</v>
      </c>
      <c r="B160" s="1">
        <v>2.40816326530612</v>
      </c>
      <c r="C160" s="1">
        <v>-0.190873666301915</v>
      </c>
    </row>
    <row r="161">
      <c r="A161" s="1">
        <v>232.532451883544</v>
      </c>
      <c r="B161" s="1">
        <v>2.40816326530612</v>
      </c>
      <c r="C161" s="1">
        <v>-0.175373282102088</v>
      </c>
    </row>
    <row r="162">
      <c r="A162" s="1">
        <v>232.55334418237</v>
      </c>
      <c r="B162" s="1">
        <v>2.40816326530612</v>
      </c>
      <c r="C162" s="1">
        <v>-0.180496936268904</v>
      </c>
    </row>
    <row r="163">
      <c r="A163" s="1">
        <v>232.556205555975</v>
      </c>
      <c r="B163" s="1">
        <v>2.40816326530612</v>
      </c>
      <c r="C163" s="1">
        <v>-0.202934446565322</v>
      </c>
    </row>
    <row r="164">
      <c r="A164" s="1">
        <v>232.581957918417</v>
      </c>
      <c r="B164" s="1">
        <v>2.40816326530612</v>
      </c>
      <c r="C164" s="1">
        <v>-0.214428274126891</v>
      </c>
    </row>
    <row r="165">
      <c r="A165" s="1">
        <v>232.673763296602</v>
      </c>
      <c r="B165" s="1">
        <v>2.40816326530612</v>
      </c>
      <c r="C165" s="1">
        <v>-0.203130523829211</v>
      </c>
    </row>
    <row r="166">
      <c r="A166" s="1">
        <v>232.986862188852</v>
      </c>
      <c r="B166" s="1">
        <v>2.40816326530612</v>
      </c>
      <c r="C166" s="1">
        <v>-0.203741617056486</v>
      </c>
    </row>
    <row r="167">
      <c r="A167" s="1">
        <v>233.641834963959</v>
      </c>
      <c r="B167" s="1">
        <v>2.40816326530612</v>
      </c>
      <c r="C167" s="1">
        <v>-0.197049712487349</v>
      </c>
    </row>
    <row r="168">
      <c r="A168" s="1">
        <v>233.753183141151</v>
      </c>
      <c r="B168" s="1">
        <v>2.40816326530612</v>
      </c>
      <c r="C168" s="1">
        <v>-0.222321388333461</v>
      </c>
    </row>
    <row r="169">
      <c r="A169" s="1">
        <v>235.05994871257</v>
      </c>
      <c r="B169" s="1">
        <v>2.40816326530612</v>
      </c>
      <c r="C169" s="1">
        <v>-0.201320788023457</v>
      </c>
    </row>
    <row r="170">
      <c r="A170" s="1">
        <v>237.9403888322</v>
      </c>
      <c r="B170" s="1">
        <v>2.40816326530612</v>
      </c>
      <c r="C170" s="1">
        <v>-0.201253236639935</v>
      </c>
    </row>
    <row r="171">
      <c r="A171" s="1">
        <v>238.230890349464</v>
      </c>
      <c r="B171" s="1">
        <v>2.40816326530612</v>
      </c>
      <c r="C171" s="1">
        <v>-0.213065981164444</v>
      </c>
    </row>
    <row r="172">
      <c r="A172" s="1">
        <v>242.557708580623</v>
      </c>
      <c r="B172" s="1">
        <v>2.40816326530612</v>
      </c>
      <c r="C172" s="1">
        <v>-0.20115875287798</v>
      </c>
    </row>
    <row r="173">
      <c r="A173" s="1">
        <v>248.566623819016</v>
      </c>
      <c r="B173" s="1">
        <v>2.40816326530612</v>
      </c>
      <c r="C173" s="1">
        <v>-0.247053308296303</v>
      </c>
    </row>
    <row r="174">
      <c r="A174" s="1">
        <v>249.0</v>
      </c>
      <c r="B174" s="1">
        <v>2.40816326530612</v>
      </c>
      <c r="C174" s="1">
        <v>-0.246518739661209</v>
      </c>
    </row>
    <row r="175">
      <c r="A175" s="1">
        <v>255.442291419377</v>
      </c>
      <c r="B175" s="1">
        <v>2.40816326530612</v>
      </c>
      <c r="C175" s="1">
        <v>-0.242061317111799</v>
      </c>
    </row>
    <row r="176">
      <c r="A176" s="1">
        <v>212.929618735937</v>
      </c>
      <c r="B176" s="1">
        <v>2.48979591836735</v>
      </c>
      <c r="C176" s="1">
        <v>-0.20333504836686</v>
      </c>
    </row>
    <row r="177">
      <c r="A177" s="1">
        <v>221.392039293302</v>
      </c>
      <c r="B177" s="1">
        <v>2.48979591836735</v>
      </c>
      <c r="C177" s="1">
        <v>-0.233407607172337</v>
      </c>
    </row>
    <row r="178">
      <c r="A178" s="1">
        <v>223.057708580623</v>
      </c>
      <c r="B178" s="1">
        <v>2.48979591836735</v>
      </c>
      <c r="C178" s="1">
        <v>-0.225336308457998</v>
      </c>
    </row>
    <row r="179">
      <c r="A179" s="1">
        <v>226.114355508728</v>
      </c>
      <c r="B179" s="1">
        <v>2.48979591836735</v>
      </c>
      <c r="C179" s="1">
        <v>-0.198939313129425</v>
      </c>
    </row>
    <row r="180">
      <c r="A180" s="1">
        <v>226.62834712241</v>
      </c>
      <c r="B180" s="1">
        <v>2.48979591836735</v>
      </c>
      <c r="C180" s="1">
        <v>-0.196116306220485</v>
      </c>
    </row>
    <row r="181">
      <c r="A181" s="1">
        <v>226.918848639674</v>
      </c>
      <c r="B181" s="1">
        <v>2.48979591836735</v>
      </c>
      <c r="C181" s="1">
        <v>-0.219352120465831</v>
      </c>
    </row>
    <row r="182">
      <c r="A182" s="1">
        <v>228.753372036693</v>
      </c>
      <c r="B182" s="1">
        <v>2.48979591836735</v>
      </c>
      <c r="C182" s="1">
        <v>-0.206934511585636</v>
      </c>
    </row>
    <row r="183">
      <c r="A183" s="1">
        <v>229.5</v>
      </c>
      <c r="B183" s="1">
        <v>2.48979591836735</v>
      </c>
      <c r="C183" s="1">
        <v>-0.229034779493281</v>
      </c>
    </row>
    <row r="184">
      <c r="A184" s="1">
        <v>229.923225798645</v>
      </c>
      <c r="B184" s="1">
        <v>2.48979591836735</v>
      </c>
      <c r="C184" s="1">
        <v>-0.229533758465207</v>
      </c>
    </row>
    <row r="185">
      <c r="A185" s="1">
        <v>231.971457970407</v>
      </c>
      <c r="B185" s="1">
        <v>2.48979591836735</v>
      </c>
      <c r="C185" s="1">
        <v>-0.238754621663439</v>
      </c>
    </row>
    <row r="186">
      <c r="A186" s="1">
        <v>232.178979442208</v>
      </c>
      <c r="B186" s="1">
        <v>2.48979591836735</v>
      </c>
      <c r="C186" s="1">
        <v>-0.269236563186239</v>
      </c>
    </row>
    <row r="187">
      <c r="A187" s="1">
        <v>232.429618735937</v>
      </c>
      <c r="B187" s="1">
        <v>2.48979591836735</v>
      </c>
      <c r="C187" s="1">
        <v>-0.206719546037633</v>
      </c>
    </row>
    <row r="188">
      <c r="A188" s="1">
        <v>232.432925068139</v>
      </c>
      <c r="B188" s="1">
        <v>2.48979591836735</v>
      </c>
      <c r="C188" s="1">
        <v>-0.258199204772723</v>
      </c>
    </row>
    <row r="189">
      <c r="A189" s="1">
        <v>232.463893728841</v>
      </c>
      <c r="B189" s="1">
        <v>2.48979591836735</v>
      </c>
      <c r="C189" s="1">
        <v>-0.199240737241444</v>
      </c>
    </row>
    <row r="190">
      <c r="A190" s="1">
        <v>232.532451883544</v>
      </c>
      <c r="B190" s="1">
        <v>2.48979591836735</v>
      </c>
      <c r="C190" s="1">
        <v>-0.183085578930933</v>
      </c>
    </row>
    <row r="191">
      <c r="A191" s="1">
        <v>232.55334418237</v>
      </c>
      <c r="B191" s="1">
        <v>2.48979591836735</v>
      </c>
      <c r="C191" s="1">
        <v>-0.187942088465889</v>
      </c>
    </row>
    <row r="192">
      <c r="A192" s="1">
        <v>232.556205555975</v>
      </c>
      <c r="B192" s="1">
        <v>2.48979591836735</v>
      </c>
      <c r="C192" s="1">
        <v>-0.211591273586675</v>
      </c>
    </row>
    <row r="193">
      <c r="A193" s="1">
        <v>232.581957918417</v>
      </c>
      <c r="B193" s="1">
        <v>2.48979591836735</v>
      </c>
      <c r="C193" s="1">
        <v>-0.223764325689438</v>
      </c>
    </row>
    <row r="194">
      <c r="A194" s="1">
        <v>232.673763296602</v>
      </c>
      <c r="B194" s="1">
        <v>2.48979591836735</v>
      </c>
      <c r="C194" s="1">
        <v>-0.211941928837613</v>
      </c>
    </row>
    <row r="195">
      <c r="A195" s="1">
        <v>232.986862188852</v>
      </c>
      <c r="B195" s="1">
        <v>2.48979591836735</v>
      </c>
      <c r="C195" s="1">
        <v>-0.212943197089366</v>
      </c>
    </row>
    <row r="196">
      <c r="A196" s="1">
        <v>233.641834963959</v>
      </c>
      <c r="B196" s="1">
        <v>2.48979591836735</v>
      </c>
      <c r="C196" s="1">
        <v>-0.205532301719265</v>
      </c>
    </row>
    <row r="197">
      <c r="A197" s="1">
        <v>233.753183141151</v>
      </c>
      <c r="B197" s="1">
        <v>2.48979591836735</v>
      </c>
      <c r="C197" s="1">
        <v>-0.231883957403533</v>
      </c>
    </row>
    <row r="198">
      <c r="A198" s="1">
        <v>235.05994871257</v>
      </c>
      <c r="B198" s="1">
        <v>2.48979591836735</v>
      </c>
      <c r="C198" s="1">
        <v>-0.210039454822236</v>
      </c>
    </row>
    <row r="199">
      <c r="A199" s="1">
        <v>237.9403888322</v>
      </c>
      <c r="B199" s="1">
        <v>2.48979591836735</v>
      </c>
      <c r="C199" s="1">
        <v>-0.209988554645466</v>
      </c>
    </row>
    <row r="200">
      <c r="A200" s="1">
        <v>238.230890349464</v>
      </c>
      <c r="B200" s="1">
        <v>2.48979591836735</v>
      </c>
      <c r="C200" s="1">
        <v>-0.222584833965688</v>
      </c>
    </row>
    <row r="201">
      <c r="A201" s="1">
        <v>242.557708580623</v>
      </c>
      <c r="B201" s="1">
        <v>2.48979591836735</v>
      </c>
      <c r="C201" s="1">
        <v>-0.209973129090616</v>
      </c>
    </row>
    <row r="202">
      <c r="A202" s="1">
        <v>248.566623819016</v>
      </c>
      <c r="B202" s="1">
        <v>2.48979591836735</v>
      </c>
      <c r="C202" s="1">
        <v>-0.258703875945381</v>
      </c>
    </row>
    <row r="203">
      <c r="A203" s="1">
        <v>249.0</v>
      </c>
      <c r="B203" s="1">
        <v>2.48979591836735</v>
      </c>
      <c r="C203" s="1">
        <v>-0.25774387082365</v>
      </c>
    </row>
    <row r="204">
      <c r="A204" s="1">
        <v>255.442291419377</v>
      </c>
      <c r="B204" s="1">
        <v>2.48979591836735</v>
      </c>
      <c r="C204" s="1">
        <v>-0.253153736395972</v>
      </c>
    </row>
    <row r="205">
      <c r="A205" s="1">
        <v>212.929618735937</v>
      </c>
      <c r="B205" s="1">
        <v>2.57142857142857</v>
      </c>
      <c r="C205" s="1">
        <v>-0.212101592132829</v>
      </c>
    </row>
    <row r="206">
      <c r="A206" s="1">
        <v>221.392039293302</v>
      </c>
      <c r="B206" s="1">
        <v>2.57142857142857</v>
      </c>
      <c r="C206" s="1">
        <v>-0.243090679785014</v>
      </c>
    </row>
    <row r="207">
      <c r="A207" s="1">
        <v>223.057708580623</v>
      </c>
      <c r="B207" s="1">
        <v>2.57142857142857</v>
      </c>
      <c r="C207" s="1">
        <v>-0.23428913215748</v>
      </c>
    </row>
    <row r="208">
      <c r="A208" s="1">
        <v>226.114355508728</v>
      </c>
      <c r="B208" s="1">
        <v>2.57142857142857</v>
      </c>
      <c r="C208" s="1">
        <v>-0.206971961365304</v>
      </c>
    </row>
    <row r="209">
      <c r="A209" s="1">
        <v>226.62834712241</v>
      </c>
      <c r="B209" s="1">
        <v>2.57142857142857</v>
      </c>
      <c r="C209" s="1">
        <v>-0.204062534644069</v>
      </c>
    </row>
    <row r="210">
      <c r="A210" s="1">
        <v>226.918848639674</v>
      </c>
      <c r="B210" s="1">
        <v>2.57142857142857</v>
      </c>
      <c r="C210" s="1">
        <v>-0.228732547199672</v>
      </c>
    </row>
    <row r="211">
      <c r="A211" s="1">
        <v>228.753372036693</v>
      </c>
      <c r="B211" s="1">
        <v>2.57142857142857</v>
      </c>
      <c r="C211" s="1">
        <v>-0.215482002502364</v>
      </c>
    </row>
    <row r="212">
      <c r="A212" s="1">
        <v>229.5</v>
      </c>
      <c r="B212" s="1">
        <v>2.57142857142857</v>
      </c>
      <c r="C212" s="1">
        <v>-0.238415166470679</v>
      </c>
    </row>
    <row r="213">
      <c r="A213" s="1">
        <v>229.923225798645</v>
      </c>
      <c r="B213" s="1">
        <v>2.57142857142857</v>
      </c>
      <c r="C213" s="1">
        <v>-0.239349355398445</v>
      </c>
    </row>
    <row r="214">
      <c r="A214" s="1">
        <v>231.971457970407</v>
      </c>
      <c r="B214" s="1">
        <v>2.57142857142857</v>
      </c>
      <c r="C214" s="1">
        <v>-0.248609046956837</v>
      </c>
    </row>
    <row r="215">
      <c r="A215" s="1">
        <v>232.178979442208</v>
      </c>
      <c r="B215" s="1">
        <v>2.57142857142857</v>
      </c>
      <c r="C215" s="1">
        <v>-0.280247280377769</v>
      </c>
    </row>
    <row r="216">
      <c r="A216" s="1">
        <v>232.429618735937</v>
      </c>
      <c r="B216" s="1">
        <v>2.57142857142857</v>
      </c>
      <c r="C216" s="1">
        <v>-0.214897559867195</v>
      </c>
    </row>
    <row r="217">
      <c r="A217" s="1">
        <v>232.432925068139</v>
      </c>
      <c r="B217" s="1">
        <v>2.57142857142857</v>
      </c>
      <c r="C217" s="1">
        <v>-0.269486486590273</v>
      </c>
    </row>
    <row r="218">
      <c r="A218" s="1">
        <v>232.463893728841</v>
      </c>
      <c r="B218" s="1">
        <v>2.57142857142857</v>
      </c>
      <c r="C218" s="1">
        <v>-0.207540282457926</v>
      </c>
    </row>
    <row r="219">
      <c r="A219" s="1">
        <v>232.532451883544</v>
      </c>
      <c r="B219" s="1">
        <v>2.57142857142857</v>
      </c>
      <c r="C219" s="1">
        <v>-0.190758726355419</v>
      </c>
    </row>
    <row r="220">
      <c r="A220" s="1">
        <v>232.55334418237</v>
      </c>
      <c r="B220" s="1">
        <v>2.57142857142857</v>
      </c>
      <c r="C220" s="1">
        <v>-0.195269369277131</v>
      </c>
    </row>
    <row r="221">
      <c r="A221" s="1">
        <v>232.556205555975</v>
      </c>
      <c r="B221" s="1">
        <v>2.57142857142857</v>
      </c>
      <c r="C221" s="1">
        <v>-0.220135065481254</v>
      </c>
    </row>
    <row r="222">
      <c r="A222" s="1">
        <v>232.581957918417</v>
      </c>
      <c r="B222" s="1">
        <v>2.57142857142857</v>
      </c>
      <c r="C222" s="1">
        <v>-0.232997956196003</v>
      </c>
    </row>
    <row r="223">
      <c r="A223" s="1">
        <v>232.673763296602</v>
      </c>
      <c r="B223" s="1">
        <v>2.57142857142857</v>
      </c>
      <c r="C223" s="1">
        <v>-0.220662383597891</v>
      </c>
    </row>
    <row r="224">
      <c r="A224" s="1">
        <v>232.986862188852</v>
      </c>
      <c r="B224" s="1">
        <v>2.57142857142857</v>
      </c>
      <c r="C224" s="1">
        <v>-0.222090371969038</v>
      </c>
    </row>
    <row r="225">
      <c r="A225" s="1">
        <v>233.641834963959</v>
      </c>
      <c r="B225" s="1">
        <v>2.57142857142857</v>
      </c>
      <c r="C225" s="1">
        <v>-0.213915893698898</v>
      </c>
    </row>
    <row r="226">
      <c r="A226" s="1">
        <v>233.753183141151</v>
      </c>
      <c r="B226" s="1">
        <v>2.57142857142857</v>
      </c>
      <c r="C226" s="1">
        <v>-0.241312875576527</v>
      </c>
    </row>
    <row r="227">
      <c r="A227" s="1">
        <v>235.05994871257</v>
      </c>
      <c r="B227" s="1">
        <v>2.57142857142857</v>
      </c>
      <c r="C227" s="1">
        <v>-0.218662326941804</v>
      </c>
    </row>
    <row r="228">
      <c r="A228" s="1">
        <v>237.9403888322</v>
      </c>
      <c r="B228" s="1">
        <v>2.57142857142857</v>
      </c>
      <c r="C228" s="1">
        <v>-0.218626323329376</v>
      </c>
    </row>
    <row r="229">
      <c r="A229" s="1">
        <v>238.230890349464</v>
      </c>
      <c r="B229" s="1">
        <v>2.57142857142857</v>
      </c>
      <c r="C229" s="1">
        <v>-0.232027381755687</v>
      </c>
    </row>
    <row r="230">
      <c r="A230" s="1">
        <v>242.557708580623</v>
      </c>
      <c r="B230" s="1">
        <v>2.57142857142857</v>
      </c>
      <c r="C230" s="1">
        <v>-0.218700585514874</v>
      </c>
    </row>
    <row r="231">
      <c r="A231" s="1">
        <v>248.566623819016</v>
      </c>
      <c r="B231" s="1">
        <v>2.57142857142857</v>
      </c>
      <c r="C231" s="1">
        <v>-0.270319774594362</v>
      </c>
    </row>
    <row r="232">
      <c r="A232" s="1">
        <v>249.0</v>
      </c>
      <c r="B232" s="1">
        <v>2.57142857142857</v>
      </c>
      <c r="C232" s="1">
        <v>-0.268882939372191</v>
      </c>
    </row>
    <row r="233">
      <c r="A233" s="1">
        <v>255.442291419377</v>
      </c>
      <c r="B233" s="1">
        <v>2.57142857142857</v>
      </c>
      <c r="C233" s="1">
        <v>-0.264169673400929</v>
      </c>
    </row>
    <row r="234">
      <c r="A234" s="1">
        <v>212.929618735937</v>
      </c>
      <c r="B234" s="1">
        <v>2.6530612244898</v>
      </c>
      <c r="C234" s="1">
        <v>-0.220821274786178</v>
      </c>
    </row>
    <row r="235">
      <c r="A235" s="1">
        <v>221.392039293302</v>
      </c>
      <c r="B235" s="1">
        <v>2.6530612244898</v>
      </c>
      <c r="C235" s="1">
        <v>-0.252641974478027</v>
      </c>
    </row>
    <row r="236">
      <c r="A236" s="1">
        <v>223.057708580623</v>
      </c>
      <c r="B236" s="1">
        <v>2.6530612244898</v>
      </c>
      <c r="C236" s="1">
        <v>-0.243073927428885</v>
      </c>
    </row>
    <row r="237">
      <c r="A237" s="1">
        <v>226.114355508728</v>
      </c>
      <c r="B237" s="1">
        <v>2.6530612244898</v>
      </c>
      <c r="C237" s="1">
        <v>-0.214885379305873</v>
      </c>
    </row>
    <row r="238">
      <c r="A238" s="1">
        <v>226.62834712241</v>
      </c>
      <c r="B238" s="1">
        <v>2.6530612244898</v>
      </c>
      <c r="C238" s="1">
        <v>-0.211894797921086</v>
      </c>
    </row>
    <row r="239">
      <c r="A239" s="1">
        <v>226.918848639674</v>
      </c>
      <c r="B239" s="1">
        <v>2.6530612244898</v>
      </c>
      <c r="C239" s="1">
        <v>-0.238037023517943</v>
      </c>
    </row>
    <row r="240">
      <c r="A240" s="1">
        <v>228.753372036693</v>
      </c>
      <c r="B240" s="1">
        <v>2.6530612244898</v>
      </c>
      <c r="C240" s="1">
        <v>-0.223922941600786</v>
      </c>
    </row>
    <row r="241">
      <c r="A241" s="1">
        <v>229.5</v>
      </c>
      <c r="B241" s="1">
        <v>2.6530612244898</v>
      </c>
      <c r="C241" s="1">
        <v>-0.247655860876601</v>
      </c>
    </row>
    <row r="242">
      <c r="A242" s="1">
        <v>229.923225798645</v>
      </c>
      <c r="B242" s="1">
        <v>2.6530612244898</v>
      </c>
      <c r="C242" s="1">
        <v>-0.249077212526479</v>
      </c>
    </row>
    <row r="243">
      <c r="A243" s="1">
        <v>231.971457970407</v>
      </c>
      <c r="B243" s="1">
        <v>2.6530612244898</v>
      </c>
      <c r="C243" s="1">
        <v>-0.258321318675786</v>
      </c>
    </row>
    <row r="244">
      <c r="A244" s="1">
        <v>232.178979442208</v>
      </c>
      <c r="B244" s="1">
        <v>2.6530612244898</v>
      </c>
      <c r="C244" s="1">
        <v>-0.291058605078664</v>
      </c>
    </row>
    <row r="245">
      <c r="A245" s="1">
        <v>232.429618735937</v>
      </c>
      <c r="B245" s="1">
        <v>2.6530612244898</v>
      </c>
      <c r="C245" s="1">
        <v>-0.222921183391901</v>
      </c>
    </row>
    <row r="246">
      <c r="A246" s="1">
        <v>232.432925068139</v>
      </c>
      <c r="B246" s="1">
        <v>2.6530612244898</v>
      </c>
      <c r="C246" s="1">
        <v>-0.280680206079634</v>
      </c>
    </row>
    <row r="247">
      <c r="A247" s="1">
        <v>232.463893728841</v>
      </c>
      <c r="B247" s="1">
        <v>2.6530612244898</v>
      </c>
      <c r="C247" s="1">
        <v>-0.215751037491474</v>
      </c>
    </row>
    <row r="248">
      <c r="A248" s="1">
        <v>232.532451883544</v>
      </c>
      <c r="B248" s="1">
        <v>2.6530612244898</v>
      </c>
      <c r="C248" s="1">
        <v>-0.198374597024925</v>
      </c>
    </row>
    <row r="249">
      <c r="A249" s="1">
        <v>232.55334418237</v>
      </c>
      <c r="B249" s="1">
        <v>2.6530612244898</v>
      </c>
      <c r="C249" s="1">
        <v>-0.202456017044623</v>
      </c>
    </row>
    <row r="250">
      <c r="A250" s="1">
        <v>232.556205555975</v>
      </c>
      <c r="B250" s="1">
        <v>2.6530612244898</v>
      </c>
      <c r="C250" s="1">
        <v>-0.22854137655249</v>
      </c>
    </row>
    <row r="251">
      <c r="A251" s="1">
        <v>232.581957918417</v>
      </c>
      <c r="B251" s="1">
        <v>2.6530612244898</v>
      </c>
      <c r="C251" s="1">
        <v>-0.242103911175445</v>
      </c>
    </row>
    <row r="252">
      <c r="A252" s="1">
        <v>232.673763296602</v>
      </c>
      <c r="B252" s="1">
        <v>2.6530612244898</v>
      </c>
      <c r="C252" s="1">
        <v>-0.229268397444286</v>
      </c>
    </row>
    <row r="253">
      <c r="A253" s="1">
        <v>232.986862188852</v>
      </c>
      <c r="B253" s="1">
        <v>2.6530612244898</v>
      </c>
      <c r="C253" s="1">
        <v>-0.23116282918301</v>
      </c>
    </row>
    <row r="254">
      <c r="A254" s="1">
        <v>233.641834963959</v>
      </c>
      <c r="B254" s="1">
        <v>2.6530612244898</v>
      </c>
      <c r="C254" s="1">
        <v>-0.222177071748392</v>
      </c>
    </row>
    <row r="255">
      <c r="A255" s="1">
        <v>233.753183141151</v>
      </c>
      <c r="B255" s="1">
        <v>2.6530612244898</v>
      </c>
      <c r="C255" s="1">
        <v>-0.250580573301009</v>
      </c>
    </row>
    <row r="256">
      <c r="A256" s="1">
        <v>235.05994871257</v>
      </c>
      <c r="B256" s="1">
        <v>2.6530612244898</v>
      </c>
      <c r="C256" s="1">
        <v>-0.227165595002984</v>
      </c>
    </row>
    <row r="257">
      <c r="A257" s="1">
        <v>237.9403888322</v>
      </c>
      <c r="B257" s="1">
        <v>2.6530612244898</v>
      </c>
      <c r="C257" s="1">
        <v>-0.227142654152285</v>
      </c>
    </row>
    <row r="258">
      <c r="A258" s="1">
        <v>238.230890349464</v>
      </c>
      <c r="B258" s="1">
        <v>2.6530612244898</v>
      </c>
      <c r="C258" s="1">
        <v>-0.241368799640557</v>
      </c>
    </row>
    <row r="259">
      <c r="A259" s="1">
        <v>242.557708580623</v>
      </c>
      <c r="B259" s="1">
        <v>2.6530612244898</v>
      </c>
      <c r="C259" s="1">
        <v>-0.227317434038787</v>
      </c>
    </row>
    <row r="260">
      <c r="A260" s="1">
        <v>248.566623819016</v>
      </c>
      <c r="B260" s="1">
        <v>2.6530612244898</v>
      </c>
      <c r="C260" s="1">
        <v>-0.281873906777607</v>
      </c>
    </row>
    <row r="261">
      <c r="A261" s="1">
        <v>249.0</v>
      </c>
      <c r="B261" s="1">
        <v>2.6530612244898</v>
      </c>
      <c r="C261" s="1">
        <v>-0.279906872455582</v>
      </c>
    </row>
    <row r="262">
      <c r="A262" s="1">
        <v>255.442291419377</v>
      </c>
      <c r="B262" s="1">
        <v>2.6530612244898</v>
      </c>
      <c r="C262" s="1">
        <v>-0.275080992365147</v>
      </c>
    </row>
    <row r="263">
      <c r="A263" s="1">
        <v>212.929618735937</v>
      </c>
      <c r="B263" s="1">
        <v>2.73469387755102</v>
      </c>
      <c r="C263" s="1">
        <v>-0.229474205711374</v>
      </c>
    </row>
    <row r="264">
      <c r="A264" s="1">
        <v>221.392039293302</v>
      </c>
      <c r="B264" s="1">
        <v>2.73469387755102</v>
      </c>
      <c r="C264" s="1">
        <v>-0.262035603635566</v>
      </c>
    </row>
    <row r="265">
      <c r="A265" s="1">
        <v>223.057708580623</v>
      </c>
      <c r="B265" s="1">
        <v>2.73469387755102</v>
      </c>
      <c r="C265" s="1">
        <v>-0.251664589525988</v>
      </c>
    </row>
    <row r="266">
      <c r="A266" s="1">
        <v>226.114355508728</v>
      </c>
      <c r="B266" s="1">
        <v>2.73469387755102</v>
      </c>
      <c r="C266" s="1">
        <v>-0.222657778025426</v>
      </c>
    </row>
    <row r="267">
      <c r="A267" s="1">
        <v>226.62834712241</v>
      </c>
      <c r="B267" s="1">
        <v>2.73469387755102</v>
      </c>
      <c r="C267" s="1">
        <v>-0.2195916047156</v>
      </c>
    </row>
    <row r="268">
      <c r="A268" s="1">
        <v>226.918848639674</v>
      </c>
      <c r="B268" s="1">
        <v>2.73469387755102</v>
      </c>
      <c r="C268" s="1">
        <v>-0.247243226807181</v>
      </c>
    </row>
    <row r="269">
      <c r="A269" s="1">
        <v>228.753372036693</v>
      </c>
      <c r="B269" s="1">
        <v>2.73469387755102</v>
      </c>
      <c r="C269" s="1">
        <v>-0.232234895122596</v>
      </c>
    </row>
    <row r="270">
      <c r="A270" s="1">
        <v>229.5</v>
      </c>
      <c r="B270" s="1">
        <v>2.73469387755102</v>
      </c>
      <c r="C270" s="1">
        <v>-0.256731184793878</v>
      </c>
    </row>
    <row r="271">
      <c r="A271" s="1">
        <v>229.923225798645</v>
      </c>
      <c r="B271" s="1">
        <v>2.73469387755102</v>
      </c>
      <c r="C271" s="1">
        <v>-0.258693273193238</v>
      </c>
    </row>
    <row r="272">
      <c r="A272" s="1">
        <v>231.971457970407</v>
      </c>
      <c r="B272" s="1">
        <v>2.73469387755102</v>
      </c>
      <c r="C272" s="1">
        <v>-0.267864769570158</v>
      </c>
    </row>
    <row r="273">
      <c r="A273" s="1">
        <v>232.178979442208</v>
      </c>
      <c r="B273" s="1">
        <v>2.73469387755102</v>
      </c>
      <c r="C273" s="1">
        <v>-0.30163841372567</v>
      </c>
    </row>
    <row r="274">
      <c r="A274" s="1">
        <v>232.429618735937</v>
      </c>
      <c r="B274" s="1">
        <v>2.73469387755102</v>
      </c>
      <c r="C274" s="1">
        <v>-0.230766333063377</v>
      </c>
    </row>
    <row r="275">
      <c r="A275" s="1">
        <v>232.432925068139</v>
      </c>
      <c r="B275" s="1">
        <v>2.73469387755102</v>
      </c>
      <c r="C275" s="1">
        <v>-0.291752794200239</v>
      </c>
    </row>
    <row r="276">
      <c r="A276" s="1">
        <v>232.463893728841</v>
      </c>
      <c r="B276" s="1">
        <v>2.73469387755102</v>
      </c>
      <c r="C276" s="1">
        <v>-0.223852107003012</v>
      </c>
    </row>
    <row r="277">
      <c r="A277" s="1">
        <v>232.532451883544</v>
      </c>
      <c r="B277" s="1">
        <v>2.73469387755102</v>
      </c>
      <c r="C277" s="1">
        <v>-0.205915108061813</v>
      </c>
    </row>
    <row r="278">
      <c r="A278" s="1">
        <v>232.55334418237</v>
      </c>
      <c r="B278" s="1">
        <v>2.73469387755102</v>
      </c>
      <c r="C278" s="1">
        <v>-0.209480006136464</v>
      </c>
    </row>
    <row r="279">
      <c r="A279" s="1">
        <v>232.556205555975</v>
      </c>
      <c r="B279" s="1">
        <v>2.73469387755102</v>
      </c>
      <c r="C279" s="1">
        <v>-0.23678626925968</v>
      </c>
    </row>
    <row r="280">
      <c r="A280" s="1">
        <v>232.581957918417</v>
      </c>
      <c r="B280" s="1">
        <v>2.73469387755102</v>
      </c>
      <c r="C280" s="1">
        <v>-0.251057484689791</v>
      </c>
    </row>
    <row r="281">
      <c r="A281" s="1">
        <v>232.673763296602</v>
      </c>
      <c r="B281" s="1">
        <v>2.73469387755102</v>
      </c>
      <c r="C281" s="1">
        <v>-0.237736946392202</v>
      </c>
    </row>
    <row r="282">
      <c r="A282" s="1">
        <v>232.986862188852</v>
      </c>
      <c r="B282" s="1">
        <v>2.73469387755102</v>
      </c>
      <c r="C282" s="1">
        <v>-0.240141881304107</v>
      </c>
    </row>
    <row r="283">
      <c r="A283" s="1">
        <v>233.641834963959</v>
      </c>
      <c r="B283" s="1">
        <v>2.73469387755102</v>
      </c>
      <c r="C283" s="1">
        <v>-0.230292868875544</v>
      </c>
    </row>
    <row r="284">
      <c r="A284" s="1">
        <v>233.753183141151</v>
      </c>
      <c r="B284" s="1">
        <v>2.73469387755102</v>
      </c>
      <c r="C284" s="1">
        <v>-0.259660102032343</v>
      </c>
    </row>
    <row r="285">
      <c r="A285" s="1">
        <v>235.05994871257</v>
      </c>
      <c r="B285" s="1">
        <v>2.73469387755102</v>
      </c>
      <c r="C285" s="1">
        <v>-0.235525854458069</v>
      </c>
    </row>
    <row r="286">
      <c r="A286" s="1">
        <v>237.9403888322</v>
      </c>
      <c r="B286" s="1">
        <v>2.73469387755102</v>
      </c>
      <c r="C286" s="1">
        <v>-0.235514131497292</v>
      </c>
    </row>
    <row r="287">
      <c r="A287" s="1">
        <v>238.230890349464</v>
      </c>
      <c r="B287" s="1">
        <v>2.73469387755102</v>
      </c>
      <c r="C287" s="1">
        <v>-0.250584755345851</v>
      </c>
    </row>
    <row r="288">
      <c r="A288" s="1">
        <v>242.557708580623</v>
      </c>
      <c r="B288" s="1">
        <v>2.73469387755102</v>
      </c>
      <c r="C288" s="1">
        <v>-0.235800461983668</v>
      </c>
    </row>
    <row r="289">
      <c r="A289" s="1">
        <v>248.566623819016</v>
      </c>
      <c r="B289" s="1">
        <v>2.73469387755102</v>
      </c>
      <c r="C289" s="1">
        <v>-0.293339581934248</v>
      </c>
    </row>
    <row r="290">
      <c r="A290" s="1">
        <v>249.0</v>
      </c>
      <c r="B290" s="1">
        <v>2.73469387755102</v>
      </c>
      <c r="C290" s="1">
        <v>-0.290787145795617</v>
      </c>
    </row>
    <row r="291">
      <c r="A291" s="1">
        <v>255.442291419377</v>
      </c>
      <c r="B291" s="1">
        <v>2.73469387755102</v>
      </c>
      <c r="C291" s="1">
        <v>-0.28586007802773</v>
      </c>
    </row>
    <row r="292">
      <c r="A292" s="1">
        <v>212.929618735937</v>
      </c>
      <c r="B292" s="1">
        <v>2.81632653061224</v>
      </c>
      <c r="C292" s="1">
        <v>-0.238040844193771</v>
      </c>
    </row>
    <row r="293">
      <c r="A293" s="1">
        <v>221.392039293302</v>
      </c>
      <c r="B293" s="1">
        <v>2.81632653061224</v>
      </c>
      <c r="C293" s="1">
        <v>-0.271246330952657</v>
      </c>
    </row>
    <row r="294">
      <c r="A294" s="1">
        <v>223.057708580623</v>
      </c>
      <c r="B294" s="1">
        <v>2.81632653061224</v>
      </c>
      <c r="C294" s="1">
        <v>-0.260035764359379</v>
      </c>
    </row>
    <row r="295">
      <c r="A295" s="1">
        <v>226.114355508728</v>
      </c>
      <c r="B295" s="1">
        <v>2.81632653061224</v>
      </c>
      <c r="C295" s="1">
        <v>-0.230267913150219</v>
      </c>
    </row>
    <row r="296">
      <c r="A296" s="1">
        <v>226.62834712241</v>
      </c>
      <c r="B296" s="1">
        <v>2.81632653061224</v>
      </c>
      <c r="C296" s="1">
        <v>-0.227131972860322</v>
      </c>
    </row>
    <row r="297">
      <c r="A297" s="1">
        <v>226.918848639674</v>
      </c>
      <c r="B297" s="1">
        <v>2.81632653061224</v>
      </c>
      <c r="C297" s="1">
        <v>-0.256329260267491</v>
      </c>
    </row>
    <row r="298">
      <c r="A298" s="1">
        <v>228.753372036693</v>
      </c>
      <c r="B298" s="1">
        <v>2.81632653061224</v>
      </c>
      <c r="C298" s="1">
        <v>-0.240395902770175</v>
      </c>
    </row>
    <row r="299">
      <c r="A299" s="1">
        <v>229.5</v>
      </c>
      <c r="B299" s="1">
        <v>2.81632653061224</v>
      </c>
      <c r="C299" s="1">
        <v>-0.265616117179904</v>
      </c>
    </row>
    <row r="300">
      <c r="A300" s="1">
        <v>229.923225798645</v>
      </c>
      <c r="B300" s="1">
        <v>2.81632653061224</v>
      </c>
      <c r="C300" s="1">
        <v>-0.268173960088333</v>
      </c>
    </row>
    <row r="301">
      <c r="A301" s="1">
        <v>231.971457970407</v>
      </c>
      <c r="B301" s="1">
        <v>2.81632653061224</v>
      </c>
      <c r="C301" s="1">
        <v>-0.277213413038225</v>
      </c>
    </row>
    <row r="302">
      <c r="A302" s="1">
        <v>232.178979442208</v>
      </c>
      <c r="B302" s="1">
        <v>2.81632653061224</v>
      </c>
      <c r="C302" s="1">
        <v>-0.311955553064199</v>
      </c>
    </row>
    <row r="303">
      <c r="A303" s="1">
        <v>232.429618735937</v>
      </c>
      <c r="B303" s="1">
        <v>2.81632653061224</v>
      </c>
      <c r="C303" s="1">
        <v>-0.238409667650978</v>
      </c>
    </row>
    <row r="304">
      <c r="A304" s="1">
        <v>232.432925068139</v>
      </c>
      <c r="B304" s="1">
        <v>2.81632653061224</v>
      </c>
      <c r="C304" s="1">
        <v>-0.302677240365606</v>
      </c>
    </row>
    <row r="305">
      <c r="A305" s="1">
        <v>232.463893728841</v>
      </c>
      <c r="B305" s="1">
        <v>2.81632653061224</v>
      </c>
      <c r="C305" s="1">
        <v>-0.231823033893318</v>
      </c>
    </row>
    <row r="306">
      <c r="A306" s="1">
        <v>232.532451883544</v>
      </c>
      <c r="B306" s="1">
        <v>2.81632653061224</v>
      </c>
      <c r="C306" s="1">
        <v>-0.213362365657858</v>
      </c>
    </row>
    <row r="307">
      <c r="A307" s="1">
        <v>232.55334418237</v>
      </c>
      <c r="B307" s="1">
        <v>2.81632653061224</v>
      </c>
      <c r="C307" s="1">
        <v>-0.216320109012797</v>
      </c>
    </row>
    <row r="308">
      <c r="A308" s="1">
        <v>232.556205555975</v>
      </c>
      <c r="B308" s="1">
        <v>2.81632653061224</v>
      </c>
      <c r="C308" s="1">
        <v>-0.244846396506497</v>
      </c>
    </row>
    <row r="309">
      <c r="A309" s="1">
        <v>232.581957918417</v>
      </c>
      <c r="B309" s="1">
        <v>2.81632653061224</v>
      </c>
      <c r="C309" s="1">
        <v>-0.259834601836407</v>
      </c>
    </row>
    <row r="310">
      <c r="A310" s="1">
        <v>232.673763296602</v>
      </c>
      <c r="B310" s="1">
        <v>2.81632653061224</v>
      </c>
      <c r="C310" s="1">
        <v>-0.246045549920194</v>
      </c>
    </row>
    <row r="311">
      <c r="A311" s="1">
        <v>232.986862188852</v>
      </c>
      <c r="B311" s="1">
        <v>2.81632653061224</v>
      </c>
      <c r="C311" s="1">
        <v>-0.249010297803615</v>
      </c>
    </row>
    <row r="312">
      <c r="A312" s="1">
        <v>233.641834963959</v>
      </c>
      <c r="B312" s="1">
        <v>2.81632653061224</v>
      </c>
      <c r="C312" s="1">
        <v>-0.238240852410574</v>
      </c>
    </row>
    <row r="313">
      <c r="A313" s="1">
        <v>233.753183141151</v>
      </c>
      <c r="B313" s="1">
        <v>2.81632653061224</v>
      </c>
      <c r="C313" s="1">
        <v>-0.268525229376476</v>
      </c>
    </row>
    <row r="314">
      <c r="A314" s="1">
        <v>235.05994871257</v>
      </c>
      <c r="B314" s="1">
        <v>2.81632653061224</v>
      </c>
      <c r="C314" s="1">
        <v>-0.243720221560929</v>
      </c>
    </row>
    <row r="315">
      <c r="A315" s="1">
        <v>237.9403888322</v>
      </c>
      <c r="B315" s="1">
        <v>2.81632653061224</v>
      </c>
      <c r="C315" s="1">
        <v>-0.243717891067447</v>
      </c>
    </row>
    <row r="316">
      <c r="A316" s="1">
        <v>238.230890349464</v>
      </c>
      <c r="B316" s="1">
        <v>2.81632653061224</v>
      </c>
      <c r="C316" s="1">
        <v>-0.259651484862713</v>
      </c>
    </row>
    <row r="317">
      <c r="A317" s="1">
        <v>242.557708580623</v>
      </c>
      <c r="B317" s="1">
        <v>2.81632653061224</v>
      </c>
      <c r="C317" s="1">
        <v>-0.244127006022005</v>
      </c>
    </row>
    <row r="318">
      <c r="A318" s="1">
        <v>248.566623819016</v>
      </c>
      <c r="B318" s="1">
        <v>2.81632653061224</v>
      </c>
      <c r="C318" s="1">
        <v>-0.304690584066654</v>
      </c>
    </row>
    <row r="319">
      <c r="A319" s="1">
        <v>249.0</v>
      </c>
      <c r="B319" s="1">
        <v>2.81632653061224</v>
      </c>
      <c r="C319" s="1">
        <v>-0.301495865162125</v>
      </c>
    </row>
    <row r="320">
      <c r="A320" s="1">
        <v>255.442291419377</v>
      </c>
      <c r="B320" s="1">
        <v>2.81632653061224</v>
      </c>
      <c r="C320" s="1">
        <v>-0.296479916151622</v>
      </c>
    </row>
    <row r="321">
      <c r="A321" s="1">
        <v>212.929618735937</v>
      </c>
      <c r="B321" s="1">
        <v>2.89795918367347</v>
      </c>
      <c r="C321" s="1">
        <v>-0.246502052248777</v>
      </c>
    </row>
    <row r="322">
      <c r="A322" s="1">
        <v>221.392039293302</v>
      </c>
      <c r="B322" s="1">
        <v>2.89795918367347</v>
      </c>
      <c r="C322" s="1">
        <v>-0.280249650715569</v>
      </c>
    </row>
    <row r="323">
      <c r="A323" s="1">
        <v>223.057708580623</v>
      </c>
      <c r="B323" s="1">
        <v>2.89795918367347</v>
      </c>
      <c r="C323" s="1">
        <v>-0.268162933864323</v>
      </c>
    </row>
    <row r="324">
      <c r="A324" s="1">
        <v>226.114355508728</v>
      </c>
      <c r="B324" s="1">
        <v>2.89795918367347</v>
      </c>
      <c r="C324" s="1">
        <v>-0.237695156114801</v>
      </c>
    </row>
    <row r="325">
      <c r="A325" s="1">
        <v>226.62834712241</v>
      </c>
      <c r="B325" s="1">
        <v>2.89795918367347</v>
      </c>
      <c r="C325" s="1">
        <v>-0.234495499389669</v>
      </c>
    </row>
    <row r="326">
      <c r="A326" s="1">
        <v>226.918848639674</v>
      </c>
      <c r="B326" s="1">
        <v>2.89795918367347</v>
      </c>
      <c r="C326" s="1">
        <v>-0.265273719796745</v>
      </c>
    </row>
    <row r="327">
      <c r="A327" s="1">
        <v>228.753372036693</v>
      </c>
      <c r="B327" s="1">
        <v>2.89795918367347</v>
      </c>
      <c r="C327" s="1">
        <v>-0.248384543093995</v>
      </c>
    </row>
    <row r="328">
      <c r="A328" s="1">
        <v>229.5</v>
      </c>
      <c r="B328" s="1">
        <v>2.89795918367347</v>
      </c>
      <c r="C328" s="1">
        <v>-0.27428637461737</v>
      </c>
    </row>
    <row r="329">
      <c r="A329" s="1">
        <v>229.923225798645</v>
      </c>
      <c r="B329" s="1">
        <v>2.89795918367347</v>
      </c>
      <c r="C329" s="1">
        <v>-0.277496246387721</v>
      </c>
    </row>
    <row r="330">
      <c r="A330" s="1">
        <v>231.971457970407</v>
      </c>
      <c r="B330" s="1">
        <v>2.89795918367347</v>
      </c>
      <c r="C330" s="1">
        <v>-0.286342025194406</v>
      </c>
    </row>
    <row r="331">
      <c r="A331" s="1">
        <v>232.178979442208</v>
      </c>
      <c r="B331" s="1">
        <v>2.89795918367347</v>
      </c>
      <c r="C331" s="1">
        <v>-0.321979933347971</v>
      </c>
    </row>
    <row r="332">
      <c r="A332" s="1">
        <v>232.429618735937</v>
      </c>
      <c r="B332" s="1">
        <v>2.89795918367347</v>
      </c>
      <c r="C332" s="1">
        <v>-0.245828666487673</v>
      </c>
    </row>
    <row r="333">
      <c r="A333" s="1">
        <v>232.432925068139</v>
      </c>
      <c r="B333" s="1">
        <v>2.89795918367347</v>
      </c>
      <c r="C333" s="1">
        <v>-0.313427168962988</v>
      </c>
    </row>
    <row r="334">
      <c r="A334" s="1">
        <v>232.463893728841</v>
      </c>
      <c r="B334" s="1">
        <v>2.89795918367347</v>
      </c>
      <c r="C334" s="1">
        <v>-0.239643865091998</v>
      </c>
    </row>
    <row r="335">
      <c r="A335" s="1">
        <v>232.532451883544</v>
      </c>
      <c r="B335" s="1">
        <v>2.89795918367347</v>
      </c>
      <c r="C335" s="1">
        <v>-0.220698780989322</v>
      </c>
    </row>
    <row r="336">
      <c r="A336" s="1">
        <v>232.55334418237</v>
      </c>
      <c r="B336" s="1">
        <v>2.89795918367347</v>
      </c>
      <c r="C336" s="1">
        <v>-0.222955952418283</v>
      </c>
    </row>
    <row r="337">
      <c r="A337" s="1">
        <v>232.556205555975</v>
      </c>
      <c r="B337" s="1">
        <v>2.89795918367347</v>
      </c>
      <c r="C337" s="1">
        <v>-0.252699080201405</v>
      </c>
    </row>
    <row r="338">
      <c r="A338" s="1">
        <v>232.581957918417</v>
      </c>
      <c r="B338" s="1">
        <v>2.89795918367347</v>
      </c>
      <c r="C338" s="1">
        <v>-0.268411896802325</v>
      </c>
    </row>
    <row r="339">
      <c r="A339" s="1">
        <v>232.673763296602</v>
      </c>
      <c r="B339" s="1">
        <v>2.89795918367347</v>
      </c>
      <c r="C339" s="1">
        <v>-0.254172343736447</v>
      </c>
    </row>
    <row r="340">
      <c r="A340" s="1">
        <v>232.986862188852</v>
      </c>
      <c r="B340" s="1">
        <v>2.89795918367347</v>
      </c>
      <c r="C340" s="1">
        <v>-0.25775163953064</v>
      </c>
    </row>
    <row r="341">
      <c r="A341" s="1">
        <v>233.641834963959</v>
      </c>
      <c r="B341" s="1">
        <v>2.89795918367347</v>
      </c>
      <c r="C341" s="1">
        <v>-0.245999203129057</v>
      </c>
    </row>
    <row r="342">
      <c r="A342" s="1">
        <v>233.753183141151</v>
      </c>
      <c r="B342" s="1">
        <v>2.89795918367347</v>
      </c>
      <c r="C342" s="1">
        <v>-0.277150528895014</v>
      </c>
    </row>
    <row r="343">
      <c r="A343" s="1">
        <v>235.05994871257</v>
      </c>
      <c r="B343" s="1">
        <v>2.89795918367347</v>
      </c>
      <c r="C343" s="1">
        <v>-0.251726434130108</v>
      </c>
    </row>
    <row r="344">
      <c r="A344" s="1">
        <v>237.9403888322</v>
      </c>
      <c r="B344" s="1">
        <v>2.89795918367347</v>
      </c>
      <c r="C344" s="1">
        <v>-0.251731694544136</v>
      </c>
    </row>
    <row r="345">
      <c r="A345" s="1">
        <v>238.230890349464</v>
      </c>
      <c r="B345" s="1">
        <v>2.89795918367347</v>
      </c>
      <c r="C345" s="1">
        <v>-0.268545862511774</v>
      </c>
    </row>
    <row r="346">
      <c r="A346" s="1">
        <v>242.557708580623</v>
      </c>
      <c r="B346" s="1">
        <v>2.89795918367347</v>
      </c>
      <c r="C346" s="1">
        <v>-0.252275021154928</v>
      </c>
    </row>
    <row r="347">
      <c r="A347" s="1">
        <v>248.566623819016</v>
      </c>
      <c r="B347" s="1">
        <v>2.89795918367347</v>
      </c>
      <c r="C347" s="1">
        <v>-0.315901237388898</v>
      </c>
    </row>
    <row r="348">
      <c r="A348" s="1">
        <v>249.0</v>
      </c>
      <c r="B348" s="1">
        <v>2.89795918367347</v>
      </c>
      <c r="C348" s="1">
        <v>-0.312005843787584</v>
      </c>
    </row>
    <row r="349">
      <c r="A349" s="1">
        <v>255.442291419377</v>
      </c>
      <c r="B349" s="1">
        <v>2.89795918367347</v>
      </c>
      <c r="C349" s="1">
        <v>-0.306914170074105</v>
      </c>
    </row>
    <row r="350">
      <c r="A350" s="1">
        <v>212.929618735937</v>
      </c>
      <c r="B350" s="1">
        <v>2.97959183673469</v>
      </c>
      <c r="C350" s="1">
        <v>-0.254839142399093</v>
      </c>
    </row>
    <row r="351">
      <c r="A351" s="1">
        <v>221.392039293302</v>
      </c>
      <c r="B351" s="1">
        <v>2.97959183673469</v>
      </c>
      <c r="C351" s="1">
        <v>-0.289021862198626</v>
      </c>
    </row>
    <row r="352">
      <c r="A352" s="1">
        <v>223.057708580623</v>
      </c>
      <c r="B352" s="1">
        <v>2.97959183673469</v>
      </c>
      <c r="C352" s="1">
        <v>-0.276022496188793</v>
      </c>
    </row>
    <row r="353">
      <c r="A353" s="1">
        <v>226.114355508728</v>
      </c>
      <c r="B353" s="1">
        <v>2.97959183673469</v>
      </c>
      <c r="C353" s="1">
        <v>-0.244919561387597</v>
      </c>
    </row>
    <row r="354">
      <c r="A354" s="1">
        <v>226.62834712241</v>
      </c>
      <c r="B354" s="1">
        <v>2.97959183673469</v>
      </c>
      <c r="C354" s="1">
        <v>-0.241662426814418</v>
      </c>
    </row>
    <row r="355">
      <c r="A355" s="1">
        <v>226.918848639674</v>
      </c>
      <c r="B355" s="1">
        <v>2.97959183673469</v>
      </c>
      <c r="C355" s="1">
        <v>-0.274055758305366</v>
      </c>
    </row>
    <row r="356">
      <c r="A356" s="1">
        <v>228.753372036693</v>
      </c>
      <c r="B356" s="1">
        <v>2.97959183673469</v>
      </c>
      <c r="C356" s="1">
        <v>-0.256179997470528</v>
      </c>
    </row>
    <row r="357">
      <c r="A357" s="1">
        <v>229.5</v>
      </c>
      <c r="B357" s="1">
        <v>2.97959183673469</v>
      </c>
      <c r="C357" s="1">
        <v>-0.282718487265048</v>
      </c>
    </row>
    <row r="358">
      <c r="A358" s="1">
        <v>229.923225798645</v>
      </c>
      <c r="B358" s="1">
        <v>2.97959183673469</v>
      </c>
      <c r="C358" s="1">
        <v>-0.28663772278519</v>
      </c>
    </row>
    <row r="359">
      <c r="A359" s="1">
        <v>231.971457970407</v>
      </c>
      <c r="B359" s="1">
        <v>2.97959183673469</v>
      </c>
      <c r="C359" s="1">
        <v>-0.295226222280686</v>
      </c>
    </row>
    <row r="360">
      <c r="A360" s="1">
        <v>232.178979442208</v>
      </c>
      <c r="B360" s="1">
        <v>2.97959183673469</v>
      </c>
      <c r="C360" s="1">
        <v>-0.331682614796524</v>
      </c>
    </row>
    <row r="361">
      <c r="A361" s="1">
        <v>232.429618735937</v>
      </c>
      <c r="B361" s="1">
        <v>2.97959183673469</v>
      </c>
      <c r="C361" s="1">
        <v>-0.253001702101422</v>
      </c>
    </row>
    <row r="362">
      <c r="A362" s="1">
        <v>232.432925068139</v>
      </c>
      <c r="B362" s="1">
        <v>2.97959183673469</v>
      </c>
      <c r="C362" s="1">
        <v>-0.323976911215597</v>
      </c>
    </row>
    <row r="363">
      <c r="A363" s="1">
        <v>232.463893728841</v>
      </c>
      <c r="B363" s="1">
        <v>2.97959183673469</v>
      </c>
      <c r="C363" s="1">
        <v>-0.247295213814428</v>
      </c>
    </row>
    <row r="364">
      <c r="A364" s="1">
        <v>232.532451883544</v>
      </c>
      <c r="B364" s="1">
        <v>2.97959183673469</v>
      </c>
      <c r="C364" s="1">
        <v>-0.227907164086771</v>
      </c>
    </row>
    <row r="365">
      <c r="A365" s="1">
        <v>232.55334418237</v>
      </c>
      <c r="B365" s="1">
        <v>2.97959183673469</v>
      </c>
      <c r="C365" s="1">
        <v>-0.229368068135447</v>
      </c>
    </row>
    <row r="366">
      <c r="A366" s="1">
        <v>232.556205555975</v>
      </c>
      <c r="B366" s="1">
        <v>2.97959183673469</v>
      </c>
      <c r="C366" s="1">
        <v>-0.260322385829742</v>
      </c>
    </row>
    <row r="367">
      <c r="A367" s="1">
        <v>232.581957918417</v>
      </c>
      <c r="B367" s="1">
        <v>2.97959183673469</v>
      </c>
      <c r="C367" s="1">
        <v>-0.276766786305956</v>
      </c>
    </row>
    <row r="368">
      <c r="A368" s="1">
        <v>232.673763296602</v>
      </c>
      <c r="B368" s="1">
        <v>2.97959183673469</v>
      </c>
      <c r="C368" s="1">
        <v>-0.26209614834736</v>
      </c>
    </row>
    <row r="369">
      <c r="A369" s="1">
        <v>232.986862188852</v>
      </c>
      <c r="B369" s="1">
        <v>2.97959183673469</v>
      </c>
      <c r="C369" s="1">
        <v>-0.266349106881251</v>
      </c>
    </row>
    <row r="370">
      <c r="A370" s="1">
        <v>233.641834963959</v>
      </c>
      <c r="B370" s="1">
        <v>2.97959183673469</v>
      </c>
      <c r="C370" s="1">
        <v>-0.253546788971892</v>
      </c>
    </row>
    <row r="371">
      <c r="A371" s="1">
        <v>233.753183141151</v>
      </c>
      <c r="B371" s="1">
        <v>2.97959183673469</v>
      </c>
      <c r="C371" s="1">
        <v>-0.285511464433045</v>
      </c>
    </row>
    <row r="372">
      <c r="A372" s="1">
        <v>235.05994871257</v>
      </c>
      <c r="B372" s="1">
        <v>2.97959183673469</v>
      </c>
      <c r="C372" s="1">
        <v>-0.259522939845964</v>
      </c>
    </row>
    <row r="373">
      <c r="A373" s="1">
        <v>237.9403888322</v>
      </c>
      <c r="B373" s="1">
        <v>2.97959183673469</v>
      </c>
      <c r="C373" s="1">
        <v>-0.259534000275964</v>
      </c>
    </row>
    <row r="374">
      <c r="A374" s="1">
        <v>238.230890349464</v>
      </c>
      <c r="B374" s="1">
        <v>2.97959183673469</v>
      </c>
      <c r="C374" s="1">
        <v>-0.277245465364149</v>
      </c>
    </row>
    <row r="375">
      <c r="A375" s="1">
        <v>242.557708580623</v>
      </c>
      <c r="B375" s="1">
        <v>2.97959183673469</v>
      </c>
      <c r="C375" s="1">
        <v>-0.260223144737139</v>
      </c>
    </row>
    <row r="376">
      <c r="A376" s="1">
        <v>248.566623819016</v>
      </c>
      <c r="B376" s="1">
        <v>2.97959183673469</v>
      </c>
      <c r="C376" s="1">
        <v>-0.326946469467622</v>
      </c>
    </row>
    <row r="377">
      <c r="A377" s="1">
        <v>249.0</v>
      </c>
      <c r="B377" s="1">
        <v>2.97959183673469</v>
      </c>
      <c r="C377" s="1">
        <v>-0.322290675401392</v>
      </c>
    </row>
    <row r="378">
      <c r="A378" s="1">
        <v>255.442291419377</v>
      </c>
      <c r="B378" s="1">
        <v>2.97959183673469</v>
      </c>
      <c r="C378" s="1">
        <v>-0.317137253032855</v>
      </c>
    </row>
    <row r="379">
      <c r="A379" s="1">
        <v>212.929618735937</v>
      </c>
      <c r="B379" s="1">
        <v>3.06122448979592</v>
      </c>
      <c r="C379" s="1">
        <v>-0.263033920822323</v>
      </c>
    </row>
    <row r="380">
      <c r="A380" s="1">
        <v>221.392039293302</v>
      </c>
      <c r="B380" s="1">
        <v>3.06122448979592</v>
      </c>
      <c r="C380" s="1">
        <v>-0.297540139106341</v>
      </c>
    </row>
    <row r="381">
      <c r="A381" s="1">
        <v>223.057708580623</v>
      </c>
      <c r="B381" s="1">
        <v>3.06122448979592</v>
      </c>
      <c r="C381" s="1">
        <v>-0.28359184065782</v>
      </c>
    </row>
    <row r="382">
      <c r="A382" s="1">
        <v>226.114355508728</v>
      </c>
      <c r="B382" s="1">
        <v>3.06122448979592</v>
      </c>
      <c r="C382" s="1">
        <v>-0.25192192955374</v>
      </c>
    </row>
    <row r="383">
      <c r="A383" s="1">
        <v>226.62834712241</v>
      </c>
      <c r="B383" s="1">
        <v>3.06122448979592</v>
      </c>
      <c r="C383" s="1">
        <v>-0.248613705521508</v>
      </c>
    </row>
    <row r="384">
      <c r="A384" s="1">
        <v>226.918848639674</v>
      </c>
      <c r="B384" s="1">
        <v>3.06122448979592</v>
      </c>
      <c r="C384" s="1">
        <v>-0.282655147122014</v>
      </c>
    </row>
    <row r="385">
      <c r="A385" s="1">
        <v>228.753372036693</v>
      </c>
      <c r="B385" s="1">
        <v>3.06122448979592</v>
      </c>
      <c r="C385" s="1">
        <v>-0.263762112217091</v>
      </c>
    </row>
    <row r="386">
      <c r="A386" s="1">
        <v>229.5</v>
      </c>
      <c r="B386" s="1">
        <v>3.06122448979592</v>
      </c>
      <c r="C386" s="1">
        <v>-0.290889869937506</v>
      </c>
    </row>
    <row r="387">
      <c r="A387" s="1">
        <v>229.923225798645</v>
      </c>
      <c r="B387" s="1">
        <v>3.06122448979592</v>
      </c>
      <c r="C387" s="1">
        <v>-0.295576660320017</v>
      </c>
    </row>
    <row r="388">
      <c r="A388" s="1">
        <v>231.971457970407</v>
      </c>
      <c r="B388" s="1">
        <v>3.06122448979592</v>
      </c>
      <c r="C388" s="1">
        <v>-0.303842533286651</v>
      </c>
    </row>
    <row r="389">
      <c r="A389" s="1">
        <v>232.178979442208</v>
      </c>
      <c r="B389" s="1">
        <v>3.06122448979592</v>
      </c>
      <c r="C389" s="1">
        <v>-0.34103588740475</v>
      </c>
    </row>
    <row r="390">
      <c r="A390" s="1">
        <v>232.429618735937</v>
      </c>
      <c r="B390" s="1">
        <v>3.06122448979592</v>
      </c>
      <c r="C390" s="1">
        <v>-0.259908107288384</v>
      </c>
    </row>
    <row r="391">
      <c r="A391" s="1">
        <v>232.432925068139</v>
      </c>
      <c r="B391" s="1">
        <v>3.06122448979592</v>
      </c>
      <c r="C391" s="1">
        <v>-0.334301572305629</v>
      </c>
    </row>
    <row r="392">
      <c r="A392" s="1">
        <v>232.463893728841</v>
      </c>
      <c r="B392" s="1">
        <v>3.06122448979592</v>
      </c>
      <c r="C392" s="1">
        <v>-0.254758318162507</v>
      </c>
    </row>
    <row r="393">
      <c r="A393" s="1">
        <v>232.532451883544</v>
      </c>
      <c r="B393" s="1">
        <v>3.06122448979592</v>
      </c>
      <c r="C393" s="1">
        <v>-0.23497080070434</v>
      </c>
    </row>
    <row r="394">
      <c r="A394" s="1">
        <v>232.55334418237</v>
      </c>
      <c r="B394" s="1">
        <v>3.06122448979592</v>
      </c>
      <c r="C394" s="1">
        <v>-0.235537938702011</v>
      </c>
    </row>
    <row r="395">
      <c r="A395" s="1">
        <v>232.556205555975</v>
      </c>
      <c r="B395" s="1">
        <v>3.06122448979592</v>
      </c>
      <c r="C395" s="1">
        <v>-0.267695192870656</v>
      </c>
    </row>
    <row r="396">
      <c r="A396" s="1">
        <v>232.581957918417</v>
      </c>
      <c r="B396" s="1">
        <v>3.06122448979592</v>
      </c>
      <c r="C396" s="1">
        <v>-0.284877538343118</v>
      </c>
    </row>
    <row r="397">
      <c r="A397" s="1">
        <v>232.673763296602</v>
      </c>
      <c r="B397" s="1">
        <v>3.06122448979592</v>
      </c>
      <c r="C397" s="1">
        <v>-0.269796533326699</v>
      </c>
    </row>
    <row r="398">
      <c r="A398" s="1">
        <v>232.986862188852</v>
      </c>
      <c r="B398" s="1">
        <v>3.06122448979592</v>
      </c>
      <c r="C398" s="1">
        <v>-0.274784313569462</v>
      </c>
    </row>
    <row r="399">
      <c r="A399" s="1">
        <v>233.641834963959</v>
      </c>
      <c r="B399" s="1">
        <v>3.06122448979592</v>
      </c>
      <c r="C399" s="1">
        <v>-0.260863233501114</v>
      </c>
    </row>
    <row r="400">
      <c r="A400" s="1">
        <v>233.753183141151</v>
      </c>
      <c r="B400" s="1">
        <v>3.06122448979592</v>
      </c>
      <c r="C400" s="1">
        <v>-0.293584468915533</v>
      </c>
    </row>
    <row r="401">
      <c r="A401" s="1">
        <v>235.05994871257</v>
      </c>
      <c r="B401" s="1">
        <v>3.06122448979592</v>
      </c>
      <c r="C401" s="1">
        <v>-0.267088974081515</v>
      </c>
    </row>
    <row r="402">
      <c r="A402" s="1">
        <v>237.9403888322</v>
      </c>
      <c r="B402" s="1">
        <v>3.06122448979592</v>
      </c>
      <c r="C402" s="1">
        <v>-0.267104029852011</v>
      </c>
    </row>
    <row r="403">
      <c r="A403" s="1">
        <v>238.230890349464</v>
      </c>
      <c r="B403" s="1">
        <v>3.06122448979592</v>
      </c>
      <c r="C403" s="1">
        <v>-0.285728632007777</v>
      </c>
    </row>
    <row r="404">
      <c r="A404" s="1">
        <v>242.557708580623</v>
      </c>
      <c r="B404" s="1">
        <v>3.06122448979592</v>
      </c>
      <c r="C404" s="1">
        <v>-0.267950755614136</v>
      </c>
    </row>
    <row r="405">
      <c r="A405" s="1">
        <v>248.566623819016</v>
      </c>
      <c r="B405" s="1">
        <v>3.06122448979592</v>
      </c>
      <c r="C405" s="1">
        <v>-0.337801871471655</v>
      </c>
    </row>
    <row r="406">
      <c r="A406" s="1">
        <v>249.0</v>
      </c>
      <c r="B406" s="1">
        <v>3.06122448979592</v>
      </c>
      <c r="C406" s="1">
        <v>-0.332324802680835</v>
      </c>
    </row>
    <row r="407">
      <c r="A407" s="1">
        <v>255.442291419377</v>
      </c>
      <c r="B407" s="1">
        <v>3.06122448979592</v>
      </c>
      <c r="C407" s="1">
        <v>-0.327124396113929</v>
      </c>
    </row>
    <row r="408">
      <c r="A408" s="1">
        <v>212.929618735937</v>
      </c>
      <c r="B408" s="1">
        <v>3.14285714285714</v>
      </c>
      <c r="C408" s="1">
        <v>-0.271068726282793</v>
      </c>
    </row>
    <row r="409">
      <c r="A409" s="1">
        <v>221.392039293302</v>
      </c>
      <c r="B409" s="1">
        <v>3.14285714285714</v>
      </c>
      <c r="C409" s="1">
        <v>-0.305782594052908</v>
      </c>
    </row>
    <row r="410">
      <c r="A410" s="1">
        <v>223.057708580623</v>
      </c>
      <c r="B410" s="1">
        <v>3.14285714285714</v>
      </c>
      <c r="C410" s="1">
        <v>-0.290849417532115</v>
      </c>
    </row>
    <row r="411">
      <c r="A411" s="1">
        <v>226.114355508728</v>
      </c>
      <c r="B411" s="1">
        <v>3.14285714285714</v>
      </c>
      <c r="C411" s="1">
        <v>-0.258683866202711</v>
      </c>
    </row>
    <row r="412">
      <c r="A412" s="1">
        <v>226.62834712241</v>
      </c>
      <c r="B412" s="1">
        <v>3.14285714285714</v>
      </c>
      <c r="C412" s="1">
        <v>-0.255331052241632</v>
      </c>
    </row>
    <row r="413">
      <c r="A413" s="1">
        <v>226.918848639674</v>
      </c>
      <c r="B413" s="1">
        <v>3.14285714285714</v>
      </c>
      <c r="C413" s="1">
        <v>-0.291052334237358</v>
      </c>
    </row>
    <row r="414">
      <c r="A414" s="1">
        <v>228.753372036693</v>
      </c>
      <c r="B414" s="1">
        <v>3.14285714285714</v>
      </c>
      <c r="C414" s="1">
        <v>-0.271111458484565</v>
      </c>
    </row>
    <row r="415">
      <c r="A415" s="1">
        <v>229.5</v>
      </c>
      <c r="B415" s="1">
        <v>3.14285714285714</v>
      </c>
      <c r="C415" s="1">
        <v>-0.298778888305709</v>
      </c>
    </row>
    <row r="416">
      <c r="A416" s="1">
        <v>229.923225798645</v>
      </c>
      <c r="B416" s="1">
        <v>3.14285714285714</v>
      </c>
      <c r="C416" s="1">
        <v>-0.304292068968096</v>
      </c>
    </row>
    <row r="417">
      <c r="A417" s="1">
        <v>231.971457970407</v>
      </c>
      <c r="B417" s="1">
        <v>3.14285714285714</v>
      </c>
      <c r="C417" s="1">
        <v>-0.31216846771975</v>
      </c>
    </row>
    <row r="418">
      <c r="A418" s="1">
        <v>232.178979442208</v>
      </c>
      <c r="B418" s="1">
        <v>3.14285714285714</v>
      </c>
      <c r="C418" s="1">
        <v>-0.350013344268272</v>
      </c>
    </row>
    <row r="419">
      <c r="A419" s="1">
        <v>232.429618735937</v>
      </c>
      <c r="B419" s="1">
        <v>3.14285714285714</v>
      </c>
      <c r="C419" s="1">
        <v>-0.266528236726559</v>
      </c>
    </row>
    <row r="420">
      <c r="A420" s="1">
        <v>232.432925068139</v>
      </c>
      <c r="B420" s="1">
        <v>3.14285714285714</v>
      </c>
      <c r="C420" s="1">
        <v>-0.344377093742778</v>
      </c>
    </row>
    <row r="421">
      <c r="A421" s="1">
        <v>232.463893728841</v>
      </c>
      <c r="B421" s="1">
        <v>3.14285714285714</v>
      </c>
      <c r="C421" s="1">
        <v>-0.262015096003771</v>
      </c>
    </row>
    <row r="422">
      <c r="A422" s="1">
        <v>232.532451883544</v>
      </c>
      <c r="B422" s="1">
        <v>3.14285714285714</v>
      </c>
      <c r="C422" s="1">
        <v>-0.241873515959599</v>
      </c>
    </row>
    <row r="423">
      <c r="A423" s="1">
        <v>232.55334418237</v>
      </c>
      <c r="B423" s="1">
        <v>3.14285714285714</v>
      </c>
      <c r="C423" s="1">
        <v>-0.241448038471813</v>
      </c>
    </row>
    <row r="424">
      <c r="A424" s="1">
        <v>232.556205555975</v>
      </c>
      <c r="B424" s="1">
        <v>3.14285714285714</v>
      </c>
      <c r="C424" s="1">
        <v>-0.274797260963866</v>
      </c>
    </row>
    <row r="425">
      <c r="A425" s="1">
        <v>232.581957918417</v>
      </c>
      <c r="B425" s="1">
        <v>3.14285714285714</v>
      </c>
      <c r="C425" s="1">
        <v>-0.292723336215681</v>
      </c>
    </row>
    <row r="426">
      <c r="A426" s="1">
        <v>232.673763296602</v>
      </c>
      <c r="B426" s="1">
        <v>3.14285714285714</v>
      </c>
      <c r="C426" s="1">
        <v>-0.277253877244702</v>
      </c>
    </row>
    <row r="427">
      <c r="A427" s="1">
        <v>232.986862188852</v>
      </c>
      <c r="B427" s="1">
        <v>3.14285714285714</v>
      </c>
      <c r="C427" s="1">
        <v>-0.283036695604956</v>
      </c>
    </row>
    <row r="428">
      <c r="A428" s="1">
        <v>233.641834963959</v>
      </c>
      <c r="B428" s="1">
        <v>3.14285714285714</v>
      </c>
      <c r="C428" s="1">
        <v>-0.267928979248982</v>
      </c>
    </row>
    <row r="429">
      <c r="A429" s="1">
        <v>233.753183141151</v>
      </c>
      <c r="B429" s="1">
        <v>3.14285714285714</v>
      </c>
      <c r="C429" s="1">
        <v>-0.301347017620218</v>
      </c>
    </row>
    <row r="430">
      <c r="A430" s="1">
        <v>235.05994871257</v>
      </c>
      <c r="B430" s="1">
        <v>3.14285714285714</v>
      </c>
      <c r="C430" s="1">
        <v>-0.274404628756967</v>
      </c>
    </row>
    <row r="431">
      <c r="A431" s="1">
        <v>237.9403888322</v>
      </c>
      <c r="B431" s="1">
        <v>3.14285714285714</v>
      </c>
      <c r="C431" s="1">
        <v>-0.27442183047767</v>
      </c>
    </row>
    <row r="432">
      <c r="A432" s="1">
        <v>238.230890349464</v>
      </c>
      <c r="B432" s="1">
        <v>3.14285714285714</v>
      </c>
      <c r="C432" s="1">
        <v>-0.293974515686831</v>
      </c>
    </row>
    <row r="433">
      <c r="A433" s="1">
        <v>242.557708580623</v>
      </c>
      <c r="B433" s="1">
        <v>3.14285714285714</v>
      </c>
      <c r="C433" s="1">
        <v>-0.275438028496149</v>
      </c>
    </row>
    <row r="434">
      <c r="A434" s="1">
        <v>248.566623819016</v>
      </c>
      <c r="B434" s="1">
        <v>3.14285714285714</v>
      </c>
      <c r="C434" s="1">
        <v>-0.348443755242515</v>
      </c>
    </row>
    <row r="435">
      <c r="A435" s="1">
        <v>249.0</v>
      </c>
      <c r="B435" s="1">
        <v>3.14285714285714</v>
      </c>
      <c r="C435" s="1">
        <v>-0.342083581010142</v>
      </c>
    </row>
    <row r="436">
      <c r="A436" s="1">
        <v>255.442291419377</v>
      </c>
      <c r="B436" s="1">
        <v>3.14285714285714</v>
      </c>
      <c r="C436" s="1">
        <v>-0.336851711744546</v>
      </c>
    </row>
    <row r="437">
      <c r="A437" s="1">
        <v>212.929618735937</v>
      </c>
      <c r="B437" s="1">
        <v>3.22448979591837</v>
      </c>
      <c r="C437" s="1">
        <v>-0.278926465250867</v>
      </c>
    </row>
    <row r="438">
      <c r="A438" s="1">
        <v>221.392039293302</v>
      </c>
      <c r="B438" s="1">
        <v>3.22448979591837</v>
      </c>
      <c r="C438" s="1">
        <v>-0.313728338118585</v>
      </c>
    </row>
    <row r="439">
      <c r="A439" s="1">
        <v>223.057708580623</v>
      </c>
      <c r="B439" s="1">
        <v>3.22448979591837</v>
      </c>
      <c r="C439" s="1">
        <v>-0.297774802624412</v>
      </c>
    </row>
    <row r="440">
      <c r="A440" s="1">
        <v>226.114355508728</v>
      </c>
      <c r="B440" s="1">
        <v>3.22448979591837</v>
      </c>
      <c r="C440" s="1">
        <v>-0.26518783661324</v>
      </c>
    </row>
    <row r="441">
      <c r="A441" s="1">
        <v>226.62834712241</v>
      </c>
      <c r="B441" s="1">
        <v>3.22448979591837</v>
      </c>
      <c r="C441" s="1">
        <v>-0.261797004571585</v>
      </c>
    </row>
    <row r="442">
      <c r="A442" s="1">
        <v>226.918848639674</v>
      </c>
      <c r="B442" s="1">
        <v>3.22448979591837</v>
      </c>
      <c r="C442" s="1">
        <v>-0.299228499201731</v>
      </c>
    </row>
    <row r="443">
      <c r="A443" s="1">
        <v>228.753372036693</v>
      </c>
      <c r="B443" s="1">
        <v>3.22448979591837</v>
      </c>
      <c r="C443" s="1">
        <v>-0.278209389645979</v>
      </c>
    </row>
    <row r="444">
      <c r="A444" s="1">
        <v>229.5</v>
      </c>
      <c r="B444" s="1">
        <v>3.22448979591837</v>
      </c>
      <c r="C444" s="1">
        <v>-0.306364920257602</v>
      </c>
    </row>
    <row r="445">
      <c r="A445" s="1">
        <v>229.923225798645</v>
      </c>
      <c r="B445" s="1">
        <v>3.22448979591837</v>
      </c>
      <c r="C445" s="1">
        <v>-0.312763752010248</v>
      </c>
    </row>
    <row r="446">
      <c r="A446" s="1">
        <v>231.971457970407</v>
      </c>
      <c r="B446" s="1">
        <v>3.22448979591837</v>
      </c>
      <c r="C446" s="1">
        <v>-0.320182578525828</v>
      </c>
    </row>
    <row r="447">
      <c r="A447" s="1">
        <v>232.178979442208</v>
      </c>
      <c r="B447" s="1">
        <v>3.22448979591837</v>
      </c>
      <c r="C447" s="1">
        <v>-0.358589948639571</v>
      </c>
    </row>
    <row r="448">
      <c r="A448" s="1">
        <v>232.429618735937</v>
      </c>
      <c r="B448" s="1">
        <v>3.22448979591837</v>
      </c>
      <c r="C448" s="1">
        <v>-0.272843523258347</v>
      </c>
    </row>
    <row r="449">
      <c r="A449" s="1">
        <v>232.432925068139</v>
      </c>
      <c r="B449" s="1">
        <v>3.22448979591837</v>
      </c>
      <c r="C449" s="1">
        <v>-0.354180311013642</v>
      </c>
    </row>
    <row r="450">
      <c r="A450" s="1">
        <v>232.463893728841</v>
      </c>
      <c r="B450" s="1">
        <v>3.22448979591837</v>
      </c>
      <c r="C450" s="1">
        <v>-0.269048196107624</v>
      </c>
    </row>
    <row r="451">
      <c r="A451" s="1">
        <v>232.532451883544</v>
      </c>
      <c r="B451" s="1">
        <v>3.22448979591837</v>
      </c>
      <c r="C451" s="1">
        <v>-0.248599727547902</v>
      </c>
    </row>
    <row r="452">
      <c r="A452" s="1">
        <v>232.55334418237</v>
      </c>
      <c r="B452" s="1">
        <v>3.22448979591837</v>
      </c>
      <c r="C452" s="1">
        <v>-0.247081870379926</v>
      </c>
    </row>
    <row r="453">
      <c r="A453" s="1">
        <v>232.556205555975</v>
      </c>
      <c r="B453" s="1">
        <v>3.22448979591837</v>
      </c>
      <c r="C453" s="1">
        <v>-0.281609291786047</v>
      </c>
    </row>
    <row r="454">
      <c r="A454" s="1">
        <v>232.581957918417</v>
      </c>
      <c r="B454" s="1">
        <v>3.22448979591837</v>
      </c>
      <c r="C454" s="1">
        <v>-0.300284337867267</v>
      </c>
    </row>
    <row r="455">
      <c r="A455" s="1">
        <v>232.673763296602</v>
      </c>
      <c r="B455" s="1">
        <v>3.22448979591837</v>
      </c>
      <c r="C455" s="1">
        <v>-0.284449423262018</v>
      </c>
    </row>
    <row r="456">
      <c r="A456" s="1">
        <v>232.986862188852</v>
      </c>
      <c r="B456" s="1">
        <v>3.22448979591837</v>
      </c>
      <c r="C456" s="1">
        <v>-0.291084029032911</v>
      </c>
    </row>
    <row r="457">
      <c r="A457" s="1">
        <v>233.641834963959</v>
      </c>
      <c r="B457" s="1">
        <v>3.22448979591837</v>
      </c>
      <c r="C457" s="1">
        <v>-0.274725346130213</v>
      </c>
    </row>
    <row r="458">
      <c r="A458" s="1">
        <v>233.753183141151</v>
      </c>
      <c r="B458" s="1">
        <v>3.22448979591837</v>
      </c>
      <c r="C458" s="1">
        <v>-0.308777695981006</v>
      </c>
    </row>
    <row r="459">
      <c r="A459" s="1">
        <v>235.05994871257</v>
      </c>
      <c r="B459" s="1">
        <v>3.22448979591837</v>
      </c>
      <c r="C459" s="1">
        <v>-0.28145091335339</v>
      </c>
    </row>
    <row r="460">
      <c r="A460" s="1">
        <v>237.9403888322</v>
      </c>
      <c r="B460" s="1">
        <v>3.22448979591837</v>
      </c>
      <c r="C460" s="1">
        <v>-0.281468333120183</v>
      </c>
    </row>
    <row r="461">
      <c r="A461" s="1">
        <v>238.230890349464</v>
      </c>
      <c r="B461" s="1">
        <v>3.22448979591837</v>
      </c>
      <c r="C461" s="1">
        <v>-0.301963131877544</v>
      </c>
    </row>
    <row r="462">
      <c r="A462" s="1">
        <v>242.557708580623</v>
      </c>
      <c r="B462" s="1">
        <v>3.22448979591837</v>
      </c>
      <c r="C462" s="1">
        <v>-0.282665983739331</v>
      </c>
    </row>
    <row r="463">
      <c r="A463" s="1">
        <v>248.566623819016</v>
      </c>
      <c r="B463" s="1">
        <v>3.22448979591837</v>
      </c>
      <c r="C463" s="1">
        <v>-0.358849206977786</v>
      </c>
    </row>
    <row r="464">
      <c r="A464" s="1">
        <v>249.0</v>
      </c>
      <c r="B464" s="1">
        <v>3.22448979591837</v>
      </c>
      <c r="C464" s="1">
        <v>-0.351543337514656</v>
      </c>
    </row>
    <row r="465">
      <c r="A465" s="1">
        <v>255.442291419377</v>
      </c>
      <c r="B465" s="1">
        <v>3.22448979591837</v>
      </c>
      <c r="C465" s="1">
        <v>-0.346296252713508</v>
      </c>
    </row>
    <row r="466">
      <c r="A466" s="1">
        <v>212.929618735937</v>
      </c>
      <c r="B466" s="1">
        <v>3.30612244897959</v>
      </c>
      <c r="C466" s="1">
        <v>-0.286590643600172</v>
      </c>
    </row>
    <row r="467">
      <c r="A467" s="1">
        <v>221.392039293302</v>
      </c>
      <c r="B467" s="1">
        <v>3.30612244897959</v>
      </c>
      <c r="C467" s="1">
        <v>-0.321357535557752</v>
      </c>
    </row>
    <row r="468">
      <c r="A468" s="1">
        <v>223.057708580623</v>
      </c>
      <c r="B468" s="1">
        <v>3.30612244897959</v>
      </c>
      <c r="C468" s="1">
        <v>-0.304348756869943</v>
      </c>
    </row>
    <row r="469">
      <c r="A469" s="1">
        <v>226.114355508728</v>
      </c>
      <c r="B469" s="1">
        <v>3.30612244897959</v>
      </c>
      <c r="C469" s="1">
        <v>-0.271417216261261</v>
      </c>
    </row>
    <row r="470">
      <c r="A470" s="1">
        <v>226.62834712241</v>
      </c>
      <c r="B470" s="1">
        <v>3.30612244897959</v>
      </c>
      <c r="C470" s="1">
        <v>-0.267994971571275</v>
      </c>
    </row>
    <row r="471">
      <c r="A471" s="1">
        <v>226.918848639674</v>
      </c>
      <c r="B471" s="1">
        <v>3.30612244897959</v>
      </c>
      <c r="C471" s="1">
        <v>-0.307165604545808</v>
      </c>
    </row>
    <row r="472">
      <c r="A472" s="1">
        <v>228.753372036693</v>
      </c>
      <c r="B472" s="1">
        <v>3.30612244897959</v>
      </c>
      <c r="C472" s="1">
        <v>-0.285038095960493</v>
      </c>
    </row>
    <row r="473">
      <c r="A473" s="1">
        <v>229.5</v>
      </c>
      <c r="B473" s="1">
        <v>3.30612244897959</v>
      </c>
      <c r="C473" s="1">
        <v>-0.313628412492603</v>
      </c>
    </row>
    <row r="474">
      <c r="A474" s="1">
        <v>229.923225798645</v>
      </c>
      <c r="B474" s="1">
        <v>3.30612244897959</v>
      </c>
      <c r="C474" s="1">
        <v>-0.32097235622645</v>
      </c>
    </row>
    <row r="475">
      <c r="A475" s="1">
        <v>231.971457970407</v>
      </c>
      <c r="B475" s="1">
        <v>3.30612244897959</v>
      </c>
      <c r="C475" s="1">
        <v>-0.327864520204533</v>
      </c>
    </row>
    <row r="476">
      <c r="A476" s="1">
        <v>232.178979442208</v>
      </c>
      <c r="B476" s="1">
        <v>3.30612244897959</v>
      </c>
      <c r="C476" s="1">
        <v>-0.366742094966801</v>
      </c>
    </row>
    <row r="477">
      <c r="A477" s="1">
        <v>232.429618735937</v>
      </c>
      <c r="B477" s="1">
        <v>3.30612244897959</v>
      </c>
      <c r="C477" s="1">
        <v>-0.278836528990581</v>
      </c>
    </row>
    <row r="478">
      <c r="A478" s="1">
        <v>232.432925068139</v>
      </c>
      <c r="B478" s="1">
        <v>3.30612244897959</v>
      </c>
      <c r="C478" s="1">
        <v>-0.36368900658559</v>
      </c>
    </row>
    <row r="479">
      <c r="A479" s="1">
        <v>232.463893728841</v>
      </c>
      <c r="B479" s="1">
        <v>3.30612244897959</v>
      </c>
      <c r="C479" s="1">
        <v>-0.275841045550526</v>
      </c>
    </row>
    <row r="480">
      <c r="A480" s="1">
        <v>232.532451883544</v>
      </c>
      <c r="B480" s="1">
        <v>3.30612244897959</v>
      </c>
      <c r="C480" s="1">
        <v>-0.255134490620337</v>
      </c>
    </row>
    <row r="481">
      <c r="A481" s="1">
        <v>232.55334418237</v>
      </c>
      <c r="B481" s="1">
        <v>3.30612244897959</v>
      </c>
      <c r="C481" s="1">
        <v>-0.252423998755546</v>
      </c>
    </row>
    <row r="482">
      <c r="A482" s="1">
        <v>232.556205555975</v>
      </c>
      <c r="B482" s="1">
        <v>3.30612244897959</v>
      </c>
      <c r="C482" s="1">
        <v>-0.2881129866381</v>
      </c>
    </row>
    <row r="483">
      <c r="A483" s="1">
        <v>232.581957918417</v>
      </c>
      <c r="B483" s="1">
        <v>3.30612244897959</v>
      </c>
      <c r="C483" s="1">
        <v>-0.307541730584617</v>
      </c>
    </row>
    <row r="484">
      <c r="A484" s="1">
        <v>232.673763296602</v>
      </c>
      <c r="B484" s="1">
        <v>3.30612244897959</v>
      </c>
      <c r="C484" s="1">
        <v>-0.291365330427583</v>
      </c>
    </row>
    <row r="485">
      <c r="A485" s="1">
        <v>232.986862188852</v>
      </c>
      <c r="B485" s="1">
        <v>3.30612244897959</v>
      </c>
      <c r="C485" s="1">
        <v>-0.298903812950237</v>
      </c>
    </row>
    <row r="486">
      <c r="A486" s="1">
        <v>233.641834963959</v>
      </c>
      <c r="B486" s="1">
        <v>3.30612244897959</v>
      </c>
      <c r="C486" s="1">
        <v>-0.281234585095052</v>
      </c>
    </row>
    <row r="487">
      <c r="A487" s="1">
        <v>233.753183141151</v>
      </c>
      <c r="B487" s="1">
        <v>3.30612244897959</v>
      </c>
      <c r="C487" s="1">
        <v>-0.315856262008721</v>
      </c>
    </row>
    <row r="488">
      <c r="A488" s="1">
        <v>235.05994871257</v>
      </c>
      <c r="B488" s="1">
        <v>3.30612244897959</v>
      </c>
      <c r="C488" s="1">
        <v>-0.288209808971405</v>
      </c>
    </row>
    <row r="489">
      <c r="A489" s="1">
        <v>237.9403888322</v>
      </c>
      <c r="B489" s="1">
        <v>3.30612244897959</v>
      </c>
      <c r="C489" s="1">
        <v>-0.288225406428387</v>
      </c>
    </row>
    <row r="490">
      <c r="A490" s="1">
        <v>238.230890349464</v>
      </c>
      <c r="B490" s="1">
        <v>3.30612244897959</v>
      </c>
      <c r="C490" s="1">
        <v>-0.309675400401077</v>
      </c>
    </row>
    <row r="491">
      <c r="A491" s="1">
        <v>242.557708580623</v>
      </c>
      <c r="B491" s="1">
        <v>3.30612244897959</v>
      </c>
      <c r="C491" s="1">
        <v>-0.289616532740308</v>
      </c>
    </row>
    <row r="492">
      <c r="A492" s="1">
        <v>248.566623819016</v>
      </c>
      <c r="B492" s="1">
        <v>3.30612244897959</v>
      </c>
      <c r="C492" s="1">
        <v>-0.368996137385232</v>
      </c>
    </row>
    <row r="493">
      <c r="A493" s="1">
        <v>249.0</v>
      </c>
      <c r="B493" s="1">
        <v>3.30612244897959</v>
      </c>
      <c r="C493" s="1">
        <v>-0.360681425397433</v>
      </c>
    </row>
    <row r="494">
      <c r="A494" s="1">
        <v>255.442291419377</v>
      </c>
      <c r="B494" s="1">
        <v>3.30612244897959</v>
      </c>
      <c r="C494" s="1">
        <v>-0.355436066748178</v>
      </c>
    </row>
    <row r="495">
      <c r="A495" s="1">
        <v>212.929618735937</v>
      </c>
      <c r="B495" s="1">
        <v>3.38775510204082</v>
      </c>
      <c r="C495" s="1">
        <v>-0.294045395258985</v>
      </c>
    </row>
    <row r="496">
      <c r="A496" s="1">
        <v>221.392039293302</v>
      </c>
      <c r="B496" s="1">
        <v>3.38775510204082</v>
      </c>
      <c r="C496" s="1">
        <v>-0.328651453759536</v>
      </c>
    </row>
    <row r="497">
      <c r="A497" s="1">
        <v>223.057708580623</v>
      </c>
      <c r="B497" s="1">
        <v>3.38775510204082</v>
      </c>
      <c r="C497" s="1">
        <v>-0.310553280970644</v>
      </c>
    </row>
    <row r="498">
      <c r="A498" s="1">
        <v>226.114355508728</v>
      </c>
      <c r="B498" s="1">
        <v>3.38775510204082</v>
      </c>
      <c r="C498" s="1">
        <v>-0.277356337201511</v>
      </c>
    </row>
    <row r="499">
      <c r="A499" s="1">
        <v>226.62834712241</v>
      </c>
      <c r="B499" s="1">
        <v>3.38775510204082</v>
      </c>
      <c r="C499" s="1">
        <v>-0.273909280480016</v>
      </c>
    </row>
    <row r="500">
      <c r="A500" s="1">
        <v>226.918848639674</v>
      </c>
      <c r="B500" s="1">
        <v>3.38775510204082</v>
      </c>
      <c r="C500" s="1">
        <v>-0.314846443635113</v>
      </c>
    </row>
    <row r="501">
      <c r="A501" s="1">
        <v>228.753372036693</v>
      </c>
      <c r="B501" s="1">
        <v>3.38775510204082</v>
      </c>
      <c r="C501" s="1">
        <v>-0.29158065634045</v>
      </c>
    </row>
    <row r="502">
      <c r="A502" s="1">
        <v>229.5</v>
      </c>
      <c r="B502" s="1">
        <v>3.38775510204082</v>
      </c>
      <c r="C502" s="1">
        <v>-0.320550932449269</v>
      </c>
    </row>
    <row r="503">
      <c r="A503" s="1">
        <v>229.923225798645</v>
      </c>
      <c r="B503" s="1">
        <v>3.38775510204082</v>
      </c>
      <c r="C503" s="1">
        <v>-0.328899417990809</v>
      </c>
    </row>
    <row r="504">
      <c r="A504" s="1">
        <v>231.971457970407</v>
      </c>
      <c r="B504" s="1">
        <v>3.38775510204082</v>
      </c>
      <c r="C504" s="1">
        <v>-0.335195102197284</v>
      </c>
    </row>
    <row r="505">
      <c r="A505" s="1">
        <v>232.178979442208</v>
      </c>
      <c r="B505" s="1">
        <v>3.38775510204082</v>
      </c>
      <c r="C505" s="1">
        <v>-0.374447664192311</v>
      </c>
    </row>
    <row r="506">
      <c r="A506" s="1">
        <v>232.429618735937</v>
      </c>
      <c r="B506" s="1">
        <v>3.38775510204082</v>
      </c>
      <c r="C506" s="1">
        <v>-0.284490991373302</v>
      </c>
    </row>
    <row r="507">
      <c r="A507" s="1">
        <v>232.432925068139</v>
      </c>
      <c r="B507" s="1">
        <v>3.38775510204082</v>
      </c>
      <c r="C507" s="1">
        <v>-0.372881958367521</v>
      </c>
    </row>
    <row r="508">
      <c r="A508" s="1">
        <v>232.463893728841</v>
      </c>
      <c r="B508" s="1">
        <v>3.38775510204082</v>
      </c>
      <c r="C508" s="1">
        <v>-0.282377893427132</v>
      </c>
    </row>
    <row r="509">
      <c r="A509" s="1">
        <v>232.532451883544</v>
      </c>
      <c r="B509" s="1">
        <v>3.38775510204082</v>
      </c>
      <c r="C509" s="1">
        <v>-0.261463535893683</v>
      </c>
    </row>
    <row r="510">
      <c r="A510" s="1">
        <v>232.55334418237</v>
      </c>
      <c r="B510" s="1">
        <v>3.38775510204082</v>
      </c>
      <c r="C510" s="1">
        <v>-0.257460078510555</v>
      </c>
    </row>
    <row r="511">
      <c r="A511" s="1">
        <v>232.556205555975</v>
      </c>
      <c r="B511" s="1">
        <v>3.38775510204082</v>
      </c>
      <c r="C511" s="1">
        <v>-0.294291099775897</v>
      </c>
    </row>
    <row r="512">
      <c r="A512" s="1">
        <v>232.581957918417</v>
      </c>
      <c r="B512" s="1">
        <v>3.38775510204082</v>
      </c>
      <c r="C512" s="1">
        <v>-0.314477781148459</v>
      </c>
    </row>
    <row r="513">
      <c r="A513" s="1">
        <v>232.673763296602</v>
      </c>
      <c r="B513" s="1">
        <v>3.38775510204082</v>
      </c>
      <c r="C513" s="1">
        <v>-0.297984720744736</v>
      </c>
    </row>
    <row r="514">
      <c r="A514" s="1">
        <v>232.986862188852</v>
      </c>
      <c r="B514" s="1">
        <v>3.38775510204082</v>
      </c>
      <c r="C514" s="1">
        <v>-0.306474742638596</v>
      </c>
    </row>
    <row r="515">
      <c r="A515" s="1">
        <v>233.641834963959</v>
      </c>
      <c r="B515" s="1">
        <v>3.38775510204082</v>
      </c>
      <c r="C515" s="1">
        <v>-0.287439927205595</v>
      </c>
    </row>
    <row r="516">
      <c r="A516" s="1">
        <v>233.753183141151</v>
      </c>
      <c r="B516" s="1">
        <v>3.38775510204082</v>
      </c>
      <c r="C516" s="1">
        <v>-0.322563703439457</v>
      </c>
    </row>
    <row r="517">
      <c r="A517" s="1">
        <v>235.05994871257</v>
      </c>
      <c r="B517" s="1">
        <v>3.38775510204082</v>
      </c>
      <c r="C517" s="1">
        <v>-0.294664316142904</v>
      </c>
    </row>
    <row r="518">
      <c r="A518" s="1">
        <v>237.9403888322</v>
      </c>
      <c r="B518" s="1">
        <v>3.38775510204082</v>
      </c>
      <c r="C518" s="1">
        <v>-0.294675906458987</v>
      </c>
    </row>
    <row r="519">
      <c r="A519" s="1">
        <v>238.230890349464</v>
      </c>
      <c r="B519" s="1">
        <v>3.38775510204082</v>
      </c>
      <c r="C519" s="1">
        <v>-0.317093182217598</v>
      </c>
    </row>
    <row r="520">
      <c r="A520" s="1">
        <v>242.557708580623</v>
      </c>
      <c r="B520" s="1">
        <v>3.38775510204082</v>
      </c>
      <c r="C520" s="1">
        <v>-0.296272519177303</v>
      </c>
    </row>
    <row r="521">
      <c r="A521" s="1">
        <v>248.566623819016</v>
      </c>
      <c r="B521" s="1">
        <v>3.38775510204082</v>
      </c>
      <c r="C521" s="1">
        <v>-0.378863328219627</v>
      </c>
    </row>
    <row r="522">
      <c r="A522" s="1">
        <v>249.0</v>
      </c>
      <c r="B522" s="1">
        <v>3.38775510204082</v>
      </c>
      <c r="C522" s="1">
        <v>-0.369476273653841</v>
      </c>
    </row>
    <row r="523">
      <c r="A523" s="1">
        <v>255.442291419377</v>
      </c>
      <c r="B523" s="1">
        <v>3.38775510204082</v>
      </c>
      <c r="C523" s="1">
        <v>-0.36425024671264</v>
      </c>
    </row>
    <row r="524">
      <c r="A524" s="1">
        <v>212.929618735937</v>
      </c>
      <c r="B524" s="1">
        <v>3.46938775510204</v>
      </c>
      <c r="C524" s="1">
        <v>-0.301275508175809</v>
      </c>
    </row>
    <row r="525">
      <c r="A525" s="1">
        <v>221.392039293302</v>
      </c>
      <c r="B525" s="1">
        <v>3.46938775510204</v>
      </c>
      <c r="C525" s="1">
        <v>-0.335592508580424</v>
      </c>
    </row>
    <row r="526">
      <c r="A526" s="1">
        <v>223.057708580623</v>
      </c>
      <c r="B526" s="1">
        <v>3.46938775510204</v>
      </c>
      <c r="C526" s="1">
        <v>-0.316371665248364</v>
      </c>
    </row>
    <row r="527">
      <c r="A527" s="1">
        <v>226.114355508728</v>
      </c>
      <c r="B527" s="1">
        <v>3.46938775510204</v>
      </c>
      <c r="C527" s="1">
        <v>-0.282990530391549</v>
      </c>
    </row>
    <row r="528">
      <c r="A528" s="1">
        <v>226.62834712241</v>
      </c>
      <c r="B528" s="1">
        <v>3.46938775510204</v>
      </c>
      <c r="C528" s="1">
        <v>-0.279525219614616</v>
      </c>
    </row>
    <row r="529">
      <c r="A529" s="1">
        <v>226.918848639674</v>
      </c>
      <c r="B529" s="1">
        <v>3.46938775510204</v>
      </c>
      <c r="C529" s="1">
        <v>-0.322254684901112</v>
      </c>
    </row>
    <row r="530">
      <c r="A530" s="1">
        <v>228.753372036693</v>
      </c>
      <c r="B530" s="1">
        <v>3.46938775510204</v>
      </c>
      <c r="C530" s="1">
        <v>-0.297821087085268</v>
      </c>
    </row>
    <row r="531">
      <c r="A531" s="1">
        <v>229.5</v>
      </c>
      <c r="B531" s="1">
        <v>3.46938775510204</v>
      </c>
      <c r="C531" s="1">
        <v>-0.327115215683315</v>
      </c>
    </row>
    <row r="532">
      <c r="A532" s="1">
        <v>229.923225798645</v>
      </c>
      <c r="B532" s="1">
        <v>3.46938775510204</v>
      </c>
      <c r="C532" s="1">
        <v>-0.336527405361442</v>
      </c>
    </row>
    <row r="533">
      <c r="A533" s="1">
        <v>231.971457970407</v>
      </c>
      <c r="B533" s="1">
        <v>3.46938775510204</v>
      </c>
      <c r="C533" s="1">
        <v>-0.342156337650095</v>
      </c>
    </row>
    <row r="534">
      <c r="A534" s="1">
        <v>232.178979442208</v>
      </c>
      <c r="B534" s="1">
        <v>3.46938775510204</v>
      </c>
      <c r="C534" s="1">
        <v>-0.381686073603815</v>
      </c>
    </row>
    <row r="535">
      <c r="A535" s="1">
        <v>232.429618735937</v>
      </c>
      <c r="B535" s="1">
        <v>3.46938775510204</v>
      </c>
      <c r="C535" s="1">
        <v>-0.28979186442516</v>
      </c>
    </row>
    <row r="536">
      <c r="A536" s="1">
        <v>232.432925068139</v>
      </c>
      <c r="B536" s="1">
        <v>3.46938775510204</v>
      </c>
      <c r="C536" s="1">
        <v>-0.381738983751137</v>
      </c>
    </row>
    <row r="537">
      <c r="A537" s="1">
        <v>232.463893728841</v>
      </c>
      <c r="B537" s="1">
        <v>3.46938775510204</v>
      </c>
      <c r="C537" s="1">
        <v>-0.288643850922776</v>
      </c>
    </row>
    <row r="538">
      <c r="A538" s="1">
        <v>232.532451883544</v>
      </c>
      <c r="B538" s="1">
        <v>3.46938775510204</v>
      </c>
      <c r="C538" s="1">
        <v>-0.267573302183815</v>
      </c>
    </row>
    <row r="539">
      <c r="A539" s="1">
        <v>232.55334418237</v>
      </c>
      <c r="B539" s="1">
        <v>3.46938775510204</v>
      </c>
      <c r="C539" s="1">
        <v>-0.262176881015698</v>
      </c>
    </row>
    <row r="540">
      <c r="A540" s="1">
        <v>232.556205555975</v>
      </c>
      <c r="B540" s="1">
        <v>3.46938775510204</v>
      </c>
      <c r="C540" s="1">
        <v>-0.300127487540101</v>
      </c>
    </row>
    <row r="541">
      <c r="A541" s="1">
        <v>232.581957918417</v>
      </c>
      <c r="B541" s="1">
        <v>3.46938775510204</v>
      </c>
      <c r="C541" s="1">
        <v>-0.321075881535727</v>
      </c>
    </row>
    <row r="542">
      <c r="A542" s="1">
        <v>232.673763296602</v>
      </c>
      <c r="B542" s="1">
        <v>3.46938775510204</v>
      </c>
      <c r="C542" s="1">
        <v>-0.3042917220884</v>
      </c>
    </row>
    <row r="543">
      <c r="A543" s="1">
        <v>232.986862188852</v>
      </c>
      <c r="B543" s="1">
        <v>3.46938775510204</v>
      </c>
      <c r="C543" s="1">
        <v>-0.313777623644666</v>
      </c>
    </row>
    <row r="544">
      <c r="A544" s="1">
        <v>233.641834963959</v>
      </c>
      <c r="B544" s="1">
        <v>3.46938775510204</v>
      </c>
      <c r="C544" s="1">
        <v>-0.293325628319749</v>
      </c>
    </row>
    <row r="545">
      <c r="A545" s="1">
        <v>233.753183141151</v>
      </c>
      <c r="B545" s="1">
        <v>3.46938775510204</v>
      </c>
      <c r="C545" s="1">
        <v>-0.328882289736179</v>
      </c>
    </row>
    <row r="546">
      <c r="A546" s="1">
        <v>235.05994871257</v>
      </c>
      <c r="B546" s="1">
        <v>3.46938775510204</v>
      </c>
      <c r="C546" s="1">
        <v>-0.300798496975672</v>
      </c>
    </row>
    <row r="547">
      <c r="A547" s="1">
        <v>237.9403888322</v>
      </c>
      <c r="B547" s="1">
        <v>3.46938775510204</v>
      </c>
      <c r="C547" s="1">
        <v>-0.300803722262708</v>
      </c>
    </row>
    <row r="548">
      <c r="A548" s="1">
        <v>238.230890349464</v>
      </c>
      <c r="B548" s="1">
        <v>3.46938775510204</v>
      </c>
      <c r="C548" s="1">
        <v>-0.324199311099937</v>
      </c>
    </row>
    <row r="549">
      <c r="A549" s="1">
        <v>242.557708580623</v>
      </c>
      <c r="B549" s="1">
        <v>3.46938775510204</v>
      </c>
      <c r="C549" s="1">
        <v>-0.302617756350932</v>
      </c>
    </row>
    <row r="550">
      <c r="A550" s="1">
        <v>248.566623819016</v>
      </c>
      <c r="B550" s="1">
        <v>3.46938775510204</v>
      </c>
      <c r="C550" s="1">
        <v>-0.388430475158102</v>
      </c>
    </row>
    <row r="551">
      <c r="A551" s="1">
        <v>249.0</v>
      </c>
      <c r="B551" s="1">
        <v>3.46938775510204</v>
      </c>
      <c r="C551" s="1">
        <v>-0.377907432277305</v>
      </c>
    </row>
    <row r="552">
      <c r="A552" s="1">
        <v>255.442291419377</v>
      </c>
      <c r="B552" s="1">
        <v>3.46938775510204</v>
      </c>
      <c r="C552" s="1">
        <v>-0.372718976518412</v>
      </c>
    </row>
    <row r="553">
      <c r="A553" s="1">
        <v>212.929618735937</v>
      </c>
      <c r="B553" s="1">
        <v>3.55102040816327</v>
      </c>
      <c r="C553" s="1">
        <v>-0.30826644794182</v>
      </c>
    </row>
    <row r="554">
      <c r="A554" s="1">
        <v>221.392039293302</v>
      </c>
      <c r="B554" s="1">
        <v>3.55102040816327</v>
      </c>
      <c r="C554" s="1">
        <v>-0.342164305181103</v>
      </c>
    </row>
    <row r="555">
      <c r="A555" s="1">
        <v>223.057708580623</v>
      </c>
      <c r="B555" s="1">
        <v>3.55102040816327</v>
      </c>
      <c r="C555" s="1">
        <v>-0.32178853485181</v>
      </c>
    </row>
    <row r="556">
      <c r="A556" s="1">
        <v>226.114355508728</v>
      </c>
      <c r="B556" s="1">
        <v>3.55102040816327</v>
      </c>
      <c r="C556" s="1">
        <v>-0.288306164039703</v>
      </c>
    </row>
    <row r="557">
      <c r="A557" s="1">
        <v>226.62834712241</v>
      </c>
      <c r="B557" s="1">
        <v>3.55102040816327</v>
      </c>
      <c r="C557" s="1">
        <v>-0.2848290775246</v>
      </c>
    </row>
    <row r="558">
      <c r="A558" s="1">
        <v>226.918848639674</v>
      </c>
      <c r="B558" s="1">
        <v>3.55102040816327</v>
      </c>
      <c r="C558" s="1">
        <v>-0.329374912416086</v>
      </c>
    </row>
    <row r="559">
      <c r="A559" s="1">
        <v>228.753372036693</v>
      </c>
      <c r="B559" s="1">
        <v>3.55102040816327</v>
      </c>
      <c r="C559" s="1">
        <v>-0.303744387471798</v>
      </c>
    </row>
    <row r="560">
      <c r="A560" s="1">
        <v>229.5</v>
      </c>
      <c r="B560" s="1">
        <v>3.55102040816327</v>
      </c>
      <c r="C560" s="1">
        <v>-0.333305208825212</v>
      </c>
    </row>
    <row r="561">
      <c r="A561" s="1">
        <v>229.923225798645</v>
      </c>
      <c r="B561" s="1">
        <v>3.55102040816327</v>
      </c>
      <c r="C561" s="1">
        <v>-0.343839756273311</v>
      </c>
    </row>
    <row r="562">
      <c r="A562" s="1">
        <v>231.971457970407</v>
      </c>
      <c r="B562" s="1">
        <v>3.55102040816327</v>
      </c>
      <c r="C562" s="1">
        <v>-0.348731487670355</v>
      </c>
    </row>
    <row r="563">
      <c r="A563" s="1">
        <v>232.178979442208</v>
      </c>
      <c r="B563" s="1">
        <v>3.55102040816327</v>
      </c>
      <c r="C563" s="1">
        <v>-0.388438321539304</v>
      </c>
    </row>
    <row r="564">
      <c r="A564" s="1">
        <v>232.429618735937</v>
      </c>
      <c r="B564" s="1">
        <v>3.55102040816327</v>
      </c>
      <c r="C564" s="1">
        <v>-0.294725355275313</v>
      </c>
    </row>
    <row r="565">
      <c r="A565" s="1">
        <v>232.432925068139</v>
      </c>
      <c r="B565" s="1">
        <v>3.55102040816327</v>
      </c>
      <c r="C565" s="1">
        <v>-0.390240979371635</v>
      </c>
    </row>
    <row r="566">
      <c r="A566" s="1">
        <v>232.463893728841</v>
      </c>
      <c r="B566" s="1">
        <v>3.55102040816327</v>
      </c>
      <c r="C566" s="1">
        <v>-0.294624927816557</v>
      </c>
    </row>
    <row r="567">
      <c r="A567" s="1">
        <v>232.532451883544</v>
      </c>
      <c r="B567" s="1">
        <v>3.55102040816327</v>
      </c>
      <c r="C567" s="1">
        <v>-0.273450964281603</v>
      </c>
    </row>
    <row r="568">
      <c r="A568" s="1">
        <v>232.55334418237</v>
      </c>
      <c r="B568" s="1">
        <v>3.55102040816327</v>
      </c>
      <c r="C568" s="1">
        <v>-0.266562316960121</v>
      </c>
    </row>
    <row r="569">
      <c r="A569" s="1">
        <v>232.556205555975</v>
      </c>
      <c r="B569" s="1">
        <v>3.55102040816327</v>
      </c>
      <c r="C569" s="1">
        <v>-0.305607153357037</v>
      </c>
    </row>
    <row r="570">
      <c r="A570" s="1">
        <v>232.581957918417</v>
      </c>
      <c r="B570" s="1">
        <v>3.55102040816327</v>
      </c>
      <c r="C570" s="1">
        <v>-0.327320590287364</v>
      </c>
    </row>
    <row r="571">
      <c r="A571" s="1">
        <v>232.673763296602</v>
      </c>
      <c r="B571" s="1">
        <v>3.55102040816327</v>
      </c>
      <c r="C571" s="1">
        <v>-0.310271507069164</v>
      </c>
    </row>
    <row r="572">
      <c r="A572" s="1">
        <v>232.986862188852</v>
      </c>
      <c r="B572" s="1">
        <v>3.55102040816327</v>
      </c>
      <c r="C572" s="1">
        <v>-0.320795589654101</v>
      </c>
    </row>
    <row r="573">
      <c r="A573" s="1">
        <v>233.641834963959</v>
      </c>
      <c r="B573" s="1">
        <v>3.55102040816327</v>
      </c>
      <c r="C573" s="1">
        <v>-0.298877009567551</v>
      </c>
    </row>
    <row r="574">
      <c r="A574" s="1">
        <v>233.753183141151</v>
      </c>
      <c r="B574" s="1">
        <v>3.55102040816327</v>
      </c>
      <c r="C574" s="1">
        <v>-0.334795619078585</v>
      </c>
    </row>
    <row r="575">
      <c r="A575" s="1">
        <v>235.05994871257</v>
      </c>
      <c r="B575" s="1">
        <v>3.55102040816327</v>
      </c>
      <c r="C575" s="1">
        <v>-0.306597512117045</v>
      </c>
    </row>
    <row r="576">
      <c r="A576" s="1">
        <v>237.9403888322</v>
      </c>
      <c r="B576" s="1">
        <v>3.55102040816327</v>
      </c>
      <c r="C576" s="1">
        <v>-0.306593817398739</v>
      </c>
    </row>
    <row r="577">
      <c r="A577" s="1">
        <v>238.230890349464</v>
      </c>
      <c r="B577" s="1">
        <v>3.55102040816327</v>
      </c>
      <c r="C577" s="1">
        <v>-0.330977620453534</v>
      </c>
    </row>
    <row r="578">
      <c r="A578" s="1">
        <v>242.557708580623</v>
      </c>
      <c r="B578" s="1">
        <v>3.55102040816327</v>
      </c>
      <c r="C578" s="1">
        <v>-0.308637060891823</v>
      </c>
    </row>
    <row r="579">
      <c r="A579" s="1">
        <v>248.566623819016</v>
      </c>
      <c r="B579" s="1">
        <v>3.55102040816327</v>
      </c>
      <c r="C579" s="1">
        <v>-0.397678227005301</v>
      </c>
    </row>
    <row r="580">
      <c r="A580" s="1">
        <v>249.0</v>
      </c>
      <c r="B580" s="1">
        <v>3.55102040816327</v>
      </c>
      <c r="C580" s="1">
        <v>-0.385955613098985</v>
      </c>
    </row>
    <row r="581">
      <c r="A581" s="1">
        <v>255.442291419377</v>
      </c>
      <c r="B581" s="1">
        <v>3.55102040816327</v>
      </c>
      <c r="C581" s="1">
        <v>-0.380823572858904</v>
      </c>
    </row>
    <row r="582">
      <c r="A582" s="1">
        <v>212.929618735937</v>
      </c>
      <c r="B582" s="1">
        <v>3.63265306122449</v>
      </c>
      <c r="C582" s="1">
        <v>-0.315004379393562</v>
      </c>
    </row>
    <row r="583">
      <c r="A583" s="1">
        <v>221.392039293302</v>
      </c>
      <c r="B583" s="1">
        <v>3.63265306122449</v>
      </c>
      <c r="C583" s="1">
        <v>-0.348351674507804</v>
      </c>
    </row>
    <row r="584">
      <c r="A584" s="1">
        <v>223.057708580623</v>
      </c>
      <c r="B584" s="1">
        <v>3.63265306122449</v>
      </c>
      <c r="C584" s="1">
        <v>-0.326789890466608</v>
      </c>
    </row>
    <row r="585">
      <c r="A585" s="1">
        <v>226.114355508728</v>
      </c>
      <c r="B585" s="1">
        <v>3.63265306122449</v>
      </c>
      <c r="C585" s="1">
        <v>-0.293290678067357</v>
      </c>
    </row>
    <row r="586">
      <c r="A586" s="1">
        <v>226.62834712241</v>
      </c>
      <c r="B586" s="1">
        <v>3.63265306122449</v>
      </c>
      <c r="C586" s="1">
        <v>-0.289808178488725</v>
      </c>
    </row>
    <row r="587">
      <c r="A587" s="1">
        <v>226.918848639674</v>
      </c>
      <c r="B587" s="1">
        <v>3.63265306122449</v>
      </c>
      <c r="C587" s="1">
        <v>-0.336192662796989</v>
      </c>
    </row>
    <row r="588">
      <c r="A588" s="1">
        <v>228.753372036693</v>
      </c>
      <c r="B588" s="1">
        <v>3.63265306122449</v>
      </c>
      <c r="C588" s="1">
        <v>-0.309336582106841</v>
      </c>
    </row>
    <row r="589">
      <c r="A589" s="1">
        <v>229.5</v>
      </c>
      <c r="B589" s="1">
        <v>3.63265306122449</v>
      </c>
      <c r="C589" s="1">
        <v>-0.339106108253861</v>
      </c>
    </row>
    <row r="590">
      <c r="A590" s="1">
        <v>229.923225798645</v>
      </c>
      <c r="B590" s="1">
        <v>3.63265306122449</v>
      </c>
      <c r="C590" s="1">
        <v>-0.350820912951876</v>
      </c>
    </row>
    <row r="591">
      <c r="A591" s="1">
        <v>231.971457970407</v>
      </c>
      <c r="B591" s="1">
        <v>3.63265306122449</v>
      </c>
      <c r="C591" s="1">
        <v>-0.354905101208208</v>
      </c>
    </row>
    <row r="592">
      <c r="A592" s="1">
        <v>232.178979442208</v>
      </c>
      <c r="B592" s="1">
        <v>3.63265306122449</v>
      </c>
      <c r="C592" s="1">
        <v>-0.394687027248521</v>
      </c>
    </row>
    <row r="593">
      <c r="A593" s="1">
        <v>232.429618735937</v>
      </c>
      <c r="B593" s="1">
        <v>3.63265306122449</v>
      </c>
      <c r="C593" s="1">
        <v>-0.299278956190178</v>
      </c>
    </row>
    <row r="594">
      <c r="A594" s="1">
        <v>232.432925068139</v>
      </c>
      <c r="B594" s="1">
        <v>3.63265306122449</v>
      </c>
      <c r="C594" s="1">
        <v>-0.398369956737133</v>
      </c>
    </row>
    <row r="595">
      <c r="A595" s="1">
        <v>232.463893728841</v>
      </c>
      <c r="B595" s="1">
        <v>3.63265306122449</v>
      </c>
      <c r="C595" s="1">
        <v>-0.300308065493895</v>
      </c>
    </row>
    <row r="596">
      <c r="A596" s="1">
        <v>232.532451883544</v>
      </c>
      <c r="B596" s="1">
        <v>3.63265306122449</v>
      </c>
      <c r="C596" s="1">
        <v>-0.279084456892509</v>
      </c>
    </row>
    <row r="597">
      <c r="A597" s="1">
        <v>232.55334418237</v>
      </c>
      <c r="B597" s="1">
        <v>3.63265306122449</v>
      </c>
      <c r="C597" s="1">
        <v>-0.27060545647302</v>
      </c>
    </row>
    <row r="598">
      <c r="A598" s="1">
        <v>232.556205555975</v>
      </c>
      <c r="B598" s="1">
        <v>3.63265306122449</v>
      </c>
      <c r="C598" s="1">
        <v>-0.310716288693777</v>
      </c>
    </row>
    <row r="599">
      <c r="A599" s="1">
        <v>232.581957918417</v>
      </c>
      <c r="B599" s="1">
        <v>3.63265306122449</v>
      </c>
      <c r="C599" s="1">
        <v>-0.333197669663743</v>
      </c>
    </row>
    <row r="600">
      <c r="A600" s="1">
        <v>232.673763296602</v>
      </c>
      <c r="B600" s="1">
        <v>3.63265306122449</v>
      </c>
      <c r="C600" s="1">
        <v>-0.315910327949156</v>
      </c>
    </row>
    <row r="601">
      <c r="A601" s="1">
        <v>232.986862188852</v>
      </c>
      <c r="B601" s="1">
        <v>3.63265306122449</v>
      </c>
      <c r="C601" s="1">
        <v>-0.327513862381446</v>
      </c>
    </row>
    <row r="602">
      <c r="A602" s="1">
        <v>233.641834963959</v>
      </c>
      <c r="B602" s="1">
        <v>3.63265306122449</v>
      </c>
      <c r="C602" s="1">
        <v>-0.304080493802814</v>
      </c>
    </row>
    <row r="603">
      <c r="A603" s="1">
        <v>233.753183141151</v>
      </c>
      <c r="B603" s="1">
        <v>3.63265306122449</v>
      </c>
      <c r="C603" s="1">
        <v>-0.340288660480709</v>
      </c>
    </row>
    <row r="604">
      <c r="A604" s="1">
        <v>235.05994871257</v>
      </c>
      <c r="B604" s="1">
        <v>3.63265306122449</v>
      </c>
      <c r="C604" s="1">
        <v>-0.312047652952978</v>
      </c>
    </row>
    <row r="605">
      <c r="A605" s="1">
        <v>237.9403888322</v>
      </c>
      <c r="B605" s="1">
        <v>3.63265306122449</v>
      </c>
      <c r="C605" s="1">
        <v>-0.312032267456224</v>
      </c>
    </row>
    <row r="606">
      <c r="A606" s="1">
        <v>238.230890349464</v>
      </c>
      <c r="B606" s="1">
        <v>3.63265306122449</v>
      </c>
      <c r="C606" s="1">
        <v>-0.337412965634927</v>
      </c>
    </row>
    <row r="607">
      <c r="A607" s="1">
        <v>242.557708580623</v>
      </c>
      <c r="B607" s="1">
        <v>3.63265306122449</v>
      </c>
      <c r="C607" s="1">
        <v>-0.314316283110784</v>
      </c>
    </row>
    <row r="608">
      <c r="A608" s="1">
        <v>248.566623819016</v>
      </c>
      <c r="B608" s="1">
        <v>3.63265306122449</v>
      </c>
      <c r="C608" s="1">
        <v>-0.406588221247545</v>
      </c>
    </row>
    <row r="609">
      <c r="A609" s="1">
        <v>249.0</v>
      </c>
      <c r="B609" s="1">
        <v>3.63265306122449</v>
      </c>
      <c r="C609" s="1">
        <v>-0.393602726426513</v>
      </c>
    </row>
    <row r="610">
      <c r="A610" s="1">
        <v>255.442291419377</v>
      </c>
      <c r="B610" s="1">
        <v>3.63265306122449</v>
      </c>
      <c r="C610" s="1">
        <v>-0.388546522892873</v>
      </c>
    </row>
    <row r="611">
      <c r="A611" s="1">
        <v>212.929618735937</v>
      </c>
      <c r="B611" s="1">
        <v>3.71428571428571</v>
      </c>
      <c r="C611" s="1">
        <v>-0.321476186499109</v>
      </c>
    </row>
    <row r="612">
      <c r="A612" s="1">
        <v>221.392039293302</v>
      </c>
      <c r="B612" s="1">
        <v>3.71428571428571</v>
      </c>
      <c r="C612" s="1">
        <v>-0.354140705562555</v>
      </c>
    </row>
    <row r="613">
      <c r="A613" s="1">
        <v>223.057708580623</v>
      </c>
      <c r="B613" s="1">
        <v>3.71428571428571</v>
      </c>
      <c r="C613" s="1">
        <v>-0.331363144678322</v>
      </c>
    </row>
    <row r="614">
      <c r="A614" s="1">
        <v>226.114355508728</v>
      </c>
      <c r="B614" s="1">
        <v>3.71428571428571</v>
      </c>
      <c r="C614" s="1">
        <v>-0.297932614781284</v>
      </c>
    </row>
    <row r="615">
      <c r="A615" s="1">
        <v>226.62834712241</v>
      </c>
      <c r="B615" s="1">
        <v>3.71428571428571</v>
      </c>
      <c r="C615" s="1">
        <v>-0.294450914442396</v>
      </c>
    </row>
    <row r="616">
      <c r="A616" s="1">
        <v>226.918848639674</v>
      </c>
      <c r="B616" s="1">
        <v>3.71428571428571</v>
      </c>
      <c r="C616" s="1">
        <v>-0.342694458436858</v>
      </c>
    </row>
    <row r="617">
      <c r="A617" s="1">
        <v>228.753372036693</v>
      </c>
      <c r="B617" s="1">
        <v>3.71428571428571</v>
      </c>
      <c r="C617" s="1">
        <v>-0.314584759955516</v>
      </c>
    </row>
    <row r="618">
      <c r="A618" s="1">
        <v>229.5</v>
      </c>
      <c r="B618" s="1">
        <v>3.71428571428571</v>
      </c>
      <c r="C618" s="1">
        <v>-0.344504394626002</v>
      </c>
    </row>
    <row r="619">
      <c r="A619" s="1">
        <v>229.923225798645</v>
      </c>
      <c r="B619" s="1">
        <v>3.71428571428571</v>
      </c>
      <c r="C619" s="1">
        <v>-0.357456352671705</v>
      </c>
    </row>
    <row r="620">
      <c r="A620" s="1">
        <v>231.971457970407</v>
      </c>
      <c r="B620" s="1">
        <v>3.71428571428571</v>
      </c>
      <c r="C620" s="1">
        <v>-0.360663050699361</v>
      </c>
    </row>
    <row r="621">
      <c r="A621" s="1">
        <v>232.178979442208</v>
      </c>
      <c r="B621" s="1">
        <v>3.71428571428571</v>
      </c>
      <c r="C621" s="1">
        <v>-0.400416466210394</v>
      </c>
    </row>
    <row r="622">
      <c r="A622" s="1">
        <v>232.429618735937</v>
      </c>
      <c r="B622" s="1">
        <v>3.71428571428571</v>
      </c>
      <c r="C622" s="1">
        <v>-0.303441472248883</v>
      </c>
    </row>
    <row r="623">
      <c r="A623" s="1">
        <v>232.432925068139</v>
      </c>
      <c r="B623" s="1">
        <v>3.71428571428571</v>
      </c>
      <c r="C623" s="1">
        <v>-0.406109073882613</v>
      </c>
    </row>
    <row r="624">
      <c r="A624" s="1">
        <v>232.463893728841</v>
      </c>
      <c r="B624" s="1">
        <v>3.71428571428571</v>
      </c>
      <c r="C624" s="1">
        <v>-0.305681166554426</v>
      </c>
    </row>
    <row r="625">
      <c r="A625" s="1">
        <v>232.532451883544</v>
      </c>
      <c r="B625" s="1">
        <v>3.71428571428571</v>
      </c>
      <c r="C625" s="1">
        <v>-0.284462495216945</v>
      </c>
    </row>
    <row r="626">
      <c r="A626" s="1">
        <v>232.55334418237</v>
      </c>
      <c r="B626" s="1">
        <v>3.71428571428571</v>
      </c>
      <c r="C626" s="1">
        <v>-0.274296546768393</v>
      </c>
    </row>
    <row r="627">
      <c r="A627" s="1">
        <v>232.556205555975</v>
      </c>
      <c r="B627" s="1">
        <v>3.71428571428571</v>
      </c>
      <c r="C627" s="1">
        <v>-0.315442310057385</v>
      </c>
    </row>
    <row r="628">
      <c r="A628" s="1">
        <v>232.581957918417</v>
      </c>
      <c r="B628" s="1">
        <v>3.71428571428571</v>
      </c>
      <c r="C628" s="1">
        <v>-0.338694118713898</v>
      </c>
    </row>
    <row r="629">
      <c r="A629" s="1">
        <v>232.673763296602</v>
      </c>
      <c r="B629" s="1">
        <v>3.71428571428571</v>
      </c>
      <c r="C629" s="1">
        <v>-0.321195547719792</v>
      </c>
    </row>
    <row r="630">
      <c r="A630" s="1">
        <v>232.986862188852</v>
      </c>
      <c r="B630" s="1">
        <v>3.71428571428571</v>
      </c>
      <c r="C630" s="1">
        <v>-0.333919355063178</v>
      </c>
    </row>
    <row r="631">
      <c r="A631" s="1">
        <v>233.641834963959</v>
      </c>
      <c r="B631" s="1">
        <v>3.71428571428571</v>
      </c>
      <c r="C631" s="1">
        <v>-0.308923638210271</v>
      </c>
    </row>
    <row r="632">
      <c r="A632" s="1">
        <v>233.753183141151</v>
      </c>
      <c r="B632" s="1">
        <v>3.71428571428571</v>
      </c>
      <c r="C632" s="1">
        <v>-0.345347791175997</v>
      </c>
    </row>
    <row r="633">
      <c r="A633" s="1">
        <v>235.05994871257</v>
      </c>
      <c r="B633" s="1">
        <v>3.71428571428571</v>
      </c>
      <c r="C633" s="1">
        <v>-0.317136369406283</v>
      </c>
    </row>
    <row r="634">
      <c r="A634" s="1">
        <v>237.9403888322</v>
      </c>
      <c r="B634" s="1">
        <v>3.71428571428571</v>
      </c>
      <c r="C634" s="1">
        <v>-0.317106293668488</v>
      </c>
    </row>
    <row r="635">
      <c r="A635" s="1">
        <v>238.230890349464</v>
      </c>
      <c r="B635" s="1">
        <v>3.71428571428571</v>
      </c>
      <c r="C635" s="1">
        <v>-0.343491242224431</v>
      </c>
    </row>
    <row r="636">
      <c r="A636" s="1">
        <v>242.557708580623</v>
      </c>
      <c r="B636" s="1">
        <v>3.71428571428571</v>
      </c>
      <c r="C636" s="1">
        <v>-0.319642334271107</v>
      </c>
    </row>
    <row r="637">
      <c r="A637" s="1">
        <v>248.566623819016</v>
      </c>
      <c r="B637" s="1">
        <v>3.71428571428571</v>
      </c>
      <c r="C637" s="1">
        <v>-0.415143115997547</v>
      </c>
    </row>
    <row r="638">
      <c r="A638" s="1">
        <v>249.0</v>
      </c>
      <c r="B638" s="1">
        <v>3.71428571428571</v>
      </c>
      <c r="C638" s="1">
        <v>-0.400831913663636</v>
      </c>
    </row>
    <row r="639">
      <c r="A639" s="1">
        <v>255.442291419377</v>
      </c>
      <c r="B639" s="1">
        <v>3.71428571428571</v>
      </c>
      <c r="C639" s="1">
        <v>-0.395871518011272</v>
      </c>
    </row>
    <row r="640">
      <c r="A640" s="1">
        <v>212.929618735937</v>
      </c>
      <c r="B640" s="1">
        <v>3.79591836734694</v>
      </c>
      <c r="C640" s="1">
        <v>-0.32766949080902</v>
      </c>
    </row>
    <row r="641">
      <c r="A641" s="1">
        <v>221.392039293302</v>
      </c>
      <c r="B641" s="1">
        <v>3.79591836734694</v>
      </c>
      <c r="C641" s="1">
        <v>-0.359518773607752</v>
      </c>
    </row>
    <row r="642">
      <c r="A642" s="1">
        <v>223.057708580623</v>
      </c>
      <c r="B642" s="1">
        <v>3.79591836734694</v>
      </c>
      <c r="C642" s="1">
        <v>-0.335497154135484</v>
      </c>
    </row>
    <row r="643">
      <c r="A643" s="1">
        <v>226.114355508728</v>
      </c>
      <c r="B643" s="1">
        <v>3.79591836734694</v>
      </c>
      <c r="C643" s="1">
        <v>-0.3022216458545</v>
      </c>
    </row>
    <row r="644">
      <c r="A644" s="1">
        <v>226.62834712241</v>
      </c>
      <c r="B644" s="1">
        <v>3.79591836734694</v>
      </c>
      <c r="C644" s="1">
        <v>-0.298746773428484</v>
      </c>
    </row>
    <row r="645">
      <c r="A645" s="1">
        <v>226.918848639674</v>
      </c>
      <c r="B645" s="1">
        <v>3.79591836734694</v>
      </c>
      <c r="C645" s="1">
        <v>-0.348867837071384</v>
      </c>
    </row>
    <row r="646">
      <c r="A646" s="1">
        <v>228.753372036693</v>
      </c>
      <c r="B646" s="1">
        <v>3.79591836734694</v>
      </c>
      <c r="C646" s="1">
        <v>-0.319477109958808</v>
      </c>
    </row>
    <row r="647">
      <c r="A647" s="1">
        <v>229.5</v>
      </c>
      <c r="B647" s="1">
        <v>3.79591836734694</v>
      </c>
      <c r="C647" s="1">
        <v>-0.34948786340148</v>
      </c>
    </row>
    <row r="648">
      <c r="A648" s="1">
        <v>229.923225798645</v>
      </c>
      <c r="B648" s="1">
        <v>3.79591836734694</v>
      </c>
      <c r="C648" s="1">
        <v>-0.363732614987752</v>
      </c>
    </row>
    <row r="649">
      <c r="A649" s="1">
        <v>231.971457970407</v>
      </c>
      <c r="B649" s="1">
        <v>3.79591836734694</v>
      </c>
      <c r="C649" s="1">
        <v>-0.365992563608648</v>
      </c>
    </row>
    <row r="650">
      <c r="A650" s="1">
        <v>232.178979442208</v>
      </c>
      <c r="B650" s="1">
        <v>3.79591836734694</v>
      </c>
      <c r="C650" s="1">
        <v>-0.405612601197771</v>
      </c>
    </row>
    <row r="651">
      <c r="A651" s="1">
        <v>232.429618735937</v>
      </c>
      <c r="B651" s="1">
        <v>3.79591836734694</v>
      </c>
      <c r="C651" s="1">
        <v>-0.307203044825454</v>
      </c>
    </row>
    <row r="652">
      <c r="A652" s="1">
        <v>232.432925068139</v>
      </c>
      <c r="B652" s="1">
        <v>3.79591836734694</v>
      </c>
      <c r="C652" s="1">
        <v>-0.413442663207344</v>
      </c>
    </row>
    <row r="653">
      <c r="A653" s="1">
        <v>232.463893728841</v>
      </c>
      <c r="B653" s="1">
        <v>3.79591836734694</v>
      </c>
      <c r="C653" s="1">
        <v>-0.310733121104985</v>
      </c>
    </row>
    <row r="654">
      <c r="A654" s="1">
        <v>232.532451883544</v>
      </c>
      <c r="B654" s="1">
        <v>3.79591836734694</v>
      </c>
      <c r="C654" s="1">
        <v>-0.289574592641979</v>
      </c>
    </row>
    <row r="655">
      <c r="A655" s="1">
        <v>232.55334418237</v>
      </c>
      <c r="B655" s="1">
        <v>3.79591836734694</v>
      </c>
      <c r="C655" s="1">
        <v>-0.27762702755539</v>
      </c>
    </row>
    <row r="656">
      <c r="A656" s="1">
        <v>232.556205555975</v>
      </c>
      <c r="B656" s="1">
        <v>3.79591836734694</v>
      </c>
      <c r="C656" s="1">
        <v>-0.319773892131355</v>
      </c>
    </row>
    <row r="657">
      <c r="A657" s="1">
        <v>232.581957918417</v>
      </c>
      <c r="B657" s="1">
        <v>3.79591836734694</v>
      </c>
      <c r="C657" s="1">
        <v>-0.343798202385769</v>
      </c>
    </row>
    <row r="658">
      <c r="A658" s="1">
        <v>232.673763296602</v>
      </c>
      <c r="B658" s="1">
        <v>3.79591836734694</v>
      </c>
      <c r="C658" s="1">
        <v>-0.326115667454342</v>
      </c>
    </row>
    <row r="659">
      <c r="A659" s="1">
        <v>232.986862188852</v>
      </c>
      <c r="B659" s="1">
        <v>3.79591836734694</v>
      </c>
      <c r="C659" s="1">
        <v>-0.340000311023623</v>
      </c>
    </row>
    <row r="660">
      <c r="A660" s="1">
        <v>233.641834963959</v>
      </c>
      <c r="B660" s="1">
        <v>3.79591836734694</v>
      </c>
      <c r="C660" s="1">
        <v>-0.313395163244012</v>
      </c>
    </row>
    <row r="661">
      <c r="A661" s="1">
        <v>233.753183141151</v>
      </c>
      <c r="B661" s="1">
        <v>3.79591836734694</v>
      </c>
      <c r="C661" s="1">
        <v>-0.349960829406815</v>
      </c>
    </row>
    <row r="662">
      <c r="A662" s="1">
        <v>235.05994871257</v>
      </c>
      <c r="B662" s="1">
        <v>3.79591836734694</v>
      </c>
      <c r="C662" s="1">
        <v>-0.321852293656791</v>
      </c>
    </row>
    <row r="663">
      <c r="A663" s="1">
        <v>237.9403888322</v>
      </c>
      <c r="B663" s="1">
        <v>3.79591836734694</v>
      </c>
      <c r="C663" s="1">
        <v>-0.32180429270921</v>
      </c>
    </row>
    <row r="664">
      <c r="A664" s="1">
        <v>238.230890349464</v>
      </c>
      <c r="B664" s="1">
        <v>3.79591836734694</v>
      </c>
      <c r="C664" s="1">
        <v>-0.349199400829106</v>
      </c>
    </row>
    <row r="665">
      <c r="A665" s="1">
        <v>242.557708580623</v>
      </c>
      <c r="B665" s="1">
        <v>3.79591836734694</v>
      </c>
      <c r="C665" s="1">
        <v>-0.324603211062288</v>
      </c>
    </row>
    <row r="666">
      <c r="A666" s="1">
        <v>248.566623819016</v>
      </c>
      <c r="B666" s="1">
        <v>3.79591836734694</v>
      </c>
      <c r="C666" s="1">
        <v>-0.423326618387997</v>
      </c>
    </row>
    <row r="667">
      <c r="A667" s="1">
        <v>249.0</v>
      </c>
      <c r="B667" s="1">
        <v>3.79591836734694</v>
      </c>
      <c r="C667" s="1">
        <v>-0.40762757610426</v>
      </c>
    </row>
    <row r="668">
      <c r="A668" s="1">
        <v>255.442291419377</v>
      </c>
      <c r="B668" s="1">
        <v>3.79591836734694</v>
      </c>
      <c r="C668" s="1">
        <v>-0.402783483827226</v>
      </c>
    </row>
    <row r="669">
      <c r="A669" s="1">
        <v>212.929618735937</v>
      </c>
      <c r="B669" s="1">
        <v>3.87755102040816</v>
      </c>
      <c r="C669" s="1">
        <v>-0.333572668730965</v>
      </c>
    </row>
    <row r="670">
      <c r="A670" s="1">
        <v>221.392039293302</v>
      </c>
      <c r="B670" s="1">
        <v>3.87755102040816</v>
      </c>
      <c r="C670" s="1">
        <v>-0.364474564448696</v>
      </c>
    </row>
    <row r="671">
      <c r="A671" s="1">
        <v>223.057708580623</v>
      </c>
      <c r="B671" s="1">
        <v>3.87755102040816</v>
      </c>
      <c r="C671" s="1">
        <v>-0.339182247654052</v>
      </c>
    </row>
    <row r="672">
      <c r="A672" s="1">
        <v>226.114355508728</v>
      </c>
      <c r="B672" s="1">
        <v>3.87755102040816</v>
      </c>
      <c r="C672" s="1">
        <v>-0.306148595714475</v>
      </c>
    </row>
    <row r="673">
      <c r="A673" s="1">
        <v>226.62834712241</v>
      </c>
      <c r="B673" s="1">
        <v>3.87755102040816</v>
      </c>
      <c r="C673" s="1">
        <v>-0.302686364664596</v>
      </c>
    </row>
    <row r="674">
      <c r="A674" s="1">
        <v>226.918848639674</v>
      </c>
      <c r="B674" s="1">
        <v>3.87755102040816</v>
      </c>
      <c r="C674" s="1">
        <v>-0.354701377694189</v>
      </c>
    </row>
    <row r="675">
      <c r="A675" s="1">
        <v>228.753372036693</v>
      </c>
      <c r="B675" s="1">
        <v>3.87755102040816</v>
      </c>
      <c r="C675" s="1">
        <v>-0.324002953146105</v>
      </c>
    </row>
    <row r="676">
      <c r="A676" s="1">
        <v>229.5</v>
      </c>
      <c r="B676" s="1">
        <v>3.87755102040816</v>
      </c>
      <c r="C676" s="1">
        <v>-0.35404565150146</v>
      </c>
    </row>
    <row r="677">
      <c r="A677" s="1">
        <v>229.923225798645</v>
      </c>
      <c r="B677" s="1">
        <v>3.87755102040816</v>
      </c>
      <c r="C677" s="1">
        <v>-0.3696373255682</v>
      </c>
    </row>
    <row r="678">
      <c r="A678" s="1">
        <v>231.971457970407</v>
      </c>
      <c r="B678" s="1">
        <v>3.87755102040816</v>
      </c>
      <c r="C678" s="1">
        <v>-0.370882250012582</v>
      </c>
    </row>
    <row r="679">
      <c r="A679" s="1">
        <v>232.178979442208</v>
      </c>
      <c r="B679" s="1">
        <v>3.87755102040816</v>
      </c>
      <c r="C679" s="1">
        <v>-0.410263109369086</v>
      </c>
    </row>
    <row r="680">
      <c r="A680" s="1">
        <v>232.429618735937</v>
      </c>
      <c r="B680" s="1">
        <v>3.87755102040816</v>
      </c>
      <c r="C680" s="1">
        <v>-0.310555171028823</v>
      </c>
    </row>
    <row r="681">
      <c r="A681" s="1">
        <v>232.432925068139</v>
      </c>
      <c r="B681" s="1">
        <v>3.87755102040816</v>
      </c>
      <c r="C681" s="1">
        <v>-0.420356255655159</v>
      </c>
    </row>
    <row r="682">
      <c r="A682" s="1">
        <v>232.463893728841</v>
      </c>
      <c r="B682" s="1">
        <v>3.87755102040816</v>
      </c>
      <c r="C682" s="1">
        <v>-0.315453829829971</v>
      </c>
    </row>
    <row r="683">
      <c r="A683" s="1">
        <v>232.532451883544</v>
      </c>
      <c r="B683" s="1">
        <v>3.87755102040816</v>
      </c>
      <c r="C683" s="1">
        <v>-0.294411075935456</v>
      </c>
    </row>
    <row r="684">
      <c r="A684" s="1">
        <v>232.55334418237</v>
      </c>
      <c r="B684" s="1">
        <v>3.87755102040816</v>
      </c>
      <c r="C684" s="1">
        <v>-0.280589544437369</v>
      </c>
    </row>
    <row r="685">
      <c r="A685" s="1">
        <v>232.556205555975</v>
      </c>
      <c r="B685" s="1">
        <v>3.87755102040816</v>
      </c>
      <c r="C685" s="1">
        <v>-0.323700997142535</v>
      </c>
    </row>
    <row r="686">
      <c r="A686" s="1">
        <v>232.581957918417</v>
      </c>
      <c r="B686" s="1">
        <v>3.87755102040816</v>
      </c>
      <c r="C686" s="1">
        <v>-0.348499476803073</v>
      </c>
    </row>
    <row r="687">
      <c r="A687" s="1">
        <v>232.673763296602</v>
      </c>
      <c r="B687" s="1">
        <v>3.87755102040816</v>
      </c>
      <c r="C687" s="1">
        <v>-0.330660350048413</v>
      </c>
    </row>
    <row r="688">
      <c r="A688" s="1">
        <v>232.986862188852</v>
      </c>
      <c r="B688" s="1">
        <v>3.87755102040816</v>
      </c>
      <c r="C688" s="1">
        <v>-0.345746046999781</v>
      </c>
    </row>
    <row r="689">
      <c r="A689" s="1">
        <v>233.641834963959</v>
      </c>
      <c r="B689" s="1">
        <v>3.87755102040816</v>
      </c>
      <c r="C689" s="1">
        <v>-0.317484978067622</v>
      </c>
    </row>
    <row r="690">
      <c r="A690" s="1">
        <v>233.753183141151</v>
      </c>
      <c r="B690" s="1">
        <v>3.87755102040816</v>
      </c>
      <c r="C690" s="1">
        <v>-0.354117062749722</v>
      </c>
    </row>
    <row r="691">
      <c r="A691" s="1">
        <v>235.05994871257</v>
      </c>
      <c r="B691" s="1">
        <v>3.87755102040816</v>
      </c>
      <c r="C691" s="1">
        <v>-0.326185260073638</v>
      </c>
    </row>
    <row r="692">
      <c r="A692" s="1">
        <v>237.9403888322</v>
      </c>
      <c r="B692" s="1">
        <v>3.87755102040816</v>
      </c>
      <c r="C692" s="1">
        <v>-0.326115862760752</v>
      </c>
    </row>
    <row r="693">
      <c r="A693" s="1">
        <v>238.230890349464</v>
      </c>
      <c r="B693" s="1">
        <v>3.87755102040816</v>
      </c>
      <c r="C693" s="1">
        <v>-0.354525459125696</v>
      </c>
    </row>
    <row r="694">
      <c r="A694" s="1">
        <v>242.557708580623</v>
      </c>
      <c r="B694" s="1">
        <v>3.87755102040816</v>
      </c>
      <c r="C694" s="1">
        <v>-0.329188017549877</v>
      </c>
    </row>
    <row r="695">
      <c r="A695" s="1">
        <v>248.566623819016</v>
      </c>
      <c r="B695" s="1">
        <v>3.87755102040816</v>
      </c>
      <c r="C695" s="1">
        <v>-0.431123509485507</v>
      </c>
    </row>
    <row r="696">
      <c r="A696" s="1">
        <v>249.0</v>
      </c>
      <c r="B696" s="1">
        <v>3.87755102040816</v>
      </c>
      <c r="C696" s="1">
        <v>-0.413975400102118</v>
      </c>
    </row>
    <row r="697">
      <c r="A697" s="1">
        <v>255.442291419377</v>
      </c>
      <c r="B697" s="1">
        <v>3.87755102040816</v>
      </c>
      <c r="C697" s="1">
        <v>-0.409268606530664</v>
      </c>
    </row>
    <row r="698">
      <c r="A698" s="1">
        <v>212.929618735937</v>
      </c>
      <c r="B698" s="1">
        <v>3.95918367346939</v>
      </c>
      <c r="C698" s="1">
        <v>-0.339174867863411</v>
      </c>
    </row>
    <row r="699">
      <c r="A699" s="1">
        <v>221.392039293302</v>
      </c>
      <c r="B699" s="1">
        <v>3.95918367346939</v>
      </c>
      <c r="C699" s="1">
        <v>-0.368998094933791</v>
      </c>
    </row>
    <row r="700">
      <c r="A700" s="1">
        <v>223.057708580623</v>
      </c>
      <c r="B700" s="1">
        <v>3.95918367346939</v>
      </c>
      <c r="C700" s="1">
        <v>-0.3424102503966</v>
      </c>
    </row>
    <row r="701">
      <c r="A701" s="1">
        <v>226.114355508728</v>
      </c>
      <c r="B701" s="1">
        <v>3.95918367346939</v>
      </c>
      <c r="C701" s="1">
        <v>-0.309705461436318</v>
      </c>
    </row>
    <row r="702">
      <c r="A702" s="1">
        <v>226.62834712241</v>
      </c>
      <c r="B702" s="1">
        <v>3.95918367346939</v>
      </c>
      <c r="C702" s="1">
        <v>-0.306261440318785</v>
      </c>
    </row>
    <row r="703">
      <c r="A703" s="1">
        <v>226.918848639674</v>
      </c>
      <c r="B703" s="1">
        <v>3.95918367346939</v>
      </c>
      <c r="C703" s="1">
        <v>-0.36018472283781</v>
      </c>
    </row>
    <row r="704">
      <c r="A704" s="1">
        <v>228.753372036693</v>
      </c>
      <c r="B704" s="1">
        <v>3.95918367346939</v>
      </c>
      <c r="C704" s="1">
        <v>-0.328152771133434</v>
      </c>
    </row>
    <row r="705">
      <c r="A705" s="1">
        <v>229.5</v>
      </c>
      <c r="B705" s="1">
        <v>3.95918367346939</v>
      </c>
      <c r="C705" s="1">
        <v>-0.358168260232212</v>
      </c>
    </row>
    <row r="706">
      <c r="A706" s="1">
        <v>229.923225798645</v>
      </c>
      <c r="B706" s="1">
        <v>3.95918367346939</v>
      </c>
      <c r="C706" s="1">
        <v>-0.375159216757144</v>
      </c>
    </row>
    <row r="707">
      <c r="A707" s="1">
        <v>231.971457970407</v>
      </c>
      <c r="B707" s="1">
        <v>3.95918367346939</v>
      </c>
      <c r="C707" s="1">
        <v>-0.375322126355359</v>
      </c>
    </row>
    <row r="708">
      <c r="A708" s="1">
        <v>232.178979442208</v>
      </c>
      <c r="B708" s="1">
        <v>3.95918367346939</v>
      </c>
      <c r="C708" s="1">
        <v>-0.414357405651779</v>
      </c>
    </row>
    <row r="709">
      <c r="A709" s="1">
        <v>232.429618735937</v>
      </c>
      <c r="B709" s="1">
        <v>3.95918367346939</v>
      </c>
      <c r="C709" s="1">
        <v>-0.313490719245214</v>
      </c>
    </row>
    <row r="710">
      <c r="A710" s="1">
        <v>232.432925068139</v>
      </c>
      <c r="B710" s="1">
        <v>3.95918367346939</v>
      </c>
      <c r="C710" s="1">
        <v>-0.426836601395175</v>
      </c>
    </row>
    <row r="711">
      <c r="A711" s="1">
        <v>232.463893728841</v>
      </c>
      <c r="B711" s="1">
        <v>3.95918367346939</v>
      </c>
      <c r="C711" s="1">
        <v>-0.319834223931581</v>
      </c>
    </row>
    <row r="712">
      <c r="A712" s="1">
        <v>232.532451883544</v>
      </c>
      <c r="B712" s="1">
        <v>3.95918367346939</v>
      </c>
      <c r="C712" s="1">
        <v>-0.298963098273372</v>
      </c>
    </row>
    <row r="713">
      <c r="A713" s="1">
        <v>232.55334418237</v>
      </c>
      <c r="B713" s="1">
        <v>3.95918367346939</v>
      </c>
      <c r="C713" s="1">
        <v>-0.283177960503058</v>
      </c>
    </row>
    <row r="714">
      <c r="A714" s="1">
        <v>232.556205555975</v>
      </c>
      <c r="B714" s="1">
        <v>3.95918367346939</v>
      </c>
      <c r="C714" s="1">
        <v>-0.327214900549498</v>
      </c>
    </row>
    <row r="715">
      <c r="A715" s="1">
        <v>232.581957918417</v>
      </c>
      <c r="B715" s="1">
        <v>3.95918367346939</v>
      </c>
      <c r="C715" s="1">
        <v>-0.352788810830784</v>
      </c>
    </row>
    <row r="716">
      <c r="A716" s="1">
        <v>232.673763296602</v>
      </c>
      <c r="B716" s="1">
        <v>3.95918367346939</v>
      </c>
      <c r="C716" s="1">
        <v>-0.334820440459858</v>
      </c>
    </row>
    <row r="717">
      <c r="A717" s="1">
        <v>232.986862188852</v>
      </c>
      <c r="B717" s="1">
        <v>3.95918367346939</v>
      </c>
      <c r="C717" s="1">
        <v>-0.351146800041253</v>
      </c>
    </row>
    <row r="718">
      <c r="A718" s="1">
        <v>233.641834963959</v>
      </c>
      <c r="B718" s="1">
        <v>3.95918367346939</v>
      </c>
      <c r="C718" s="1">
        <v>-0.321184202659873</v>
      </c>
    </row>
    <row r="719">
      <c r="A719" s="1">
        <v>233.753183141151</v>
      </c>
      <c r="B719" s="1">
        <v>3.95918367346939</v>
      </c>
      <c r="C719" s="1">
        <v>-0.357807272099983</v>
      </c>
    </row>
    <row r="720">
      <c r="A720" s="1">
        <v>235.05994871257</v>
      </c>
      <c r="B720" s="1">
        <v>3.95918367346939</v>
      </c>
      <c r="C720" s="1">
        <v>-0.330126321623254</v>
      </c>
    </row>
    <row r="721">
      <c r="A721" s="1">
        <v>237.9403888322</v>
      </c>
      <c r="B721" s="1">
        <v>3.95918367346939</v>
      </c>
      <c r="C721" s="1">
        <v>-0.330031825943891</v>
      </c>
    </row>
    <row r="722">
      <c r="A722" s="1">
        <v>238.230890349464</v>
      </c>
      <c r="B722" s="1">
        <v>3.95918367346939</v>
      </c>
      <c r="C722" s="1">
        <v>-0.359458511991664</v>
      </c>
    </row>
    <row r="723">
      <c r="A723" s="1">
        <v>242.557708580623</v>
      </c>
      <c r="B723" s="1">
        <v>3.95918367346939</v>
      </c>
      <c r="C723" s="1">
        <v>-0.333386984868356</v>
      </c>
    </row>
    <row r="724">
      <c r="A724" s="1">
        <v>248.566623819016</v>
      </c>
      <c r="B724" s="1">
        <v>3.95918367346939</v>
      </c>
      <c r="C724" s="1">
        <v>-0.438519665805829</v>
      </c>
    </row>
    <row r="725">
      <c r="A725" s="1">
        <v>249.0</v>
      </c>
      <c r="B725" s="1">
        <v>3.95918367346939</v>
      </c>
      <c r="C725" s="1">
        <v>-0.419862378821086</v>
      </c>
    </row>
    <row r="726">
      <c r="A726" s="1">
        <v>255.442291419377</v>
      </c>
      <c r="B726" s="1">
        <v>3.95918367346939</v>
      </c>
      <c r="C726" s="1">
        <v>-0.415314355748279</v>
      </c>
    </row>
    <row r="727">
      <c r="A727" s="1">
        <v>212.929618735937</v>
      </c>
      <c r="B727" s="1">
        <v>4.04081632653061</v>
      </c>
      <c r="C727" s="1">
        <v>-0.344466022599796</v>
      </c>
    </row>
    <row r="728">
      <c r="A728" s="1">
        <v>221.392039293302</v>
      </c>
      <c r="B728" s="1">
        <v>4.04081632653061</v>
      </c>
      <c r="C728" s="1">
        <v>-0.373080729806255</v>
      </c>
    </row>
    <row r="729">
      <c r="A729" s="1">
        <v>223.057708580623</v>
      </c>
      <c r="B729" s="1">
        <v>4.04081632653061</v>
      </c>
      <c r="C729" s="1">
        <v>-0.345174504249612</v>
      </c>
    </row>
    <row r="730">
      <c r="A730" s="1">
        <v>226.114355508728</v>
      </c>
      <c r="B730" s="1">
        <v>4.04081632653061</v>
      </c>
      <c r="C730" s="1">
        <v>-0.312885429235364</v>
      </c>
    </row>
    <row r="731">
      <c r="A731" s="1">
        <v>226.62834712241</v>
      </c>
      <c r="B731" s="1">
        <v>4.04081632653061</v>
      </c>
      <c r="C731" s="1">
        <v>-0.30946491408279</v>
      </c>
    </row>
    <row r="732">
      <c r="A732" s="1">
        <v>226.918848639674</v>
      </c>
      <c r="B732" s="1">
        <v>4.04081632653061</v>
      </c>
      <c r="C732" s="1">
        <v>-0.36530859723837</v>
      </c>
    </row>
    <row r="733">
      <c r="A733" s="1">
        <v>228.753372036693</v>
      </c>
      <c r="B733" s="1">
        <v>4.04081632653061</v>
      </c>
      <c r="C733" s="1">
        <v>-0.331918230875788</v>
      </c>
    </row>
    <row r="734">
      <c r="A734" s="1">
        <v>229.5</v>
      </c>
      <c r="B734" s="1">
        <v>4.04081632653061</v>
      </c>
      <c r="C734" s="1">
        <v>-0.361847574600024</v>
      </c>
    </row>
    <row r="735">
      <c r="A735" s="1">
        <v>229.923225798645</v>
      </c>
      <c r="B735" s="1">
        <v>4.04081632653061</v>
      </c>
      <c r="C735" s="1">
        <v>-0.380288144992911</v>
      </c>
    </row>
    <row r="736">
      <c r="A736" s="1">
        <v>231.971457970407</v>
      </c>
      <c r="B736" s="1">
        <v>4.04081632653061</v>
      </c>
      <c r="C736" s="1">
        <v>-0.379303635506511</v>
      </c>
    </row>
    <row r="737">
      <c r="A737" s="1">
        <v>232.178979442208</v>
      </c>
      <c r="B737" s="1">
        <v>4.04081632653061</v>
      </c>
      <c r="C737" s="1">
        <v>-0.417886662664595</v>
      </c>
    </row>
    <row r="738">
      <c r="A738" s="1">
        <v>232.429618735937</v>
      </c>
      <c r="B738" s="1">
        <v>4.04081632653061</v>
      </c>
      <c r="C738" s="1">
        <v>-0.316003940922489</v>
      </c>
    </row>
    <row r="739">
      <c r="A739" s="1">
        <v>232.432925068139</v>
      </c>
      <c r="B739" s="1">
        <v>4.04081632653061</v>
      </c>
      <c r="C739" s="1">
        <v>-0.432871687156649</v>
      </c>
    </row>
    <row r="740">
      <c r="A740" s="1">
        <v>232.463893728841</v>
      </c>
      <c r="B740" s="1">
        <v>4.04081632653061</v>
      </c>
      <c r="C740" s="1">
        <v>-0.323866282031536</v>
      </c>
    </row>
    <row r="741">
      <c r="A741" s="1">
        <v>232.532451883544</v>
      </c>
      <c r="B741" s="1">
        <v>4.04081632653061</v>
      </c>
      <c r="C741" s="1">
        <v>-0.303222650384225</v>
      </c>
    </row>
    <row r="742">
      <c r="A742" s="1">
        <v>232.55334418237</v>
      </c>
      <c r="B742" s="1">
        <v>4.04081632653061</v>
      </c>
      <c r="C742" s="1">
        <v>-0.285387366292719</v>
      </c>
    </row>
    <row r="743">
      <c r="A743" s="1">
        <v>232.556205555975</v>
      </c>
      <c r="B743" s="1">
        <v>4.04081632653061</v>
      </c>
      <c r="C743" s="1">
        <v>-0.330308213138908</v>
      </c>
    </row>
    <row r="744">
      <c r="A744" s="1">
        <v>232.581957918417</v>
      </c>
      <c r="B744" s="1">
        <v>4.04081632653061</v>
      </c>
      <c r="C744" s="1">
        <v>-0.356658404045712</v>
      </c>
    </row>
    <row r="745">
      <c r="A745" s="1">
        <v>232.673763296602</v>
      </c>
      <c r="B745" s="1">
        <v>4.04081632653061</v>
      </c>
      <c r="C745" s="1">
        <v>-0.338587982556396</v>
      </c>
    </row>
    <row r="746">
      <c r="A746" s="1">
        <v>232.986862188852</v>
      </c>
      <c r="B746" s="1">
        <v>4.04081632653061</v>
      </c>
      <c r="C746" s="1">
        <v>-0.356193651609027</v>
      </c>
    </row>
    <row r="747">
      <c r="A747" s="1">
        <v>233.641834963959</v>
      </c>
      <c r="B747" s="1">
        <v>4.04081632653061</v>
      </c>
      <c r="C747" s="1">
        <v>-0.324485186742441</v>
      </c>
    </row>
    <row r="748">
      <c r="A748" s="1">
        <v>233.753183141151</v>
      </c>
      <c r="B748" s="1">
        <v>4.04081632653061</v>
      </c>
      <c r="C748" s="1">
        <v>-0.361023751429393</v>
      </c>
    </row>
    <row r="749">
      <c r="A749" s="1">
        <v>235.05994871257</v>
      </c>
      <c r="B749" s="1">
        <v>4.04081632653061</v>
      </c>
      <c r="C749" s="1">
        <v>-0.333667762993894</v>
      </c>
    </row>
    <row r="750">
      <c r="A750" s="1">
        <v>237.9403888322</v>
      </c>
      <c r="B750" s="1">
        <v>4.04081632653061</v>
      </c>
      <c r="C750" s="1">
        <v>-0.333544247195292</v>
      </c>
    </row>
    <row r="751">
      <c r="A751" s="1">
        <v>238.230890349464</v>
      </c>
      <c r="B751" s="1">
        <v>4.04081632653061</v>
      </c>
      <c r="C751" s="1">
        <v>-0.363988740704706</v>
      </c>
    </row>
    <row r="752">
      <c r="A752" s="1">
        <v>242.557708580623</v>
      </c>
      <c r="B752" s="1">
        <v>4.04081632653061</v>
      </c>
      <c r="C752" s="1">
        <v>-0.337191488912398</v>
      </c>
    </row>
    <row r="753">
      <c r="A753" s="1">
        <v>248.566623819016</v>
      </c>
      <c r="B753" s="1">
        <v>4.04081632653061</v>
      </c>
      <c r="C753" s="1">
        <v>-0.445502077518279</v>
      </c>
    </row>
    <row r="754">
      <c r="A754" s="1">
        <v>249.0</v>
      </c>
      <c r="B754" s="1">
        <v>4.04081632653061</v>
      </c>
      <c r="C754" s="1">
        <v>-0.42527683077232</v>
      </c>
    </row>
    <row r="755">
      <c r="A755" s="1">
        <v>255.442291419377</v>
      </c>
      <c r="B755" s="1">
        <v>4.04081632653061</v>
      </c>
      <c r="C755" s="1">
        <v>-0.420909504046084</v>
      </c>
    </row>
    <row r="756">
      <c r="A756" s="1">
        <v>212.929618735937</v>
      </c>
      <c r="B756" s="1">
        <v>4.12244897959184</v>
      </c>
      <c r="C756" s="1">
        <v>-0.349436869190515</v>
      </c>
    </row>
    <row r="757">
      <c r="A757" s="1">
        <v>221.392039293302</v>
      </c>
      <c r="B757" s="1">
        <v>4.12244897959184</v>
      </c>
      <c r="C757" s="1">
        <v>-0.376715195033741</v>
      </c>
    </row>
    <row r="758">
      <c r="A758" s="1">
        <v>223.057708580623</v>
      </c>
      <c r="B758" s="1">
        <v>4.12244897959184</v>
      </c>
      <c r="C758" s="1">
        <v>-0.347469884510384</v>
      </c>
    </row>
    <row r="759">
      <c r="A759" s="1">
        <v>226.114355508728</v>
      </c>
      <c r="B759" s="1">
        <v>4.12244897959184</v>
      </c>
      <c r="C759" s="1">
        <v>-0.315682887649558</v>
      </c>
    </row>
    <row r="760">
      <c r="A760" s="1">
        <v>226.62834712241</v>
      </c>
      <c r="B760" s="1">
        <v>4.12244897959184</v>
      </c>
      <c r="C760" s="1">
        <v>-0.312290876627906</v>
      </c>
    </row>
    <row r="761">
      <c r="A761" s="1">
        <v>226.918848639674</v>
      </c>
      <c r="B761" s="1">
        <v>4.12244897959184</v>
      </c>
      <c r="C761" s="1">
        <v>-0.370064822901882</v>
      </c>
    </row>
    <row r="762">
      <c r="A762" s="1">
        <v>228.753372036693</v>
      </c>
      <c r="B762" s="1">
        <v>4.12244897959184</v>
      </c>
      <c r="C762" s="1">
        <v>-0.335292205511897</v>
      </c>
    </row>
    <row r="763">
      <c r="A763" s="1">
        <v>229.5</v>
      </c>
      <c r="B763" s="1">
        <v>4.12244897959184</v>
      </c>
      <c r="C763" s="1">
        <v>-0.365076879134565</v>
      </c>
    </row>
    <row r="764">
      <c r="A764" s="1">
        <v>229.923225798645</v>
      </c>
      <c r="B764" s="1">
        <v>4.12244897959184</v>
      </c>
      <c r="C764" s="1">
        <v>-0.38501510520433</v>
      </c>
    </row>
    <row r="765">
      <c r="A765" s="1">
        <v>231.971457970407</v>
      </c>
      <c r="B765" s="1">
        <v>4.12244897959184</v>
      </c>
      <c r="C765" s="1">
        <v>-0.382819663240327</v>
      </c>
    </row>
    <row r="766">
      <c r="A766" s="1">
        <v>232.178979442208</v>
      </c>
      <c r="B766" s="1">
        <v>4.12244897959184</v>
      </c>
      <c r="C766" s="1">
        <v>-0.420843827406183</v>
      </c>
    </row>
    <row r="767">
      <c r="A767" s="1">
        <v>232.429618735937</v>
      </c>
      <c r="B767" s="1">
        <v>4.12244897959184</v>
      </c>
      <c r="C767" s="1">
        <v>-0.31809047873379</v>
      </c>
    </row>
    <row r="768">
      <c r="A768" s="1">
        <v>232.432925068139</v>
      </c>
      <c r="B768" s="1">
        <v>4.12244897959184</v>
      </c>
      <c r="C768" s="1">
        <v>-0.438450750366298</v>
      </c>
    </row>
    <row r="769">
      <c r="A769" s="1">
        <v>232.463893728841</v>
      </c>
      <c r="B769" s="1">
        <v>4.12244897959184</v>
      </c>
      <c r="C769" s="1">
        <v>-0.327543044123814</v>
      </c>
    </row>
    <row r="770">
      <c r="A770" s="1">
        <v>232.532451883544</v>
      </c>
      <c r="B770" s="1">
        <v>4.12244897959184</v>
      </c>
      <c r="C770" s="1">
        <v>-0.307182570057163</v>
      </c>
    </row>
    <row r="771">
      <c r="A771" s="1">
        <v>232.55334418237</v>
      </c>
      <c r="B771" s="1">
        <v>4.12244897959184</v>
      </c>
      <c r="C771" s="1">
        <v>-0.287214088301692</v>
      </c>
    </row>
    <row r="772">
      <c r="A772" s="1">
        <v>232.556205555975</v>
      </c>
      <c r="B772" s="1">
        <v>4.12244897959184</v>
      </c>
      <c r="C772" s="1">
        <v>-0.332974899610298</v>
      </c>
    </row>
    <row r="773">
      <c r="A773" s="1">
        <v>232.581957918417</v>
      </c>
      <c r="B773" s="1">
        <v>4.12244897959184</v>
      </c>
      <c r="C773" s="1">
        <v>-0.360101801221557</v>
      </c>
    </row>
    <row r="774">
      <c r="A774" s="1">
        <v>232.673763296602</v>
      </c>
      <c r="B774" s="1">
        <v>4.12244897959184</v>
      </c>
      <c r="C774" s="1">
        <v>-0.341956232674615</v>
      </c>
    </row>
    <row r="775">
      <c r="A775" s="1">
        <v>232.986862188852</v>
      </c>
      <c r="B775" s="1">
        <v>4.12244897959184</v>
      </c>
      <c r="C775" s="1">
        <v>-0.360878501201549</v>
      </c>
    </row>
    <row r="776">
      <c r="A776" s="1">
        <v>233.641834963959</v>
      </c>
      <c r="B776" s="1">
        <v>4.12244897959184</v>
      </c>
      <c r="C776" s="1">
        <v>-0.327381525677622</v>
      </c>
    </row>
    <row r="777">
      <c r="A777" s="1">
        <v>233.753183141151</v>
      </c>
      <c r="B777" s="1">
        <v>4.12244897959184</v>
      </c>
      <c r="C777" s="1">
        <v>-0.363760323420271</v>
      </c>
    </row>
    <row r="778">
      <c r="A778" s="1">
        <v>235.05994871257</v>
      </c>
      <c r="B778" s="1">
        <v>4.12244897959184</v>
      </c>
      <c r="C778" s="1">
        <v>-0.336803110657864</v>
      </c>
    </row>
    <row r="779">
      <c r="A779" s="1">
        <v>237.9403888322</v>
      </c>
      <c r="B779" s="1">
        <v>4.12244897959184</v>
      </c>
      <c r="C779" s="1">
        <v>-0.336646449674647</v>
      </c>
    </row>
    <row r="780">
      <c r="A780" s="1">
        <v>238.230890349464</v>
      </c>
      <c r="B780" s="1">
        <v>4.12244897959184</v>
      </c>
      <c r="C780" s="1">
        <v>-0.368107422300887</v>
      </c>
    </row>
    <row r="781">
      <c r="A781" s="1">
        <v>242.557708580623</v>
      </c>
      <c r="B781" s="1">
        <v>4.12244897959184</v>
      </c>
      <c r="C781" s="1">
        <v>-0.34059406626768</v>
      </c>
    </row>
    <row r="782">
      <c r="A782" s="1">
        <v>248.566623819016</v>
      </c>
      <c r="B782" s="1">
        <v>4.12244897959184</v>
      </c>
      <c r="C782" s="1">
        <v>-0.452058863432207</v>
      </c>
    </row>
    <row r="783">
      <c r="A783" s="1">
        <v>249.0</v>
      </c>
      <c r="B783" s="1">
        <v>4.12244897959184</v>
      </c>
      <c r="C783" s="1">
        <v>-0.430208415342582</v>
      </c>
    </row>
    <row r="784">
      <c r="A784" s="1">
        <v>255.442291419377</v>
      </c>
      <c r="B784" s="1">
        <v>4.12244897959184</v>
      </c>
      <c r="C784" s="1">
        <v>-0.426044143206602</v>
      </c>
    </row>
    <row r="785">
      <c r="A785" s="1">
        <v>212.929618735937</v>
      </c>
      <c r="B785" s="1">
        <v>4.20408163265306</v>
      </c>
      <c r="C785" s="1">
        <v>-0.354078960425751</v>
      </c>
    </row>
    <row r="786">
      <c r="A786" s="1">
        <v>221.392039293302</v>
      </c>
      <c r="B786" s="1">
        <v>4.20408163265306</v>
      </c>
      <c r="C786" s="1">
        <v>-0.379895587733561</v>
      </c>
    </row>
    <row r="787">
      <c r="A787" s="1">
        <v>223.057708580623</v>
      </c>
      <c r="B787" s="1">
        <v>4.20408163265306</v>
      </c>
      <c r="C787" s="1">
        <v>-0.349292812982115</v>
      </c>
    </row>
    <row r="788">
      <c r="A788" s="1">
        <v>226.114355508728</v>
      </c>
      <c r="B788" s="1">
        <v>4.20408163265306</v>
      </c>
      <c r="C788" s="1">
        <v>-0.318093437496614</v>
      </c>
    </row>
    <row r="789">
      <c r="A789" s="1">
        <v>226.62834712241</v>
      </c>
      <c r="B789" s="1">
        <v>4.20408163265306</v>
      </c>
      <c r="C789" s="1">
        <v>-0.314734608023526</v>
      </c>
    </row>
    <row r="790">
      <c r="A790" s="1">
        <v>226.918848639674</v>
      </c>
      <c r="B790" s="1">
        <v>4.20408163265306</v>
      </c>
      <c r="C790" s="1">
        <v>-0.374446330588275</v>
      </c>
    </row>
    <row r="791">
      <c r="A791" s="1">
        <v>228.753372036693</v>
      </c>
      <c r="B791" s="1">
        <v>4.20408163265306</v>
      </c>
      <c r="C791" s="1">
        <v>-0.338268791101931</v>
      </c>
    </row>
    <row r="792">
      <c r="A792" s="1">
        <v>229.5</v>
      </c>
      <c r="B792" s="1">
        <v>4.20408163265306</v>
      </c>
      <c r="C792" s="1">
        <v>-0.367850870328178</v>
      </c>
    </row>
    <row r="793">
      <c r="A793" s="1">
        <v>229.923225798645</v>
      </c>
      <c r="B793" s="1">
        <v>4.20408163265306</v>
      </c>
      <c r="C793" s="1">
        <v>-0.389332242302113</v>
      </c>
    </row>
    <row r="794">
      <c r="A794" s="1">
        <v>231.971457970407</v>
      </c>
      <c r="B794" s="1">
        <v>4.20408163265306</v>
      </c>
      <c r="C794" s="1">
        <v>-0.385864551247191</v>
      </c>
    </row>
    <row r="795">
      <c r="A795" s="1">
        <v>232.178979442208</v>
      </c>
      <c r="B795" s="1">
        <v>4.20408163265306</v>
      </c>
      <c r="C795" s="1">
        <v>-0.423223634915657</v>
      </c>
    </row>
    <row r="796">
      <c r="A796" s="1">
        <v>232.429618735937</v>
      </c>
      <c r="B796" s="1">
        <v>4.20408163265306</v>
      </c>
      <c r="C796" s="1">
        <v>-0.319747371260183</v>
      </c>
    </row>
    <row r="797">
      <c r="A797" s="1">
        <v>232.432925068139</v>
      </c>
      <c r="B797" s="1">
        <v>4.20408163265306</v>
      </c>
      <c r="C797" s="1">
        <v>-0.443564290229525</v>
      </c>
    </row>
    <row r="798">
      <c r="A798" s="1">
        <v>232.463893728841</v>
      </c>
      <c r="B798" s="1">
        <v>4.20408163265306</v>
      </c>
      <c r="C798" s="1">
        <v>-0.330858622664639</v>
      </c>
    </row>
    <row r="799">
      <c r="A799" s="1">
        <v>232.532451883544</v>
      </c>
      <c r="B799" s="1">
        <v>4.20408163265306</v>
      </c>
      <c r="C799" s="1">
        <v>-0.310836550230182</v>
      </c>
    </row>
    <row r="800">
      <c r="A800" s="1">
        <v>232.55334418237</v>
      </c>
      <c r="B800" s="1">
        <v>4.20408163265306</v>
      </c>
      <c r="C800" s="1">
        <v>-0.288655696162725</v>
      </c>
    </row>
    <row r="801">
      <c r="A801" s="1">
        <v>232.556205555975</v>
      </c>
      <c r="B801" s="1">
        <v>4.20408163265306</v>
      </c>
      <c r="C801" s="1">
        <v>-0.335210293722245</v>
      </c>
    </row>
    <row r="802">
      <c r="A802" s="1">
        <v>232.581957918417</v>
      </c>
      <c r="B802" s="1">
        <v>4.20408163265306</v>
      </c>
      <c r="C802" s="1">
        <v>-0.363113903429595</v>
      </c>
    </row>
    <row r="803">
      <c r="A803" s="1">
        <v>232.673763296602</v>
      </c>
      <c r="B803" s="1">
        <v>4.20408163265306</v>
      </c>
      <c r="C803" s="1">
        <v>-0.344919669988259</v>
      </c>
    </row>
    <row r="804">
      <c r="A804" s="1">
        <v>232.986862188852</v>
      </c>
      <c r="B804" s="1">
        <v>4.20408163265306</v>
      </c>
      <c r="C804" s="1">
        <v>-0.365194068589725</v>
      </c>
    </row>
    <row r="805">
      <c r="A805" s="1">
        <v>233.641834963959</v>
      </c>
      <c r="B805" s="1">
        <v>4.20408163265306</v>
      </c>
      <c r="C805" s="1">
        <v>-0.329868073475025</v>
      </c>
    </row>
    <row r="806">
      <c r="A806" s="1">
        <v>233.753183141151</v>
      </c>
      <c r="B806" s="1">
        <v>4.20408163265306</v>
      </c>
      <c r="C806" s="1">
        <v>-0.366012351066726</v>
      </c>
    </row>
    <row r="807">
      <c r="A807" s="1">
        <v>235.05994871257</v>
      </c>
      <c r="B807" s="1">
        <v>4.20408163265306</v>
      </c>
      <c r="C807" s="1">
        <v>-0.339527140074818</v>
      </c>
    </row>
    <row r="808">
      <c r="A808" s="1">
        <v>237.9403888322</v>
      </c>
      <c r="B808" s="1">
        <v>4.20408163265306</v>
      </c>
      <c r="C808" s="1">
        <v>-0.339333026777987</v>
      </c>
    </row>
    <row r="809">
      <c r="A809" s="1">
        <v>238.230890349464</v>
      </c>
      <c r="B809" s="1">
        <v>4.20408163265306</v>
      </c>
      <c r="C809" s="1">
        <v>-0.371806940249605</v>
      </c>
    </row>
    <row r="810">
      <c r="A810" s="1">
        <v>242.557708580623</v>
      </c>
      <c r="B810" s="1">
        <v>4.20408163265306</v>
      </c>
      <c r="C810" s="1">
        <v>-0.3435884286051</v>
      </c>
    </row>
    <row r="811">
      <c r="A811" s="1">
        <v>248.566623819016</v>
      </c>
      <c r="B811" s="1">
        <v>4.20408163265306</v>
      </c>
      <c r="C811" s="1">
        <v>-0.458179282861786</v>
      </c>
    </row>
    <row r="812">
      <c r="A812" s="1">
        <v>249.0</v>
      </c>
      <c r="B812" s="1">
        <v>4.20408163265306</v>
      </c>
      <c r="C812" s="1">
        <v>-0.434648145514026</v>
      </c>
    </row>
    <row r="813">
      <c r="A813" s="1">
        <v>255.442291419377</v>
      </c>
      <c r="B813" s="1">
        <v>4.20408163265306</v>
      </c>
      <c r="C813" s="1">
        <v>-0.430709697405605</v>
      </c>
    </row>
    <row r="814">
      <c r="A814" s="1">
        <v>212.929618735937</v>
      </c>
      <c r="B814" s="1">
        <v>4.28571428571429</v>
      </c>
      <c r="C814" s="1">
        <v>-0.358384680078345</v>
      </c>
    </row>
    <row r="815">
      <c r="A815" s="1">
        <v>221.392039293302</v>
      </c>
      <c r="B815" s="1">
        <v>4.28571428571429</v>
      </c>
      <c r="C815" s="1">
        <v>-0.382617382801386</v>
      </c>
    </row>
    <row r="816">
      <c r="A816" s="1">
        <v>223.057708580623</v>
      </c>
      <c r="B816" s="1">
        <v>4.28571428571429</v>
      </c>
      <c r="C816" s="1">
        <v>-0.350641267561397</v>
      </c>
    </row>
    <row r="817">
      <c r="A817" s="1">
        <v>226.114355508728</v>
      </c>
      <c r="B817" s="1">
        <v>4.28571428571429</v>
      </c>
      <c r="C817" s="1">
        <v>-0.320113898684816</v>
      </c>
    </row>
    <row r="818">
      <c r="A818" s="1">
        <v>226.62834712241</v>
      </c>
      <c r="B818" s="1">
        <v>4.28571428571429</v>
      </c>
      <c r="C818" s="1">
        <v>-0.316792587192286</v>
      </c>
    </row>
    <row r="819">
      <c r="A819" s="1">
        <v>226.918848639674</v>
      </c>
      <c r="B819" s="1">
        <v>4.28571428571429</v>
      </c>
      <c r="C819" s="1">
        <v>-0.378447167726884</v>
      </c>
    </row>
    <row r="820">
      <c r="A820" s="1">
        <v>228.753372036693</v>
      </c>
      <c r="B820" s="1">
        <v>4.28571428571429</v>
      </c>
      <c r="C820" s="1">
        <v>-0.340843319011582</v>
      </c>
    </row>
    <row r="821">
      <c r="A821" s="1">
        <v>229.5</v>
      </c>
      <c r="B821" s="1">
        <v>4.28571428571429</v>
      </c>
      <c r="C821" s="1">
        <v>-0.370165665787858</v>
      </c>
    </row>
    <row r="822">
      <c r="A822" s="1">
        <v>229.923225798645</v>
      </c>
      <c r="B822" s="1">
        <v>4.28571428571429</v>
      </c>
      <c r="C822" s="1">
        <v>-0.393232859876875</v>
      </c>
    </row>
    <row r="823">
      <c r="A823" s="1">
        <v>231.971457970407</v>
      </c>
      <c r="B823" s="1">
        <v>4.28571428571429</v>
      </c>
      <c r="C823" s="1">
        <v>-0.388434106776065</v>
      </c>
    </row>
    <row r="824">
      <c r="A824" s="1">
        <v>232.178979442208</v>
      </c>
      <c r="B824" s="1">
        <v>4.28571428571429</v>
      </c>
      <c r="C824" s="1">
        <v>-0.425022619087537</v>
      </c>
    </row>
    <row r="825">
      <c r="A825" s="1">
        <v>232.429618735937</v>
      </c>
      <c r="B825" s="1">
        <v>4.28571428571429</v>
      </c>
      <c r="C825" s="1">
        <v>-0.320973054340857</v>
      </c>
    </row>
    <row r="826">
      <c r="A826" s="1">
        <v>232.432925068139</v>
      </c>
      <c r="B826" s="1">
        <v>4.28571428571429</v>
      </c>
      <c r="C826" s="1">
        <v>-0.448204075889044</v>
      </c>
    </row>
    <row r="827">
      <c r="A827" s="1">
        <v>232.463893728841</v>
      </c>
      <c r="B827" s="1">
        <v>4.28571428571429</v>
      </c>
      <c r="C827" s="1">
        <v>-0.333808210881995</v>
      </c>
    </row>
    <row r="828">
      <c r="A828" s="1">
        <v>232.532451883544</v>
      </c>
      <c r="B828" s="1">
        <v>4.28571428571429</v>
      </c>
      <c r="C828" s="1">
        <v>-0.314179145849417</v>
      </c>
    </row>
    <row r="829">
      <c r="A829" s="1">
        <v>232.55334418237</v>
      </c>
      <c r="B829" s="1">
        <v>4.28571428571429</v>
      </c>
      <c r="C829" s="1">
        <v>-0.289711008627791</v>
      </c>
    </row>
    <row r="830">
      <c r="A830" s="1">
        <v>232.556205555975</v>
      </c>
      <c r="B830" s="1">
        <v>4.28571428571429</v>
      </c>
      <c r="C830" s="1">
        <v>-0.337011110064086</v>
      </c>
    </row>
    <row r="831">
      <c r="A831" s="1">
        <v>232.581957918417</v>
      </c>
      <c r="B831" s="1">
        <v>4.28571428571429</v>
      </c>
      <c r="C831" s="1">
        <v>-0.365690975846932</v>
      </c>
    </row>
    <row r="832">
      <c r="A832" s="1">
        <v>232.673763296602</v>
      </c>
      <c r="B832" s="1">
        <v>4.28571428571429</v>
      </c>
      <c r="C832" s="1">
        <v>-0.347474003777097</v>
      </c>
    </row>
    <row r="833">
      <c r="A833" s="1">
        <v>232.986862188852</v>
      </c>
      <c r="B833" s="1">
        <v>4.28571428571429</v>
      </c>
      <c r="C833" s="1">
        <v>-0.369133911085172</v>
      </c>
    </row>
    <row r="834">
      <c r="A834" s="1">
        <v>233.641834963959</v>
      </c>
      <c r="B834" s="1">
        <v>4.28571428571429</v>
      </c>
      <c r="C834" s="1">
        <v>-0.331940953036264</v>
      </c>
    </row>
    <row r="835">
      <c r="A835" s="1">
        <v>233.753183141151</v>
      </c>
      <c r="B835" s="1">
        <v>4.28571428571429</v>
      </c>
      <c r="C835" s="1">
        <v>-0.3677767453212</v>
      </c>
    </row>
    <row r="836">
      <c r="A836" s="1">
        <v>235.05994871257</v>
      </c>
      <c r="B836" s="1">
        <v>4.28571428571429</v>
      </c>
      <c r="C836" s="1">
        <v>-0.341835880223066</v>
      </c>
    </row>
    <row r="837">
      <c r="A837" s="1">
        <v>237.9403888322</v>
      </c>
      <c r="B837" s="1">
        <v>4.28571428571429</v>
      </c>
      <c r="C837" s="1">
        <v>-0.341599850827115</v>
      </c>
    </row>
    <row r="838">
      <c r="A838" s="1">
        <v>238.230890349464</v>
      </c>
      <c r="B838" s="1">
        <v>4.28571428571429</v>
      </c>
      <c r="C838" s="1">
        <v>-0.37508079761035</v>
      </c>
    </row>
    <row r="839">
      <c r="A839" s="1">
        <v>242.557708580623</v>
      </c>
      <c r="B839" s="1">
        <v>4.28571428571429</v>
      </c>
      <c r="C839" s="1">
        <v>-0.346169475743022</v>
      </c>
    </row>
    <row r="840">
      <c r="A840" s="1">
        <v>248.566623819016</v>
      </c>
      <c r="B840" s="1">
        <v>4.28571428571429</v>
      </c>
      <c r="C840" s="1">
        <v>-0.46385374446804</v>
      </c>
    </row>
    <row r="841">
      <c r="A841" s="1">
        <v>249.0</v>
      </c>
      <c r="B841" s="1">
        <v>4.28571428571429</v>
      </c>
      <c r="C841" s="1">
        <v>-0.438588397969813</v>
      </c>
    </row>
    <row r="842">
      <c r="A842" s="1">
        <v>255.442291419377</v>
      </c>
      <c r="B842" s="1">
        <v>4.28571428571429</v>
      </c>
      <c r="C842" s="1">
        <v>-0.434898933405003</v>
      </c>
    </row>
    <row r="843">
      <c r="A843" s="1">
        <v>212.929618735937</v>
      </c>
      <c r="B843" s="1">
        <v>4.36734693877551</v>
      </c>
      <c r="C843" s="1">
        <v>-0.362347257222403</v>
      </c>
    </row>
    <row r="844">
      <c r="A844" s="1">
        <v>221.392039293302</v>
      </c>
      <c r="B844" s="1">
        <v>4.36734693877551</v>
      </c>
      <c r="C844" s="1">
        <v>-0.38487743634074</v>
      </c>
    </row>
    <row r="845">
      <c r="A845" s="1">
        <v>223.057708580623</v>
      </c>
      <c r="B845" s="1">
        <v>4.36734693877551</v>
      </c>
      <c r="C845" s="1">
        <v>-0.3515147883873</v>
      </c>
    </row>
    <row r="846">
      <c r="A846" s="1">
        <v>226.114355508728</v>
      </c>
      <c r="B846" s="1">
        <v>4.36734693877551</v>
      </c>
      <c r="C846" s="1">
        <v>-0.321742313949509</v>
      </c>
    </row>
    <row r="847">
      <c r="A847" s="1">
        <v>226.62834712241</v>
      </c>
      <c r="B847" s="1">
        <v>4.36734693877551</v>
      </c>
      <c r="C847" s="1">
        <v>-0.318462498468937</v>
      </c>
    </row>
    <row r="848">
      <c r="A848" s="1">
        <v>226.918848639674</v>
      </c>
      <c r="B848" s="1">
        <v>4.36734693877551</v>
      </c>
      <c r="C848" s="1">
        <v>-0.382062502774185</v>
      </c>
    </row>
    <row r="849">
      <c r="A849" s="1">
        <v>228.753372036693</v>
      </c>
      <c r="B849" s="1">
        <v>4.36734693877551</v>
      </c>
      <c r="C849" s="1">
        <v>-0.343012363639722</v>
      </c>
    </row>
    <row r="850">
      <c r="A850" s="1">
        <v>229.5</v>
      </c>
      <c r="B850" s="1">
        <v>4.36734693877551</v>
      </c>
      <c r="C850" s="1">
        <v>-0.372018810184895</v>
      </c>
    </row>
    <row r="851">
      <c r="A851" s="1">
        <v>229.923225798645</v>
      </c>
      <c r="B851" s="1">
        <v>4.36734693877551</v>
      </c>
      <c r="C851" s="1">
        <v>-0.396711426208578</v>
      </c>
    </row>
    <row r="852">
      <c r="A852" s="1">
        <v>231.971457970407</v>
      </c>
      <c r="B852" s="1">
        <v>4.36734693877551</v>
      </c>
      <c r="C852" s="1">
        <v>-0.390525608994894</v>
      </c>
    </row>
    <row r="853">
      <c r="A853" s="1">
        <v>232.178979442208</v>
      </c>
      <c r="B853" s="1">
        <v>4.36734693877551</v>
      </c>
      <c r="C853" s="1">
        <v>-0.426239120799076</v>
      </c>
    </row>
    <row r="854">
      <c r="A854" s="1">
        <v>232.429618735937</v>
      </c>
      <c r="B854" s="1">
        <v>4.36734693877551</v>
      </c>
      <c r="C854" s="1">
        <v>-0.321767359256795</v>
      </c>
    </row>
    <row r="855">
      <c r="A855" s="1">
        <v>232.432925068139</v>
      </c>
      <c r="B855" s="1">
        <v>4.36734693877551</v>
      </c>
      <c r="C855" s="1">
        <v>-0.452363151785467</v>
      </c>
    </row>
    <row r="856">
      <c r="A856" s="1">
        <v>232.463893728841</v>
      </c>
      <c r="B856" s="1">
        <v>4.36734693877551</v>
      </c>
      <c r="C856" s="1">
        <v>-0.336388088382285</v>
      </c>
    </row>
    <row r="857">
      <c r="A857" s="1">
        <v>232.532451883544</v>
      </c>
      <c r="B857" s="1">
        <v>4.36734693877551</v>
      </c>
      <c r="C857" s="1">
        <v>-0.317205779668623</v>
      </c>
    </row>
    <row r="858">
      <c r="A858" s="1">
        <v>232.55334418237</v>
      </c>
      <c r="B858" s="1">
        <v>4.36734693877551</v>
      </c>
      <c r="C858" s="1">
        <v>-0.290380098449078</v>
      </c>
    </row>
    <row r="859">
      <c r="A859" s="1">
        <v>232.556205555975</v>
      </c>
      <c r="B859" s="1">
        <v>4.36734693877551</v>
      </c>
      <c r="C859" s="1">
        <v>-0.338375452507959</v>
      </c>
    </row>
    <row r="860">
      <c r="A860" s="1">
        <v>232.581957918417</v>
      </c>
      <c r="B860" s="1">
        <v>4.36734693877551</v>
      </c>
      <c r="C860" s="1">
        <v>-0.367830652353967</v>
      </c>
    </row>
    <row r="861">
      <c r="A861" s="1">
        <v>232.673763296602</v>
      </c>
      <c r="B861" s="1">
        <v>4.36734693877551</v>
      </c>
      <c r="C861" s="1">
        <v>-0.349616177680279</v>
      </c>
    </row>
    <row r="862">
      <c r="A862" s="1">
        <v>232.986862188852</v>
      </c>
      <c r="B862" s="1">
        <v>4.36734693877551</v>
      </c>
      <c r="C862" s="1">
        <v>-0.372692447842462</v>
      </c>
    </row>
    <row r="863">
      <c r="A863" s="1">
        <v>233.641834963959</v>
      </c>
      <c r="B863" s="1">
        <v>4.36734693877551</v>
      </c>
      <c r="C863" s="1">
        <v>-0.333597563756276</v>
      </c>
    </row>
    <row r="864">
      <c r="A864" s="1">
        <v>233.753183141151</v>
      </c>
      <c r="B864" s="1">
        <v>4.36734693877551</v>
      </c>
      <c r="C864" s="1">
        <v>-0.369051968851181</v>
      </c>
    </row>
    <row r="865">
      <c r="A865" s="1">
        <v>235.05994871257</v>
      </c>
      <c r="B865" s="1">
        <v>4.36734693877551</v>
      </c>
      <c r="C865" s="1">
        <v>-0.343726615630342</v>
      </c>
    </row>
    <row r="866">
      <c r="A866" s="1">
        <v>237.9403888322</v>
      </c>
      <c r="B866" s="1">
        <v>4.36734693877551</v>
      </c>
      <c r="C866" s="1">
        <v>-0.343444078497804</v>
      </c>
    </row>
    <row r="867">
      <c r="A867" s="1">
        <v>238.230890349464</v>
      </c>
      <c r="B867" s="1">
        <v>4.36734693877551</v>
      </c>
      <c r="C867" s="1">
        <v>-0.377923633760996</v>
      </c>
    </row>
    <row r="868">
      <c r="A868" s="1">
        <v>242.557708580623</v>
      </c>
      <c r="B868" s="1">
        <v>4.36734693877551</v>
      </c>
      <c r="C868" s="1">
        <v>-0.348333307560386</v>
      </c>
    </row>
    <row r="869">
      <c r="A869" s="1">
        <v>248.566623819016</v>
      </c>
      <c r="B869" s="1">
        <v>4.36734693877551</v>
      </c>
      <c r="C869" s="1">
        <v>-0.469073812179188</v>
      </c>
    </row>
    <row r="870">
      <c r="A870" s="1">
        <v>249.0</v>
      </c>
      <c r="B870" s="1">
        <v>4.36734693877551</v>
      </c>
      <c r="C870" s="1">
        <v>-0.442022920771854</v>
      </c>
    </row>
    <row r="871">
      <c r="A871" s="1">
        <v>255.442291419377</v>
      </c>
      <c r="B871" s="1">
        <v>4.36734693877551</v>
      </c>
      <c r="C871" s="1">
        <v>-0.438605967868822</v>
      </c>
    </row>
    <row r="872">
      <c r="A872" s="1">
        <v>212.929618735937</v>
      </c>
      <c r="B872" s="1">
        <v>4.44897959183673</v>
      </c>
      <c r="C872" s="1">
        <v>-0.365960780520537</v>
      </c>
    </row>
    <row r="873">
      <c r="A873" s="1">
        <v>221.392039293302</v>
      </c>
      <c r="B873" s="1">
        <v>4.44897959183673</v>
      </c>
      <c r="C873" s="1">
        <v>-0.386673985979378</v>
      </c>
    </row>
    <row r="874">
      <c r="A874" s="1">
        <v>223.057708580623</v>
      </c>
      <c r="B874" s="1">
        <v>4.44897959183673</v>
      </c>
      <c r="C874" s="1">
        <v>-0.351914480605542</v>
      </c>
    </row>
    <row r="875">
      <c r="A875" s="1">
        <v>226.114355508728</v>
      </c>
      <c r="B875" s="1">
        <v>4.44897959183673</v>
      </c>
      <c r="C875" s="1">
        <v>-0.32297794957993</v>
      </c>
    </row>
    <row r="876">
      <c r="A876" s="1">
        <v>226.62834712241</v>
      </c>
      <c r="B876" s="1">
        <v>4.44897959183673</v>
      </c>
      <c r="C876" s="1">
        <v>-0.319743235322982</v>
      </c>
    </row>
    <row r="877">
      <c r="A877" s="1">
        <v>226.918848639674</v>
      </c>
      <c r="B877" s="1">
        <v>4.44897959183673</v>
      </c>
      <c r="C877" s="1">
        <v>-0.385288626021125</v>
      </c>
    </row>
    <row r="878">
      <c r="A878" s="1">
        <v>228.753372036693</v>
      </c>
      <c r="B878" s="1">
        <v>4.44897959183673</v>
      </c>
      <c r="C878" s="1">
        <v>-0.344773745119169</v>
      </c>
    </row>
    <row r="879">
      <c r="A879" s="1">
        <v>229.5</v>
      </c>
      <c r="B879" s="1">
        <v>4.44897959183673</v>
      </c>
      <c r="C879" s="1">
        <v>-0.373409278074879</v>
      </c>
    </row>
    <row r="880">
      <c r="A880" s="1">
        <v>229.923225798645</v>
      </c>
      <c r="B880" s="1">
        <v>4.44897959183673</v>
      </c>
      <c r="C880" s="1">
        <v>-0.399763577684824</v>
      </c>
    </row>
    <row r="881">
      <c r="A881" s="1">
        <v>231.971457970407</v>
      </c>
      <c r="B881" s="1">
        <v>4.44897959183673</v>
      </c>
      <c r="C881" s="1">
        <v>-0.392137812143029</v>
      </c>
    </row>
    <row r="882">
      <c r="A882" s="1">
        <v>232.178979442208</v>
      </c>
      <c r="B882" s="1">
        <v>4.44897959183673</v>
      </c>
      <c r="C882" s="1">
        <v>-0.426873293482267</v>
      </c>
    </row>
    <row r="883">
      <c r="A883" s="1">
        <v>232.429618735937</v>
      </c>
      <c r="B883" s="1">
        <v>4.44897959183673</v>
      </c>
      <c r="C883" s="1">
        <v>-0.322131507942682</v>
      </c>
    </row>
    <row r="884">
      <c r="A884" s="1">
        <v>232.432925068139</v>
      </c>
      <c r="B884" s="1">
        <v>4.44897959183673</v>
      </c>
      <c r="C884" s="1">
        <v>-0.456035840334834</v>
      </c>
    </row>
    <row r="885">
      <c r="A885" s="1">
        <v>232.463893728841</v>
      </c>
      <c r="B885" s="1">
        <v>4.44897959183673</v>
      </c>
      <c r="C885" s="1">
        <v>-0.338595624126396</v>
      </c>
    </row>
    <row r="886">
      <c r="A886" s="1">
        <v>232.532451883544</v>
      </c>
      <c r="B886" s="1">
        <v>4.44897959183673</v>
      </c>
      <c r="C886" s="1">
        <v>-0.319912747138739</v>
      </c>
    </row>
    <row r="887">
      <c r="A887" s="1">
        <v>232.55334418237</v>
      </c>
      <c r="B887" s="1">
        <v>4.44897959183673</v>
      </c>
      <c r="C887" s="1">
        <v>-0.290664296238426</v>
      </c>
    </row>
    <row r="888">
      <c r="A888" s="1">
        <v>232.556205555975</v>
      </c>
      <c r="B888" s="1">
        <v>4.44897959183673</v>
      </c>
      <c r="C888" s="1">
        <v>-0.339302819385617</v>
      </c>
    </row>
    <row r="889">
      <c r="A889" s="1">
        <v>232.581957918417</v>
      </c>
      <c r="B889" s="1">
        <v>4.44897959183673</v>
      </c>
      <c r="C889" s="1">
        <v>-0.369531936992254</v>
      </c>
    </row>
    <row r="890">
      <c r="A890" s="1">
        <v>232.673763296602</v>
      </c>
      <c r="B890" s="1">
        <v>4.44897959183673</v>
      </c>
      <c r="C890" s="1">
        <v>-0.351344371010153</v>
      </c>
    </row>
    <row r="891">
      <c r="A891" s="1">
        <v>232.986862188852</v>
      </c>
      <c r="B891" s="1">
        <v>4.44897959183673</v>
      </c>
      <c r="C891" s="1">
        <v>-0.375864986832306</v>
      </c>
    </row>
    <row r="892">
      <c r="A892" s="1">
        <v>233.641834963959</v>
      </c>
      <c r="B892" s="1">
        <v>4.44897959183673</v>
      </c>
      <c r="C892" s="1">
        <v>-0.334836586589045</v>
      </c>
    </row>
    <row r="893">
      <c r="A893" s="1">
        <v>233.753183141151</v>
      </c>
      <c r="B893" s="1">
        <v>4.44897959183673</v>
      </c>
      <c r="C893" s="1">
        <v>-0.369838035957464</v>
      </c>
    </row>
    <row r="894">
      <c r="A894" s="1">
        <v>235.05994871257</v>
      </c>
      <c r="B894" s="1">
        <v>4.44897959183673</v>
      </c>
      <c r="C894" s="1">
        <v>-0.345197886060918</v>
      </c>
    </row>
    <row r="895">
      <c r="A895" s="1">
        <v>237.9403888322</v>
      </c>
      <c r="B895" s="1">
        <v>4.44897959183673</v>
      </c>
      <c r="C895" s="1">
        <v>-0.344864153041838</v>
      </c>
    </row>
    <row r="896">
      <c r="A896" s="1">
        <v>238.230890349464</v>
      </c>
      <c r="B896" s="1">
        <v>4.44897959183673</v>
      </c>
      <c r="C896" s="1">
        <v>-0.380331245616947</v>
      </c>
    </row>
    <row r="897">
      <c r="A897" s="1">
        <v>242.557708580623</v>
      </c>
      <c r="B897" s="1">
        <v>4.44897959183673</v>
      </c>
      <c r="C897" s="1">
        <v>-0.350077234920465</v>
      </c>
    </row>
    <row r="898">
      <c r="A898" s="1">
        <v>248.566623819016</v>
      </c>
      <c r="B898" s="1">
        <v>4.44897959183673</v>
      </c>
      <c r="C898" s="1">
        <v>-0.473832208292541</v>
      </c>
    </row>
    <row r="899">
      <c r="A899" s="1">
        <v>249.0</v>
      </c>
      <c r="B899" s="1">
        <v>4.44897959183673</v>
      </c>
      <c r="C899" s="1">
        <v>-0.444946838787624</v>
      </c>
    </row>
    <row r="900">
      <c r="A900" s="1">
        <v>255.442291419377</v>
      </c>
      <c r="B900" s="1">
        <v>4.44897959183673</v>
      </c>
      <c r="C900" s="1">
        <v>-0.441826271898821</v>
      </c>
    </row>
    <row r="901">
      <c r="A901" s="1">
        <v>212.929618735937</v>
      </c>
      <c r="B901" s="1">
        <v>4.53061224489796</v>
      </c>
      <c r="C901" s="1">
        <v>-0.369220212550787</v>
      </c>
    </row>
    <row r="902">
      <c r="A902" s="1">
        <v>221.392039293302</v>
      </c>
      <c r="B902" s="1">
        <v>4.53061224489796</v>
      </c>
      <c r="C902" s="1">
        <v>-0.388006648146977</v>
      </c>
    </row>
    <row r="903">
      <c r="A903" s="1">
        <v>223.057708580623</v>
      </c>
      <c r="B903" s="1">
        <v>4.53061224489796</v>
      </c>
      <c r="C903" s="1">
        <v>-0.351843013785116</v>
      </c>
    </row>
    <row r="904">
      <c r="A904" s="1">
        <v>226.114355508728</v>
      </c>
      <c r="B904" s="1">
        <v>4.53061224489796</v>
      </c>
      <c r="C904" s="1">
        <v>-0.3238212931935</v>
      </c>
    </row>
    <row r="905">
      <c r="A905" s="1">
        <v>226.62834712241</v>
      </c>
      <c r="B905" s="1">
        <v>4.53061224489796</v>
      </c>
      <c r="C905" s="1">
        <v>-0.32063490129705</v>
      </c>
    </row>
    <row r="906">
      <c r="A906" s="1">
        <v>226.918848639674</v>
      </c>
      <c r="B906" s="1">
        <v>4.53061224489796</v>
      </c>
      <c r="C906" s="1">
        <v>-0.388122946854288</v>
      </c>
    </row>
    <row r="907">
      <c r="A907" s="1">
        <v>228.753372036693</v>
      </c>
      <c r="B907" s="1">
        <v>4.53061224489796</v>
      </c>
      <c r="C907" s="1">
        <v>-0.346126526539934</v>
      </c>
    </row>
    <row r="908">
      <c r="A908" s="1">
        <v>229.5</v>
      </c>
      <c r="B908" s="1">
        <v>4.53061224489796</v>
      </c>
      <c r="C908" s="1">
        <v>-0.374337473647939</v>
      </c>
    </row>
    <row r="909">
      <c r="A909" s="1">
        <v>229.923225798645</v>
      </c>
      <c r="B909" s="1">
        <v>4.53061224489796</v>
      </c>
      <c r="C909" s="1">
        <v>-0.402386119717701</v>
      </c>
    </row>
    <row r="910">
      <c r="A910" s="1">
        <v>231.971457970407</v>
      </c>
      <c r="B910" s="1">
        <v>4.53061224489796</v>
      </c>
      <c r="C910" s="1">
        <v>-0.393270945536075</v>
      </c>
    </row>
    <row r="911">
      <c r="A911" s="1">
        <v>232.178979442208</v>
      </c>
      <c r="B911" s="1">
        <v>4.53061224489796</v>
      </c>
      <c r="C911" s="1">
        <v>-0.426927106246839</v>
      </c>
    </row>
    <row r="912">
      <c r="A912" s="1">
        <v>232.429618735937</v>
      </c>
      <c r="B912" s="1">
        <v>4.53061224489796</v>
      </c>
      <c r="C912" s="1">
        <v>-0.322068105464529</v>
      </c>
    </row>
    <row r="913">
      <c r="A913" s="1">
        <v>232.432925068139</v>
      </c>
      <c r="B913" s="1">
        <v>4.53061224489796</v>
      </c>
      <c r="C913" s="1">
        <v>-0.459217742027717</v>
      </c>
    </row>
    <row r="914">
      <c r="A914" s="1">
        <v>232.463893728841</v>
      </c>
      <c r="B914" s="1">
        <v>4.53061224489796</v>
      </c>
      <c r="C914" s="1">
        <v>-0.340429276841863</v>
      </c>
    </row>
    <row r="915">
      <c r="A915" s="1">
        <v>232.532451883544</v>
      </c>
      <c r="B915" s="1">
        <v>4.53061224489796</v>
      </c>
      <c r="C915" s="1">
        <v>-0.322297220519923</v>
      </c>
    </row>
    <row r="916">
      <c r="A916" s="1">
        <v>232.55334418237</v>
      </c>
      <c r="B916" s="1">
        <v>4.53061224489796</v>
      </c>
      <c r="C916" s="1">
        <v>-0.290566193363996</v>
      </c>
    </row>
    <row r="917">
      <c r="A917" s="1">
        <v>232.556205555975</v>
      </c>
      <c r="B917" s="1">
        <v>4.53061224489796</v>
      </c>
      <c r="C917" s="1">
        <v>-0.339794105423917</v>
      </c>
    </row>
    <row r="918">
      <c r="A918" s="1">
        <v>232.581957918417</v>
      </c>
      <c r="B918" s="1">
        <v>4.53061224489796</v>
      </c>
      <c r="C918" s="1">
        <v>-0.370795202342717</v>
      </c>
    </row>
    <row r="919">
      <c r="A919" s="1">
        <v>232.673763296602</v>
      </c>
      <c r="B919" s="1">
        <v>4.53061224489796</v>
      </c>
      <c r="C919" s="1">
        <v>-0.352657997194183</v>
      </c>
    </row>
    <row r="920">
      <c r="A920" s="1">
        <v>232.986862188852</v>
      </c>
      <c r="B920" s="1">
        <v>4.53061224489796</v>
      </c>
      <c r="C920" s="1">
        <v>-0.37864775228998</v>
      </c>
    </row>
    <row r="921">
      <c r="A921" s="1">
        <v>233.641834963959</v>
      </c>
      <c r="B921" s="1">
        <v>4.53061224489796</v>
      </c>
      <c r="C921" s="1">
        <v>-0.335657986674032</v>
      </c>
    </row>
    <row r="922">
      <c r="A922" s="1">
        <v>233.753183141151</v>
      </c>
      <c r="B922" s="1">
        <v>4.53061224489796</v>
      </c>
      <c r="C922" s="1">
        <v>-0.370136508691811</v>
      </c>
    </row>
    <row r="923">
      <c r="A923" s="1">
        <v>235.05994871257</v>
      </c>
      <c r="B923" s="1">
        <v>4.53061224489796</v>
      </c>
      <c r="C923" s="1">
        <v>-0.346249484001405</v>
      </c>
    </row>
    <row r="924">
      <c r="A924" s="1">
        <v>237.9403888322</v>
      </c>
      <c r="B924" s="1">
        <v>4.53061224489796</v>
      </c>
      <c r="C924" s="1">
        <v>-0.345859803349664</v>
      </c>
    </row>
    <row r="925">
      <c r="A925" s="1">
        <v>238.230890349464</v>
      </c>
      <c r="B925" s="1">
        <v>4.53061224489796</v>
      </c>
      <c r="C925" s="1">
        <v>-0.382300613987878</v>
      </c>
    </row>
    <row r="926">
      <c r="A926" s="1">
        <v>242.557708580623</v>
      </c>
      <c r="B926" s="1">
        <v>4.53061224489796</v>
      </c>
      <c r="C926" s="1">
        <v>-0.351399789740328</v>
      </c>
    </row>
    <row r="927">
      <c r="A927" s="1">
        <v>248.566623819016</v>
      </c>
      <c r="B927" s="1">
        <v>4.53061224489796</v>
      </c>
      <c r="C927" s="1">
        <v>-0.478122813864203</v>
      </c>
    </row>
    <row r="928">
      <c r="A928" s="1">
        <v>249.0</v>
      </c>
      <c r="B928" s="1">
        <v>4.53061224489796</v>
      </c>
      <c r="C928" s="1">
        <v>-0.447356657032021</v>
      </c>
    </row>
    <row r="929">
      <c r="A929" s="1">
        <v>255.442291419377</v>
      </c>
      <c r="B929" s="1">
        <v>4.53061224489796</v>
      </c>
      <c r="C929" s="1">
        <v>-0.444556672875014</v>
      </c>
    </row>
    <row r="930">
      <c r="A930" s="1">
        <v>212.929618735937</v>
      </c>
      <c r="B930" s="1">
        <v>4.61224489795918</v>
      </c>
      <c r="C930" s="1">
        <v>-0.372121404223335</v>
      </c>
    </row>
    <row r="931">
      <c r="A931" s="1">
        <v>221.392039293302</v>
      </c>
      <c r="B931" s="1">
        <v>4.61224489795918</v>
      </c>
      <c r="C931" s="1">
        <v>-0.388876412376805</v>
      </c>
    </row>
    <row r="932">
      <c r="A932" s="1">
        <v>223.057708580623</v>
      </c>
      <c r="B932" s="1">
        <v>4.61224489795918</v>
      </c>
      <c r="C932" s="1">
        <v>-0.351304618008571</v>
      </c>
    </row>
    <row r="933">
      <c r="A933" s="1">
        <v>226.114355508728</v>
      </c>
      <c r="B933" s="1">
        <v>4.61224489795918</v>
      </c>
      <c r="C933" s="1">
        <v>-0.32427404860681</v>
      </c>
    </row>
    <row r="934">
      <c r="A934" s="1">
        <v>226.62834712241</v>
      </c>
      <c r="B934" s="1">
        <v>4.61224489795918</v>
      </c>
      <c r="C934" s="1">
        <v>-0.32113880820533</v>
      </c>
    </row>
    <row r="935">
      <c r="A935" s="1">
        <v>226.918848639674</v>
      </c>
      <c r="B935" s="1">
        <v>4.61224489795918</v>
      </c>
      <c r="C935" s="1">
        <v>-0.390563987472015</v>
      </c>
    </row>
    <row r="936">
      <c r="A936" s="1">
        <v>228.753372036693</v>
      </c>
      <c r="B936" s="1">
        <v>4.61224489795918</v>
      </c>
      <c r="C936" s="1">
        <v>-0.347071005149643</v>
      </c>
    </row>
    <row r="937">
      <c r="A937" s="1">
        <v>229.5</v>
      </c>
      <c r="B937" s="1">
        <v>4.61224489795918</v>
      </c>
      <c r="C937" s="1">
        <v>-0.374805227456076</v>
      </c>
    </row>
    <row r="938">
      <c r="A938" s="1">
        <v>229.923225798645</v>
      </c>
      <c r="B938" s="1">
        <v>4.61224489795918</v>
      </c>
      <c r="C938" s="1">
        <v>-0.404577025240614</v>
      </c>
    </row>
    <row r="939">
      <c r="A939" s="1">
        <v>231.971457970407</v>
      </c>
      <c r="B939" s="1">
        <v>4.61224489795918</v>
      </c>
      <c r="C939" s="1">
        <v>-0.393926710469769</v>
      </c>
    </row>
    <row r="940">
      <c r="A940" s="1">
        <v>232.178979442208</v>
      </c>
      <c r="B940" s="1">
        <v>4.61224489795918</v>
      </c>
      <c r="C940" s="1">
        <v>-0.426404344633546</v>
      </c>
    </row>
    <row r="941">
      <c r="A941" s="1">
        <v>232.429618735937</v>
      </c>
      <c r="B941" s="1">
        <v>4.61224489795918</v>
      </c>
      <c r="C941" s="1">
        <v>-0.321581130060721</v>
      </c>
    </row>
    <row r="942">
      <c r="A942" s="1">
        <v>232.432925068139</v>
      </c>
      <c r="B942" s="1">
        <v>4.61224489795918</v>
      </c>
      <c r="C942" s="1">
        <v>-0.461905733044031</v>
      </c>
    </row>
    <row r="943">
      <c r="A943" s="1">
        <v>232.463893728841</v>
      </c>
      <c r="B943" s="1">
        <v>4.61224489795918</v>
      </c>
      <c r="C943" s="1">
        <v>-0.341888592931843</v>
      </c>
    </row>
    <row r="944">
      <c r="A944" s="1">
        <v>232.532451883544</v>
      </c>
      <c r="B944" s="1">
        <v>4.61224489795918</v>
      </c>
      <c r="C944" s="1">
        <v>-0.32435725233268</v>
      </c>
    </row>
    <row r="945">
      <c r="A945" s="1">
        <v>232.55334418237</v>
      </c>
      <c r="B945" s="1">
        <v>4.61224489795918</v>
      </c>
      <c r="C945" s="1">
        <v>-0.290089643923228</v>
      </c>
    </row>
    <row r="946">
      <c r="A946" s="1">
        <v>232.556205555975</v>
      </c>
      <c r="B946" s="1">
        <v>4.61224489795918</v>
      </c>
      <c r="C946" s="1">
        <v>-0.339851600462097</v>
      </c>
    </row>
    <row r="947">
      <c r="A947" s="1">
        <v>232.581957918417</v>
      </c>
      <c r="B947" s="1">
        <v>4.61224489795918</v>
      </c>
      <c r="C947" s="1">
        <v>-0.37162218487294</v>
      </c>
    </row>
    <row r="948">
      <c r="A948" s="1">
        <v>232.673763296602</v>
      </c>
      <c r="B948" s="1">
        <v>4.61224489795918</v>
      </c>
      <c r="C948" s="1">
        <v>-0.353557699404129</v>
      </c>
    </row>
    <row r="949">
      <c r="A949" s="1">
        <v>232.986862188852</v>
      </c>
      <c r="B949" s="1">
        <v>4.61224489795918</v>
      </c>
      <c r="C949" s="1">
        <v>-0.381037911652189</v>
      </c>
    </row>
    <row r="950">
      <c r="A950" s="1">
        <v>233.641834963959</v>
      </c>
      <c r="B950" s="1">
        <v>4.61224489795918</v>
      </c>
      <c r="C950" s="1">
        <v>-0.33606301360823</v>
      </c>
    </row>
    <row r="951">
      <c r="A951" s="1">
        <v>233.753183141151</v>
      </c>
      <c r="B951" s="1">
        <v>4.61224489795918</v>
      </c>
      <c r="C951" s="1">
        <v>-0.369950489198967</v>
      </c>
    </row>
    <row r="952">
      <c r="A952" s="1">
        <v>235.05994871257</v>
      </c>
      <c r="B952" s="1">
        <v>4.61224489795918</v>
      </c>
      <c r="C952" s="1">
        <v>-0.346882450074043</v>
      </c>
    </row>
    <row r="953">
      <c r="A953" s="1">
        <v>237.9403888322</v>
      </c>
      <c r="B953" s="1">
        <v>4.61224489795918</v>
      </c>
      <c r="C953" s="1">
        <v>-0.346432039892417</v>
      </c>
    </row>
    <row r="954">
      <c r="A954" s="1">
        <v>238.230890349464</v>
      </c>
      <c r="B954" s="1">
        <v>4.61224489795918</v>
      </c>
      <c r="C954" s="1">
        <v>-0.383829935351328</v>
      </c>
    </row>
    <row r="955">
      <c r="A955" s="1">
        <v>242.557708580623</v>
      </c>
      <c r="B955" s="1">
        <v>4.61224489795918</v>
      </c>
      <c r="C955" s="1">
        <v>-0.352300734315478</v>
      </c>
    </row>
    <row r="956">
      <c r="A956" s="1">
        <v>248.566623819016</v>
      </c>
      <c r="B956" s="1">
        <v>4.61224489795918</v>
      </c>
      <c r="C956" s="1">
        <v>-0.481940666496481</v>
      </c>
    </row>
    <row r="957">
      <c r="A957" s="1">
        <v>249.0</v>
      </c>
      <c r="B957" s="1">
        <v>4.61224489795918</v>
      </c>
      <c r="C957" s="1">
        <v>-0.449250262078128</v>
      </c>
    </row>
    <row r="958">
      <c r="A958" s="1">
        <v>255.442291419377</v>
      </c>
      <c r="B958" s="1">
        <v>4.61224489795918</v>
      </c>
      <c r="C958" s="1">
        <v>-0.446795353674817</v>
      </c>
    </row>
    <row r="959">
      <c r="A959" s="1">
        <v>212.929618735937</v>
      </c>
      <c r="B959" s="1">
        <v>4.69387755102041</v>
      </c>
      <c r="C959" s="1">
        <v>-0.374661109317226</v>
      </c>
    </row>
    <row r="960">
      <c r="A960" s="1">
        <v>221.392039293302</v>
      </c>
      <c r="B960" s="1">
        <v>4.69387755102041</v>
      </c>
      <c r="C960" s="1">
        <v>-0.389285632682153</v>
      </c>
    </row>
    <row r="961">
      <c r="A961" s="1">
        <v>223.057708580623</v>
      </c>
      <c r="B961" s="1">
        <v>4.69387755102041</v>
      </c>
      <c r="C961" s="1">
        <v>-0.35030507664086</v>
      </c>
    </row>
    <row r="962">
      <c r="A962" s="1">
        <v>226.114355508728</v>
      </c>
      <c r="B962" s="1">
        <v>4.69387755102041</v>
      </c>
      <c r="C962" s="1">
        <v>-0.324339127844621</v>
      </c>
    </row>
    <row r="963">
      <c r="A963" s="1">
        <v>226.62834712241</v>
      </c>
      <c r="B963" s="1">
        <v>4.69387755102041</v>
      </c>
      <c r="C963" s="1">
        <v>-0.321257471628025</v>
      </c>
    </row>
    <row r="964">
      <c r="A964" s="1">
        <v>226.918848639674</v>
      </c>
      <c r="B964" s="1">
        <v>4.69387755102041</v>
      </c>
      <c r="C964" s="1">
        <v>-0.39261137305422</v>
      </c>
    </row>
    <row r="965">
      <c r="A965" s="1">
        <v>228.753372036693</v>
      </c>
      <c r="B965" s="1">
        <v>4.69387755102041</v>
      </c>
      <c r="C965" s="1">
        <v>-0.347608696873766</v>
      </c>
    </row>
    <row r="966">
      <c r="A966" s="1">
        <v>229.5</v>
      </c>
      <c r="B966" s="1">
        <v>4.69387755102041</v>
      </c>
      <c r="C966" s="1">
        <v>-0.37481579015141</v>
      </c>
    </row>
    <row r="967">
      <c r="A967" s="1">
        <v>229.923225798645</v>
      </c>
      <c r="B967" s="1">
        <v>4.69387755102041</v>
      </c>
      <c r="C967" s="1">
        <v>-0.406335430858165</v>
      </c>
    </row>
    <row r="968">
      <c r="A968" s="1">
        <v>231.971457970407</v>
      </c>
      <c r="B968" s="1">
        <v>4.69387755102041</v>
      </c>
      <c r="C968" s="1">
        <v>-0.394108274055727</v>
      </c>
    </row>
    <row r="969">
      <c r="A969" s="1">
        <v>232.178979442208</v>
      </c>
      <c r="B969" s="1">
        <v>4.69387755102041</v>
      </c>
      <c r="C969" s="1">
        <v>-0.425310609050097</v>
      </c>
    </row>
    <row r="970">
      <c r="A970" s="1">
        <v>232.429618735937</v>
      </c>
      <c r="B970" s="1">
        <v>4.69387755102041</v>
      </c>
      <c r="C970" s="1">
        <v>-0.320675921124928</v>
      </c>
    </row>
    <row r="971">
      <c r="A971" s="1">
        <v>232.432925068139</v>
      </c>
      <c r="B971" s="1">
        <v>4.69387755102041</v>
      </c>
      <c r="C971" s="1">
        <v>-0.464097960466748</v>
      </c>
    </row>
    <row r="972">
      <c r="A972" s="1">
        <v>232.463893728841</v>
      </c>
      <c r="B972" s="1">
        <v>4.69387755102041</v>
      </c>
      <c r="C972" s="1">
        <v>-0.342974201935409</v>
      </c>
    </row>
    <row r="973">
      <c r="A973" s="1">
        <v>232.532451883544</v>
      </c>
      <c r="B973" s="1">
        <v>4.69387755102041</v>
      </c>
      <c r="C973" s="1">
        <v>-0.326091778249492</v>
      </c>
    </row>
    <row r="974">
      <c r="A974" s="1">
        <v>232.55334418237</v>
      </c>
      <c r="B974" s="1">
        <v>4.69387755102041</v>
      </c>
      <c r="C974" s="1">
        <v>-0.28923976581146</v>
      </c>
    </row>
    <row r="975">
      <c r="A975" s="1">
        <v>232.556205555975</v>
      </c>
      <c r="B975" s="1">
        <v>4.69387755102041</v>
      </c>
      <c r="C975" s="1">
        <v>-0.339478984963136</v>
      </c>
    </row>
    <row r="976">
      <c r="A976" s="1">
        <v>232.581957918417</v>
      </c>
      <c r="B976" s="1">
        <v>4.69387755102041</v>
      </c>
      <c r="C976" s="1">
        <v>-0.372015977291023</v>
      </c>
    </row>
    <row r="977">
      <c r="A977" s="1">
        <v>232.673763296602</v>
      </c>
      <c r="B977" s="1">
        <v>4.69387755102041</v>
      </c>
      <c r="C977" s="1">
        <v>-0.354045343422923</v>
      </c>
    </row>
    <row r="978">
      <c r="A978" s="1">
        <v>232.986862188852</v>
      </c>
      <c r="B978" s="1">
        <v>4.69387755102041</v>
      </c>
      <c r="C978" s="1">
        <v>-0.383033601628527</v>
      </c>
    </row>
    <row r="979">
      <c r="A979" s="1">
        <v>233.641834963959</v>
      </c>
      <c r="B979" s="1">
        <v>4.69387755102041</v>
      </c>
      <c r="C979" s="1">
        <v>-0.336054199436834</v>
      </c>
    </row>
    <row r="980">
      <c r="A980" s="1">
        <v>233.753183141151</v>
      </c>
      <c r="B980" s="1">
        <v>4.69387755102041</v>
      </c>
      <c r="C980" s="1">
        <v>-0.369284608295239</v>
      </c>
    </row>
    <row r="981">
      <c r="A981" s="1">
        <v>235.05994871257</v>
      </c>
      <c r="B981" s="1">
        <v>4.69387755102041</v>
      </c>
      <c r="C981" s="1">
        <v>-0.347099066492537</v>
      </c>
    </row>
    <row r="982">
      <c r="A982" s="1">
        <v>237.9403888322</v>
      </c>
      <c r="B982" s="1">
        <v>4.69387755102041</v>
      </c>
      <c r="C982" s="1">
        <v>-0.346583147573816</v>
      </c>
    </row>
    <row r="983">
      <c r="A983" s="1">
        <v>238.230890349464</v>
      </c>
      <c r="B983" s="1">
        <v>4.69387755102041</v>
      </c>
      <c r="C983" s="1">
        <v>-0.384918658880136</v>
      </c>
    </row>
    <row r="984">
      <c r="A984" s="1">
        <v>242.557708580623</v>
      </c>
      <c r="B984" s="1">
        <v>4.69387755102041</v>
      </c>
      <c r="C984" s="1">
        <v>-0.352781069982967</v>
      </c>
    </row>
    <row r="985">
      <c r="A985" s="1">
        <v>248.566623819016</v>
      </c>
      <c r="B985" s="1">
        <v>4.69387755102041</v>
      </c>
      <c r="C985" s="1">
        <v>-0.485281955638407</v>
      </c>
    </row>
    <row r="986">
      <c r="A986" s="1">
        <v>249.0</v>
      </c>
      <c r="B986" s="1">
        <v>4.69387755102041</v>
      </c>
      <c r="C986" s="1">
        <v>-0.450626921677312</v>
      </c>
    </row>
    <row r="987">
      <c r="A987" s="1">
        <v>255.442291419377</v>
      </c>
      <c r="B987" s="1">
        <v>4.69387755102041</v>
      </c>
      <c r="C987" s="1">
        <v>-0.44854184933237</v>
      </c>
    </row>
    <row r="988">
      <c r="A988" s="1">
        <v>212.929618735937</v>
      </c>
      <c r="B988" s="1">
        <v>4.77551020408163</v>
      </c>
      <c r="C988" s="1">
        <v>-0.376836999148767</v>
      </c>
    </row>
    <row r="989">
      <c r="A989" s="1">
        <v>221.392039293302</v>
      </c>
      <c r="B989" s="1">
        <v>4.77551020408163</v>
      </c>
      <c r="C989" s="1">
        <v>-0.389238016046594</v>
      </c>
    </row>
    <row r="990">
      <c r="A990" s="1">
        <v>223.057708580623</v>
      </c>
      <c r="B990" s="1">
        <v>4.77551020408163</v>
      </c>
      <c r="C990" s="1">
        <v>-0.348851715765914</v>
      </c>
    </row>
    <row r="991">
      <c r="A991" s="1">
        <v>226.114355508728</v>
      </c>
      <c r="B991" s="1">
        <v>4.77551020408163</v>
      </c>
      <c r="C991" s="1">
        <v>-0.324020640320716</v>
      </c>
    </row>
    <row r="992">
      <c r="A992" s="1">
        <v>226.62834712241</v>
      </c>
      <c r="B992" s="1">
        <v>4.77551020408163</v>
      </c>
      <c r="C992" s="1">
        <v>-0.320994603729841</v>
      </c>
    </row>
    <row r="993">
      <c r="A993" s="1">
        <v>226.918848639674</v>
      </c>
      <c r="B993" s="1">
        <v>4.77551020408163</v>
      </c>
      <c r="C993" s="1">
        <v>-0.394265818382774</v>
      </c>
    </row>
    <row r="994">
      <c r="A994" s="1">
        <v>228.753372036693</v>
      </c>
      <c r="B994" s="1">
        <v>4.77551020408163</v>
      </c>
      <c r="C994" s="1">
        <v>-0.347742313366026</v>
      </c>
    </row>
    <row r="995">
      <c r="A995" s="1">
        <v>229.5</v>
      </c>
      <c r="B995" s="1">
        <v>4.77551020408163</v>
      </c>
      <c r="C995" s="1">
        <v>-0.374373823256113</v>
      </c>
    </row>
    <row r="996">
      <c r="A996" s="1">
        <v>229.923225798645</v>
      </c>
      <c r="B996" s="1">
        <v>4.77551020408163</v>
      </c>
      <c r="C996" s="1">
        <v>-0.407661630713538</v>
      </c>
    </row>
    <row r="997">
      <c r="A997" s="1">
        <v>231.971457970407</v>
      </c>
      <c r="B997" s="1">
        <v>4.77551020408163</v>
      </c>
      <c r="C997" s="1">
        <v>-0.393820260007972</v>
      </c>
    </row>
    <row r="998">
      <c r="A998" s="1">
        <v>232.178979442208</v>
      </c>
      <c r="B998" s="1">
        <v>4.77551020408163</v>
      </c>
      <c r="C998" s="1">
        <v>-0.423653310914824</v>
      </c>
    </row>
    <row r="999">
      <c r="A999" s="1">
        <v>232.429618735937</v>
      </c>
      <c r="B999" s="1">
        <v>4.77551020408163</v>
      </c>
      <c r="C999" s="1">
        <v>-0.31935916561376</v>
      </c>
    </row>
    <row r="1000">
      <c r="A1000" s="1">
        <v>232.432925068139</v>
      </c>
      <c r="B1000" s="1">
        <v>4.77551020408163</v>
      </c>
      <c r="C1000" s="1">
        <v>-0.465793835166702</v>
      </c>
    </row>
    <row r="1001">
      <c r="A1001" s="1">
        <v>232.463893728841</v>
      </c>
      <c r="B1001" s="1">
        <v>4.77551020408163</v>
      </c>
      <c r="C1001" s="1">
        <v>-0.343687809587616</v>
      </c>
    </row>
    <row r="1002">
      <c r="A1002" s="1">
        <v>232.532451883544</v>
      </c>
      <c r="B1002" s="1">
        <v>4.77551020408163</v>
      </c>
      <c r="C1002" s="1">
        <v>-0.327500619514523</v>
      </c>
    </row>
    <row r="1003">
      <c r="A1003" s="1">
        <v>232.55334418237</v>
      </c>
      <c r="B1003" s="1">
        <v>4.77551020408163</v>
      </c>
      <c r="C1003" s="1">
        <v>-0.288022940886851</v>
      </c>
    </row>
    <row r="1004">
      <c r="A1004" s="1">
        <v>232.556205555975</v>
      </c>
      <c r="B1004" s="1">
        <v>4.77551020408163</v>
      </c>
      <c r="C1004" s="1">
        <v>-0.338681322320889</v>
      </c>
    </row>
    <row r="1005">
      <c r="A1005" s="1">
        <v>232.581957918417</v>
      </c>
      <c r="B1005" s="1">
        <v>4.77551020408163</v>
      </c>
      <c r="C1005" s="1">
        <v>-0.371981017932203</v>
      </c>
    </row>
    <row r="1006">
      <c r="A1006" s="1">
        <v>232.673763296602</v>
      </c>
      <c r="B1006" s="1">
        <v>4.77551020408163</v>
      </c>
      <c r="C1006" s="1">
        <v>-0.354124007791261</v>
      </c>
    </row>
    <row r="1007">
      <c r="A1007" s="1">
        <v>232.986862188852</v>
      </c>
      <c r="B1007" s="1">
        <v>4.77551020408163</v>
      </c>
      <c r="C1007" s="1">
        <v>-0.384633953359951</v>
      </c>
    </row>
    <row r="1008">
      <c r="A1008" s="1">
        <v>233.641834963959</v>
      </c>
      <c r="B1008" s="1">
        <v>4.77551020408163</v>
      </c>
      <c r="C1008" s="1">
        <v>-0.335635354423792</v>
      </c>
    </row>
    <row r="1009">
      <c r="A1009" s="1">
        <v>233.753183141151</v>
      </c>
      <c r="B1009" s="1">
        <v>4.77551020408163</v>
      </c>
      <c r="C1009" s="1">
        <v>-0.368145010284461</v>
      </c>
    </row>
    <row r="1010">
      <c r="A1010" s="1">
        <v>235.05994871257</v>
      </c>
      <c r="B1010" s="1">
        <v>4.77551020408163</v>
      </c>
      <c r="C1010" s="1">
        <v>-0.346902848662409</v>
      </c>
    </row>
    <row r="1011">
      <c r="A1011" s="1">
        <v>237.9403888322</v>
      </c>
      <c r="B1011" s="1">
        <v>4.77551020408163</v>
      </c>
      <c r="C1011" s="1">
        <v>-0.346316675514468</v>
      </c>
    </row>
    <row r="1012">
      <c r="A1012" s="1">
        <v>238.230890349464</v>
      </c>
      <c r="B1012" s="1">
        <v>4.77551020408163</v>
      </c>
      <c r="C1012" s="1">
        <v>-0.385567528079731</v>
      </c>
    </row>
    <row r="1013">
      <c r="A1013" s="1">
        <v>242.557708580623</v>
      </c>
      <c r="B1013" s="1">
        <v>4.77551020408163</v>
      </c>
      <c r="C1013" s="1">
        <v>-0.352843045179533</v>
      </c>
    </row>
    <row r="1014">
      <c r="A1014" s="1">
        <v>248.566623819016</v>
      </c>
      <c r="B1014" s="1">
        <v>4.77551020408163</v>
      </c>
      <c r="C1014" s="1">
        <v>-0.48814401552189</v>
      </c>
    </row>
    <row r="1015">
      <c r="A1015" s="1">
        <v>249.0</v>
      </c>
      <c r="B1015" s="1">
        <v>4.77551020408163</v>
      </c>
      <c r="C1015" s="1">
        <v>-0.451487282714834</v>
      </c>
    </row>
    <row r="1016">
      <c r="A1016" s="1">
        <v>255.442291419377</v>
      </c>
      <c r="B1016" s="1">
        <v>4.77551020408163</v>
      </c>
      <c r="C1016" s="1">
        <v>-0.449797041187548</v>
      </c>
    </row>
    <row r="1017">
      <c r="A1017" s="1">
        <v>212.929618735937</v>
      </c>
      <c r="B1017" s="1">
        <v>4.85714285714286</v>
      </c>
      <c r="C1017" s="1">
        <v>-0.378647677365733</v>
      </c>
    </row>
    <row r="1018">
      <c r="A1018" s="1">
        <v>221.392039293302</v>
      </c>
      <c r="B1018" s="1">
        <v>4.85714285714286</v>
      </c>
      <c r="C1018" s="1">
        <v>-0.388738608055811</v>
      </c>
    </row>
    <row r="1019">
      <c r="A1019" s="1">
        <v>223.057708580623</v>
      </c>
      <c r="B1019" s="1">
        <v>4.85714285714286</v>
      </c>
      <c r="C1019" s="1">
        <v>-0.34695339026471</v>
      </c>
    </row>
    <row r="1020">
      <c r="A1020" s="1">
        <v>226.114355508728</v>
      </c>
      <c r="B1020" s="1">
        <v>4.85714285714286</v>
      </c>
      <c r="C1020" s="1">
        <v>-0.323323879216759</v>
      </c>
    </row>
    <row r="1021">
      <c r="A1021" s="1">
        <v>226.62834712241</v>
      </c>
      <c r="B1021" s="1">
        <v>4.85714285714286</v>
      </c>
      <c r="C1021" s="1">
        <v>-0.320355103422525</v>
      </c>
    </row>
    <row r="1022">
      <c r="A1022" s="1">
        <v>226.918848639674</v>
      </c>
      <c r="B1022" s="1">
        <v>4.85714285714286</v>
      </c>
      <c r="C1022" s="1">
        <v>-0.395529110908784</v>
      </c>
    </row>
    <row r="1023">
      <c r="A1023" s="1">
        <v>228.753372036693</v>
      </c>
      <c r="B1023" s="1">
        <v>4.85714285714286</v>
      </c>
      <c r="C1023" s="1">
        <v>-0.347475730643177</v>
      </c>
    </row>
    <row r="1024">
      <c r="A1024" s="1">
        <v>229.5</v>
      </c>
      <c r="B1024" s="1">
        <v>4.85714285714286</v>
      </c>
      <c r="C1024" s="1">
        <v>-0.373485386972301</v>
      </c>
    </row>
    <row r="1025">
      <c r="A1025" s="1">
        <v>229.923225798645</v>
      </c>
      <c r="B1025" s="1">
        <v>4.85714285714286</v>
      </c>
      <c r="C1025" s="1">
        <v>-0.40855706812936</v>
      </c>
    </row>
    <row r="1026">
      <c r="A1026" s="1">
        <v>231.971457970407</v>
      </c>
      <c r="B1026" s="1">
        <v>4.85714285714286</v>
      </c>
      <c r="C1026" s="1">
        <v>-0.393068736385781</v>
      </c>
    </row>
    <row r="1027">
      <c r="A1027" s="1">
        <v>232.178979442208</v>
      </c>
      <c r="B1027" s="1">
        <v>4.85714285714286</v>
      </c>
      <c r="C1027" s="1">
        <v>-0.421441666506126</v>
      </c>
    </row>
    <row r="1028">
      <c r="A1028" s="1">
        <v>232.429618735937</v>
      </c>
      <c r="B1028" s="1">
        <v>4.85714285714286</v>
      </c>
      <c r="C1028" s="1">
        <v>-0.317638883493588</v>
      </c>
    </row>
    <row r="1029">
      <c r="A1029" s="1">
        <v>232.432925068139</v>
      </c>
      <c r="B1029" s="1">
        <v>4.85714285714286</v>
      </c>
      <c r="C1029" s="1">
        <v>-0.466994022419869</v>
      </c>
    </row>
    <row r="1030">
      <c r="A1030" s="1">
        <v>232.463893728841</v>
      </c>
      <c r="B1030" s="1">
        <v>4.85714285714286</v>
      </c>
      <c r="C1030" s="1">
        <v>-0.344032188521534</v>
      </c>
    </row>
    <row r="1031">
      <c r="A1031" s="1">
        <v>232.532451883544</v>
      </c>
      <c r="B1031" s="1">
        <v>4.85714285714286</v>
      </c>
      <c r="C1031" s="1">
        <v>-0.328584484965286</v>
      </c>
    </row>
    <row r="1032">
      <c r="A1032" s="1">
        <v>232.55334418237</v>
      </c>
      <c r="B1032" s="1">
        <v>4.85714285714286</v>
      </c>
      <c r="C1032" s="1">
        <v>-0.286446814213862</v>
      </c>
    </row>
    <row r="1033">
      <c r="A1033" s="1">
        <v>232.556205555975</v>
      </c>
      <c r="B1033" s="1">
        <v>4.85714285714286</v>
      </c>
      <c r="C1033" s="1">
        <v>-0.337465047954588</v>
      </c>
    </row>
    <row r="1034">
      <c r="A1034" s="1">
        <v>232.581957918417</v>
      </c>
      <c r="B1034" s="1">
        <v>4.85714285714286</v>
      </c>
      <c r="C1034" s="1">
        <v>-0.371523077193885</v>
      </c>
    </row>
    <row r="1035">
      <c r="A1035" s="1">
        <v>232.673763296602</v>
      </c>
      <c r="B1035" s="1">
        <v>4.85714285714286</v>
      </c>
      <c r="C1035" s="1">
        <v>-0.353797971267526</v>
      </c>
    </row>
    <row r="1036">
      <c r="A1036" s="1">
        <v>232.986862188852</v>
      </c>
      <c r="B1036" s="1">
        <v>4.85714285714286</v>
      </c>
      <c r="C1036" s="1">
        <v>-0.385839116746004</v>
      </c>
    </row>
    <row r="1037">
      <c r="A1037" s="1">
        <v>233.641834963959</v>
      </c>
      <c r="B1037" s="1">
        <v>4.85714285714286</v>
      </c>
      <c r="C1037" s="1">
        <v>-0.33481156065165</v>
      </c>
    </row>
    <row r="1038">
      <c r="A1038" s="1">
        <v>233.753183141151</v>
      </c>
      <c r="B1038" s="1">
        <v>4.85714285714286</v>
      </c>
      <c r="C1038" s="1">
        <v>-0.366539334001338</v>
      </c>
    </row>
    <row r="1039">
      <c r="A1039" s="1">
        <v>235.05994871257</v>
      </c>
      <c r="B1039" s="1">
        <v>4.85714285714286</v>
      </c>
      <c r="C1039" s="1">
        <v>-0.346298535015081</v>
      </c>
    </row>
    <row r="1040">
      <c r="A1040" s="1">
        <v>237.9403888322</v>
      </c>
      <c r="B1040" s="1">
        <v>4.85714285714286</v>
      </c>
      <c r="C1040" s="1">
        <v>-0.345637423783787</v>
      </c>
    </row>
    <row r="1041">
      <c r="A1041" s="1">
        <v>238.230890349464</v>
      </c>
      <c r="B1041" s="1">
        <v>4.85714285714286</v>
      </c>
      <c r="C1041" s="1">
        <v>-0.38577862591803</v>
      </c>
    </row>
    <row r="1042">
      <c r="A1042" s="1">
        <v>242.557708580623</v>
      </c>
      <c r="B1042" s="1">
        <v>4.85714285714286</v>
      </c>
      <c r="C1042" s="1">
        <v>-0.352490162925006</v>
      </c>
    </row>
    <row r="1043">
      <c r="A1043" s="1">
        <v>248.566623819016</v>
      </c>
      <c r="B1043" s="1">
        <v>4.85714285714286</v>
      </c>
      <c r="C1043" s="1">
        <v>-0.490525315865832</v>
      </c>
    </row>
    <row r="1044">
      <c r="A1044" s="1">
        <v>249.0</v>
      </c>
      <c r="B1044" s="1">
        <v>4.85714285714286</v>
      </c>
      <c r="C1044" s="1">
        <v>-0.451833367611991</v>
      </c>
    </row>
    <row r="1045">
      <c r="A1045" s="1">
        <v>255.442291419377</v>
      </c>
      <c r="B1045" s="1">
        <v>4.85714285714286</v>
      </c>
      <c r="C1045" s="1">
        <v>-0.450563148561999</v>
      </c>
    </row>
    <row r="1046">
      <c r="A1046" s="1">
        <v>212.929618735937</v>
      </c>
      <c r="B1046" s="1">
        <v>4.93877551020408</v>
      </c>
      <c r="C1046" s="1">
        <v>-0.380092694845279</v>
      </c>
    </row>
    <row r="1047">
      <c r="A1047" s="1">
        <v>221.392039293302</v>
      </c>
      <c r="B1047" s="1">
        <v>4.93877551020408</v>
      </c>
      <c r="C1047" s="1">
        <v>-0.387793775687832</v>
      </c>
    </row>
    <row r="1048">
      <c r="A1048" s="1">
        <v>223.057708580623</v>
      </c>
      <c r="B1048" s="1">
        <v>4.93877551020408</v>
      </c>
      <c r="C1048" s="1">
        <v>-0.344620466493987</v>
      </c>
    </row>
    <row r="1049">
      <c r="A1049" s="1">
        <v>226.114355508728</v>
      </c>
      <c r="B1049" s="1">
        <v>4.93877551020408</v>
      </c>
      <c r="C1049" s="1">
        <v>-0.322255305078569</v>
      </c>
    </row>
    <row r="1050">
      <c r="A1050" s="1">
        <v>226.62834712241</v>
      </c>
      <c r="B1050" s="1">
        <v>4.93877551020408</v>
      </c>
      <c r="C1050" s="1">
        <v>-0.319345043883905</v>
      </c>
    </row>
    <row r="1051">
      <c r="A1051" s="1">
        <v>226.918848639674</v>
      </c>
      <c r="B1051" s="1">
        <v>4.93877551020408</v>
      </c>
      <c r="C1051" s="1">
        <v>-0.396404090263374</v>
      </c>
    </row>
    <row r="1052">
      <c r="A1052" s="1">
        <v>228.753372036693</v>
      </c>
      <c r="B1052" s="1">
        <v>4.93877551020408</v>
      </c>
      <c r="C1052" s="1">
        <v>-0.346813948173438</v>
      </c>
    </row>
    <row r="1053">
      <c r="A1053" s="1">
        <v>229.5</v>
      </c>
      <c r="B1053" s="1">
        <v>4.93877551020408</v>
      </c>
      <c r="C1053" s="1">
        <v>-0.372157925027897</v>
      </c>
    </row>
    <row r="1054">
      <c r="A1054" s="1">
        <v>229.923225798645</v>
      </c>
      <c r="B1054" s="1">
        <v>4.93877551020408</v>
      </c>
      <c r="C1054" s="1">
        <v>-0.409024325069476</v>
      </c>
    </row>
    <row r="1055">
      <c r="A1055" s="1">
        <v>231.971457970407</v>
      </c>
      <c r="B1055" s="1">
        <v>4.93877551020408</v>
      </c>
      <c r="C1055" s="1">
        <v>-0.391861200285496</v>
      </c>
    </row>
    <row r="1056">
      <c r="A1056" s="1">
        <v>232.178979442208</v>
      </c>
      <c r="B1056" s="1">
        <v>4.93877551020408</v>
      </c>
      <c r="C1056" s="1">
        <v>-0.418686688488867</v>
      </c>
    </row>
    <row r="1057">
      <c r="A1057" s="1">
        <v>232.429618735937</v>
      </c>
      <c r="B1057" s="1">
        <v>4.93877551020408</v>
      </c>
      <c r="C1057" s="1">
        <v>-0.315524413000697</v>
      </c>
    </row>
    <row r="1058">
      <c r="A1058" s="1">
        <v>232.432925068139</v>
      </c>
      <c r="B1058" s="1">
        <v>4.93877551020408</v>
      </c>
      <c r="C1058" s="1">
        <v>-0.467700430307499</v>
      </c>
    </row>
    <row r="1059">
      <c r="A1059" s="1">
        <v>232.463893728841</v>
      </c>
      <c r="B1059" s="1">
        <v>4.93877551020408</v>
      </c>
      <c r="C1059" s="1">
        <v>-0.344011166648565</v>
      </c>
    </row>
    <row r="1060">
      <c r="A1060" s="1">
        <v>232.532451883544</v>
      </c>
      <c r="B1060" s="1">
        <v>4.93877551020408</v>
      </c>
      <c r="C1060" s="1">
        <v>-0.329344972717447</v>
      </c>
    </row>
    <row r="1061">
      <c r="A1061" s="1">
        <v>232.55334418237</v>
      </c>
      <c r="B1061" s="1">
        <v>4.93877551020408</v>
      </c>
      <c r="C1061" s="1">
        <v>-0.284520292349876</v>
      </c>
    </row>
    <row r="1062">
      <c r="A1062" s="1">
        <v>232.556205555975</v>
      </c>
      <c r="B1062" s="1">
        <v>4.93877551020408</v>
      </c>
      <c r="C1062" s="1">
        <v>-0.335837955172759</v>
      </c>
    </row>
    <row r="1063">
      <c r="A1063" s="1">
        <v>232.581957918417</v>
      </c>
      <c r="B1063" s="1">
        <v>4.93877551020408</v>
      </c>
      <c r="C1063" s="1">
        <v>-0.370649241024195</v>
      </c>
    </row>
    <row r="1064">
      <c r="A1064" s="1">
        <v>232.673763296602</v>
      </c>
      <c r="B1064" s="1">
        <v>4.93877551020408</v>
      </c>
      <c r="C1064" s="1">
        <v>-0.35307269762672</v>
      </c>
    </row>
    <row r="1065">
      <c r="A1065" s="1">
        <v>232.986862188852</v>
      </c>
      <c r="B1065" s="1">
        <v>4.93877551020408</v>
      </c>
      <c r="C1065" s="1">
        <v>-0.386650284060057</v>
      </c>
    </row>
    <row r="1066">
      <c r="A1066" s="1">
        <v>233.641834963959</v>
      </c>
      <c r="B1066" s="1">
        <v>4.93877551020408</v>
      </c>
      <c r="C1066" s="1">
        <v>-0.333589163488549</v>
      </c>
    </row>
    <row r="1067">
      <c r="A1067" s="1">
        <v>233.753183141151</v>
      </c>
      <c r="B1067" s="1">
        <v>4.93877551020408</v>
      </c>
      <c r="C1067" s="1">
        <v>-0.364476690063059</v>
      </c>
    </row>
    <row r="1068">
      <c r="A1068" s="1">
        <v>235.05994871257</v>
      </c>
      <c r="B1068" s="1">
        <v>4.93877551020408</v>
      </c>
      <c r="C1068" s="1">
        <v>-0.345292075152166</v>
      </c>
    </row>
    <row r="1069">
      <c r="A1069" s="1">
        <v>237.9403888322</v>
      </c>
      <c r="B1069" s="1">
        <v>4.93877551020408</v>
      </c>
      <c r="C1069" s="1">
        <v>-0.344551427087573</v>
      </c>
    </row>
    <row r="1070">
      <c r="A1070" s="1">
        <v>238.230890349464</v>
      </c>
      <c r="B1070" s="1">
        <v>4.93877551020408</v>
      </c>
      <c r="C1070" s="1">
        <v>-0.385555421918768</v>
      </c>
    </row>
    <row r="1071">
      <c r="A1071" s="1">
        <v>242.557708580623</v>
      </c>
      <c r="B1071" s="1">
        <v>4.93877551020408</v>
      </c>
      <c r="C1071" s="1">
        <v>-0.351727187734742</v>
      </c>
    </row>
    <row r="1072">
      <c r="A1072" s="1">
        <v>248.566623819016</v>
      </c>
      <c r="B1072" s="1">
        <v>4.93877551020408</v>
      </c>
      <c r="C1072" s="1">
        <v>-0.492425450492859</v>
      </c>
    </row>
    <row r="1073">
      <c r="A1073" s="1">
        <v>249.0</v>
      </c>
      <c r="B1073" s="1">
        <v>4.93877551020408</v>
      </c>
      <c r="C1073" s="1">
        <v>-0.451668569269536</v>
      </c>
    </row>
    <row r="1074">
      <c r="A1074" s="1">
        <v>255.442291419377</v>
      </c>
      <c r="B1074" s="1">
        <v>4.93877551020408</v>
      </c>
      <c r="C1074" s="1">
        <v>-0.450843717987616</v>
      </c>
    </row>
    <row r="1075">
      <c r="A1075" s="1">
        <v>212.929618735937</v>
      </c>
      <c r="B1075" s="1">
        <v>5.02040816326531</v>
      </c>
      <c r="C1075" s="1">
        <v>-0.381172564658452</v>
      </c>
    </row>
    <row r="1076">
      <c r="A1076" s="1">
        <v>221.392039293302</v>
      </c>
      <c r="B1076" s="1">
        <v>5.02040816326531</v>
      </c>
      <c r="C1076" s="1">
        <v>-0.386411187268299</v>
      </c>
    </row>
    <row r="1077">
      <c r="A1077" s="1">
        <v>223.057708580623</v>
      </c>
      <c r="B1077" s="1">
        <v>5.02040816326531</v>
      </c>
      <c r="C1077" s="1">
        <v>-0.341864801511245</v>
      </c>
    </row>
    <row r="1078">
      <c r="A1078" s="1">
        <v>226.114355508728</v>
      </c>
      <c r="B1078" s="1">
        <v>5.02040816326531</v>
      </c>
      <c r="C1078" s="1">
        <v>-0.320822526642631</v>
      </c>
    </row>
    <row r="1079">
      <c r="A1079" s="1">
        <v>226.62834712241</v>
      </c>
      <c r="B1079" s="1">
        <v>5.02040816326531</v>
      </c>
      <c r="C1079" s="1">
        <v>-0.317971657438582</v>
      </c>
    </row>
    <row r="1080">
      <c r="A1080" s="1">
        <v>226.918848639674</v>
      </c>
      <c r="B1080" s="1">
        <v>5.02040816326531</v>
      </c>
      <c r="C1080" s="1">
        <v>-0.396894624210576</v>
      </c>
    </row>
    <row r="1081">
      <c r="A1081" s="1">
        <v>228.753372036693</v>
      </c>
      <c r="B1081" s="1">
        <v>5.02040816326531</v>
      </c>
      <c r="C1081" s="1">
        <v>-0.345763037069378</v>
      </c>
    </row>
    <row r="1082">
      <c r="A1082" s="1">
        <v>229.5</v>
      </c>
      <c r="B1082" s="1">
        <v>5.02040816326531</v>
      </c>
      <c r="C1082" s="1">
        <v>-0.370400246543183</v>
      </c>
    </row>
    <row r="1083">
      <c r="A1083" s="1">
        <v>229.923225798645</v>
      </c>
      <c r="B1083" s="1">
        <v>5.02040816326531</v>
      </c>
      <c r="C1083" s="1">
        <v>-0.409067109461038</v>
      </c>
    </row>
    <row r="1084">
      <c r="A1084" s="1">
        <v>231.971457970407</v>
      </c>
      <c r="B1084" s="1">
        <v>5.02040816326531</v>
      </c>
      <c r="C1084" s="1">
        <v>-0.390206559461763</v>
      </c>
    </row>
    <row r="1085">
      <c r="A1085" s="1">
        <v>232.178979442208</v>
      </c>
      <c r="B1085" s="1">
        <v>5.02040816326531</v>
      </c>
      <c r="C1085" s="1">
        <v>-0.41540117506269</v>
      </c>
    </row>
    <row r="1086">
      <c r="A1086" s="1">
        <v>232.429618735937</v>
      </c>
      <c r="B1086" s="1">
        <v>5.02040816326531</v>
      </c>
      <c r="C1086" s="1">
        <v>-0.31302639667819</v>
      </c>
    </row>
    <row r="1087">
      <c r="A1087" s="1">
        <v>232.432925068139</v>
      </c>
      <c r="B1087" s="1">
        <v>5.02040816326531</v>
      </c>
      <c r="C1087" s="1">
        <v>-0.467916195939326</v>
      </c>
    </row>
    <row r="1088">
      <c r="A1088" s="1">
        <v>232.463893728841</v>
      </c>
      <c r="B1088" s="1">
        <v>5.02040816326531</v>
      </c>
      <c r="C1088" s="1">
        <v>-0.343629613247583</v>
      </c>
    </row>
    <row r="1089">
      <c r="A1089" s="1">
        <v>232.532451883544</v>
      </c>
      <c r="B1089" s="1">
        <v>5.02040816326531</v>
      </c>
      <c r="C1089" s="1">
        <v>-0.32978457156136</v>
      </c>
    </row>
    <row r="1090">
      <c r="A1090" s="1">
        <v>232.55334418237</v>
      </c>
      <c r="B1090" s="1">
        <v>5.02040816326531</v>
      </c>
      <c r="C1090" s="1">
        <v>-0.282253540622714</v>
      </c>
    </row>
    <row r="1091">
      <c r="A1091" s="1">
        <v>232.556205555975</v>
      </c>
      <c r="B1091" s="1">
        <v>5.02040816326531</v>
      </c>
      <c r="C1091" s="1">
        <v>-0.333809177779702</v>
      </c>
    </row>
    <row r="1092">
      <c r="A1092" s="1">
        <v>232.581957918417</v>
      </c>
      <c r="B1092" s="1">
        <v>5.02040816326531</v>
      </c>
      <c r="C1092" s="1">
        <v>-0.369367891459759</v>
      </c>
    </row>
    <row r="1093">
      <c r="A1093" s="1">
        <v>232.673763296602</v>
      </c>
      <c r="B1093" s="1">
        <v>5.02040816326531</v>
      </c>
      <c r="C1093" s="1">
        <v>-0.351954817816631</v>
      </c>
    </row>
    <row r="1094">
      <c r="A1094" s="1">
        <v>232.986862188852</v>
      </c>
      <c r="B1094" s="1">
        <v>5.02040816326531</v>
      </c>
      <c r="C1094" s="1">
        <v>-0.387069712965635</v>
      </c>
    </row>
    <row r="1095">
      <c r="A1095" s="1">
        <v>233.641834963959</v>
      </c>
      <c r="B1095" s="1">
        <v>5.02040816326531</v>
      </c>
      <c r="C1095" s="1">
        <v>-0.331975760948825</v>
      </c>
    </row>
    <row r="1096">
      <c r="A1096" s="1">
        <v>233.753183141151</v>
      </c>
      <c r="B1096" s="1">
        <v>5.02040816326531</v>
      </c>
      <c r="C1096" s="1">
        <v>-0.361967634302336</v>
      </c>
    </row>
    <row r="1097">
      <c r="A1097" s="1">
        <v>235.05994871257</v>
      </c>
      <c r="B1097" s="1">
        <v>5.02040816326531</v>
      </c>
      <c r="C1097" s="1">
        <v>-0.343890616364641</v>
      </c>
    </row>
    <row r="1098">
      <c r="A1098" s="1">
        <v>237.9403888322</v>
      </c>
      <c r="B1098" s="1">
        <v>5.02040816326531</v>
      </c>
      <c r="C1098" s="1">
        <v>-0.343065935413223</v>
      </c>
    </row>
    <row r="1099">
      <c r="A1099" s="1">
        <v>238.230890349464</v>
      </c>
      <c r="B1099" s="1">
        <v>5.02040816326531</v>
      </c>
      <c r="C1099" s="1">
        <v>-0.384902819388985</v>
      </c>
    </row>
    <row r="1100">
      <c r="A1100" s="1">
        <v>242.557708580623</v>
      </c>
      <c r="B1100" s="1">
        <v>5.02040816326531</v>
      </c>
      <c r="C1100" s="1">
        <v>-0.350560151939475</v>
      </c>
    </row>
    <row r="1101">
      <c r="A1101" s="1">
        <v>248.566623819016</v>
      </c>
      <c r="B1101" s="1">
        <v>5.02040816326531</v>
      </c>
      <c r="C1101" s="1">
        <v>-0.493845124019246</v>
      </c>
    </row>
    <row r="1102">
      <c r="A1102" s="1">
        <v>249.0</v>
      </c>
      <c r="B1102" s="1">
        <v>5.02040816326531</v>
      </c>
      <c r="C1102" s="1">
        <v>-0.450997644630646</v>
      </c>
    </row>
    <row r="1103">
      <c r="A1103" s="1">
        <v>255.442291419377</v>
      </c>
      <c r="B1103" s="1">
        <v>5.02040816326531</v>
      </c>
      <c r="C1103" s="1">
        <v>-0.450643610001165</v>
      </c>
    </row>
    <row r="1104">
      <c r="A1104" s="1">
        <v>212.929618735937</v>
      </c>
      <c r="B1104" s="1">
        <v>5.10204081632653</v>
      </c>
      <c r="C1104" s="1">
        <v>-0.381888777050236</v>
      </c>
    </row>
    <row r="1105">
      <c r="A1105" s="1">
        <v>221.392039293302</v>
      </c>
      <c r="B1105" s="1">
        <v>5.10204081632653</v>
      </c>
      <c r="C1105" s="1">
        <v>-0.384599789588117</v>
      </c>
    </row>
    <row r="1106">
      <c r="A1106" s="1">
        <v>223.057708580623</v>
      </c>
      <c r="B1106" s="1">
        <v>5.10204081632653</v>
      </c>
      <c r="C1106" s="1">
        <v>-0.338699718779206</v>
      </c>
    </row>
    <row r="1107">
      <c r="A1107" s="1">
        <v>226.114355508728</v>
      </c>
      <c r="B1107" s="1">
        <v>5.10204081632653</v>
      </c>
      <c r="C1107" s="1">
        <v>-0.319034278899987</v>
      </c>
    </row>
    <row r="1108">
      <c r="A1108" s="1">
        <v>226.62834712241</v>
      </c>
      <c r="B1108" s="1">
        <v>5.10204081632653</v>
      </c>
      <c r="C1108" s="1">
        <v>-0.316243317798957</v>
      </c>
    </row>
    <row r="1109">
      <c r="A1109" s="1">
        <v>226.918848639674</v>
      </c>
      <c r="B1109" s="1">
        <v>5.10204081632653</v>
      </c>
      <c r="C1109" s="1">
        <v>-0.397005581044506</v>
      </c>
    </row>
    <row r="1110">
      <c r="A1110" s="1">
        <v>228.753372036693</v>
      </c>
      <c r="B1110" s="1">
        <v>5.10204081632653</v>
      </c>
      <c r="C1110" s="1">
        <v>-0.344330075777007</v>
      </c>
    </row>
    <row r="1111">
      <c r="A1111" s="1">
        <v>229.5</v>
      </c>
      <c r="B1111" s="1">
        <v>5.10204081632653</v>
      </c>
      <c r="C1111" s="1">
        <v>-0.368222504892032</v>
      </c>
    </row>
    <row r="1112">
      <c r="A1112" s="1">
        <v>229.923225798645</v>
      </c>
      <c r="B1112" s="1">
        <v>5.10204081632653</v>
      </c>
      <c r="C1112" s="1">
        <v>-0.408690240408189</v>
      </c>
    </row>
    <row r="1113">
      <c r="A1113" s="1">
        <v>231.971457970407</v>
      </c>
      <c r="B1113" s="1">
        <v>5.10204081632653</v>
      </c>
      <c r="C1113" s="1">
        <v>-0.388115110847378</v>
      </c>
    </row>
    <row r="1114">
      <c r="A1114" s="1">
        <v>232.178979442208</v>
      </c>
      <c r="B1114" s="1">
        <v>5.10204081632653</v>
      </c>
      <c r="C1114" s="1">
        <v>-0.411599696651532</v>
      </c>
    </row>
    <row r="1115">
      <c r="A1115" s="1">
        <v>232.429618735937</v>
      </c>
      <c r="B1115" s="1">
        <v>5.10204081632653</v>
      </c>
      <c r="C1115" s="1">
        <v>-0.310156769369003</v>
      </c>
    </row>
    <row r="1116">
      <c r="A1116" s="1">
        <v>232.432925068139</v>
      </c>
      <c r="B1116" s="1">
        <v>5.10204081632653</v>
      </c>
      <c r="C1116" s="1">
        <v>-0.467645669529655</v>
      </c>
    </row>
    <row r="1117">
      <c r="A1117" s="1">
        <v>232.463893728841</v>
      </c>
      <c r="B1117" s="1">
        <v>5.10204081632653</v>
      </c>
      <c r="C1117" s="1">
        <v>-0.342893422788252</v>
      </c>
    </row>
    <row r="1118">
      <c r="A1118" s="1">
        <v>232.532451883544</v>
      </c>
      <c r="B1118" s="1">
        <v>5.10204081632653</v>
      </c>
      <c r="C1118" s="1">
        <v>-0.329906662106905</v>
      </c>
    </row>
    <row r="1119">
      <c r="A1119" s="1">
        <v>232.55334418237</v>
      </c>
      <c r="B1119" s="1">
        <v>5.10204081632653</v>
      </c>
      <c r="C1119" s="1">
        <v>-0.279657979330639</v>
      </c>
    </row>
    <row r="1120">
      <c r="A1120" s="1">
        <v>232.556205555975</v>
      </c>
      <c r="B1120" s="1">
        <v>5.10204081632653</v>
      </c>
      <c r="C1120" s="1">
        <v>-0.331389169390297</v>
      </c>
    </row>
    <row r="1121">
      <c r="A1121" s="1">
        <v>232.581957918417</v>
      </c>
      <c r="B1121" s="1">
        <v>5.10204081632653</v>
      </c>
      <c r="C1121" s="1">
        <v>-0.36768868419959</v>
      </c>
    </row>
    <row r="1122">
      <c r="A1122" s="1">
        <v>232.673763296602</v>
      </c>
      <c r="B1122" s="1">
        <v>5.10204081632653</v>
      </c>
      <c r="C1122" s="1">
        <v>-0.35045210948264</v>
      </c>
    </row>
    <row r="1123">
      <c r="A1123" s="1">
        <v>232.986862188852</v>
      </c>
      <c r="B1123" s="1">
        <v>5.10204081632653</v>
      </c>
      <c r="C1123" s="1">
        <v>-0.387100749021052</v>
      </c>
    </row>
    <row r="1124">
      <c r="A1124" s="1">
        <v>233.641834963959</v>
      </c>
      <c r="B1124" s="1">
        <v>5.10204081632653</v>
      </c>
      <c r="C1124" s="1">
        <v>-0.329980190962614</v>
      </c>
    </row>
    <row r="1125">
      <c r="A1125" s="1">
        <v>233.753183141151</v>
      </c>
      <c r="B1125" s="1">
        <v>5.10204081632653</v>
      </c>
      <c r="C1125" s="1">
        <v>-0.359024137349096</v>
      </c>
    </row>
    <row r="1126">
      <c r="A1126" s="1">
        <v>235.05994871257</v>
      </c>
      <c r="B1126" s="1">
        <v>5.10204081632653</v>
      </c>
      <c r="C1126" s="1">
        <v>-0.342102488579712</v>
      </c>
    </row>
    <row r="1127">
      <c r="A1127" s="1">
        <v>237.9403888322</v>
      </c>
      <c r="B1127" s="1">
        <v>5.10204081632653</v>
      </c>
      <c r="C1127" s="1">
        <v>-0.341189391629251</v>
      </c>
    </row>
    <row r="1128">
      <c r="A1128" s="1">
        <v>238.230890349464</v>
      </c>
      <c r="B1128" s="1">
        <v>5.10204081632653</v>
      </c>
      <c r="C1128" s="1">
        <v>-0.383827200803803</v>
      </c>
    </row>
    <row r="1129">
      <c r="A1129" s="1">
        <v>242.557708580623</v>
      </c>
      <c r="B1129" s="1">
        <v>5.10204081632653</v>
      </c>
      <c r="C1129" s="1">
        <v>-0.348996361366025</v>
      </c>
    </row>
    <row r="1130">
      <c r="A1130" s="1">
        <v>248.566623819016</v>
      </c>
      <c r="B1130" s="1">
        <v>5.10204081632653</v>
      </c>
      <c r="C1130" s="1">
        <v>-0.494786136797667</v>
      </c>
    </row>
    <row r="1131">
      <c r="A1131" s="1">
        <v>249.0</v>
      </c>
      <c r="B1131" s="1">
        <v>5.10204081632653</v>
      </c>
      <c r="C1131" s="1">
        <v>-0.449826706924337</v>
      </c>
    </row>
    <row r="1132">
      <c r="A1132" s="1">
        <v>255.442291419377</v>
      </c>
      <c r="B1132" s="1">
        <v>5.10204081632653</v>
      </c>
      <c r="C1132" s="1">
        <v>-0.449968983507791</v>
      </c>
    </row>
    <row r="1133">
      <c r="A1133" s="1">
        <v>212.929618735937</v>
      </c>
      <c r="B1133" s="1">
        <v>5.18367346938775</v>
      </c>
      <c r="C1133" s="1">
        <v>-0.382243814371275</v>
      </c>
    </row>
    <row r="1134">
      <c r="A1134" s="1">
        <v>221.392039293302</v>
      </c>
      <c r="B1134" s="1">
        <v>5.18367346938775</v>
      </c>
      <c r="C1134" s="1">
        <v>-0.382369782172239</v>
      </c>
    </row>
    <row r="1135">
      <c r="A1135" s="1">
        <v>223.057708580623</v>
      </c>
      <c r="B1135" s="1">
        <v>5.18367346938775</v>
      </c>
      <c r="C1135" s="1">
        <v>-0.335139980272047</v>
      </c>
    </row>
    <row r="1136">
      <c r="A1136" s="1">
        <v>226.114355508728</v>
      </c>
      <c r="B1136" s="1">
        <v>5.18367346938775</v>
      </c>
      <c r="C1136" s="1">
        <v>-0.316900398399799</v>
      </c>
    </row>
    <row r="1137">
      <c r="A1137" s="1">
        <v>226.62834712241</v>
      </c>
      <c r="B1137" s="1">
        <v>5.18367346938775</v>
      </c>
      <c r="C1137" s="1">
        <v>-0.31416951965908</v>
      </c>
    </row>
    <row r="1138">
      <c r="A1138" s="1">
        <v>226.918848639674</v>
      </c>
      <c r="B1138" s="1">
        <v>5.18367346938775</v>
      </c>
      <c r="C1138" s="1">
        <v>-0.396742798438211</v>
      </c>
    </row>
    <row r="1139">
      <c r="A1139" s="1">
        <v>228.753372036693</v>
      </c>
      <c r="B1139" s="1">
        <v>5.18367346938775</v>
      </c>
      <c r="C1139" s="1">
        <v>-0.342523071346843</v>
      </c>
    </row>
    <row r="1140">
      <c r="A1140" s="1">
        <v>229.5</v>
      </c>
      <c r="B1140" s="1">
        <v>5.18367346938775</v>
      </c>
      <c r="C1140" s="1">
        <v>-0.365636173522454</v>
      </c>
    </row>
    <row r="1141">
      <c r="A1141" s="1">
        <v>229.923225798645</v>
      </c>
      <c r="B1141" s="1">
        <v>5.18367346938775</v>
      </c>
      <c r="C1141" s="1">
        <v>-0.407899631321402</v>
      </c>
    </row>
    <row r="1142">
      <c r="A1142" s="1">
        <v>231.971457970407</v>
      </c>
      <c r="B1142" s="1">
        <v>5.18367346938775</v>
      </c>
      <c r="C1142" s="1">
        <v>-0.38559851593083</v>
      </c>
    </row>
    <row r="1143">
      <c r="A1143" s="1">
        <v>232.178979442208</v>
      </c>
      <c r="B1143" s="1">
        <v>5.18367346938775</v>
      </c>
      <c r="C1143" s="1">
        <v>-0.407298580029023</v>
      </c>
    </row>
    <row r="1144">
      <c r="A1144" s="1">
        <v>232.429618735937</v>
      </c>
      <c r="B1144" s="1">
        <v>5.18367346938775</v>
      </c>
      <c r="C1144" s="1">
        <v>-0.306928749581445</v>
      </c>
    </row>
    <row r="1145">
      <c r="A1145" s="1">
        <v>232.432925068139</v>
      </c>
      <c r="B1145" s="1">
        <v>5.18367346938775</v>
      </c>
      <c r="C1145" s="1">
        <v>-0.466894396346917</v>
      </c>
    </row>
    <row r="1146">
      <c r="A1146" s="1">
        <v>232.463893728841</v>
      </c>
      <c r="B1146" s="1">
        <v>5.18367346938775</v>
      </c>
      <c r="C1146" s="1">
        <v>-0.341809496508803</v>
      </c>
    </row>
    <row r="1147">
      <c r="A1147" s="1">
        <v>232.532451883544</v>
      </c>
      <c r="B1147" s="1">
        <v>5.18367346938775</v>
      </c>
      <c r="C1147" s="1">
        <v>-0.329715517701597</v>
      </c>
    </row>
    <row r="1148">
      <c r="A1148" s="1">
        <v>232.55334418237</v>
      </c>
      <c r="B1148" s="1">
        <v>5.18367346938775</v>
      </c>
      <c r="C1148" s="1">
        <v>-0.276746278781141</v>
      </c>
    </row>
    <row r="1149">
      <c r="A1149" s="1">
        <v>232.556205555975</v>
      </c>
      <c r="B1149" s="1">
        <v>5.18367346938775</v>
      </c>
      <c r="C1149" s="1">
        <v>-0.328589679411938</v>
      </c>
    </row>
    <row r="1150">
      <c r="A1150" s="1">
        <v>232.581957918417</v>
      </c>
      <c r="B1150" s="1">
        <v>5.18367346938775</v>
      </c>
      <c r="C1150" s="1">
        <v>-0.36562252319422</v>
      </c>
    </row>
    <row r="1151">
      <c r="A1151" s="1">
        <v>232.673763296602</v>
      </c>
      <c r="B1151" s="1">
        <v>5.18367346938775</v>
      </c>
      <c r="C1151" s="1">
        <v>-0.348573473866408</v>
      </c>
    </row>
    <row r="1152">
      <c r="A1152" s="1">
        <v>232.986862188852</v>
      </c>
      <c r="B1152" s="1">
        <v>5.18367346938775</v>
      </c>
      <c r="C1152" s="1">
        <v>-0.386747847727377</v>
      </c>
    </row>
    <row r="1153">
      <c r="A1153" s="1">
        <v>233.641834963959</v>
      </c>
      <c r="B1153" s="1">
        <v>5.18367346938775</v>
      </c>
      <c r="C1153" s="1">
        <v>-0.32761251655946</v>
      </c>
    </row>
    <row r="1154">
      <c r="A1154" s="1">
        <v>233.753183141151</v>
      </c>
      <c r="B1154" s="1">
        <v>5.18367346938775</v>
      </c>
      <c r="C1154" s="1">
        <v>-0.35565955032428</v>
      </c>
    </row>
    <row r="1155">
      <c r="A1155" s="1">
        <v>235.05994871257</v>
      </c>
      <c r="B1155" s="1">
        <v>5.18367346938775</v>
      </c>
      <c r="C1155" s="1">
        <v>-0.339937187777118</v>
      </c>
    </row>
    <row r="1156">
      <c r="A1156" s="1">
        <v>237.9403888322</v>
      </c>
      <c r="B1156" s="1">
        <v>5.18367346938775</v>
      </c>
      <c r="C1156" s="1">
        <v>-0.338931406031442</v>
      </c>
    </row>
    <row r="1157">
      <c r="A1157" s="1">
        <v>238.230890349464</v>
      </c>
      <c r="B1157" s="1">
        <v>5.18367346938775</v>
      </c>
      <c r="C1157" s="1">
        <v>-0.382336469398105</v>
      </c>
    </row>
    <row r="1158">
      <c r="A1158" s="1">
        <v>242.557708580623</v>
      </c>
      <c r="B1158" s="1">
        <v>5.18367346938775</v>
      </c>
      <c r="C1158" s="1">
        <v>-0.347044400308892</v>
      </c>
    </row>
    <row r="1159">
      <c r="A1159" s="1">
        <v>248.566623819016</v>
      </c>
      <c r="B1159" s="1">
        <v>5.18367346938775</v>
      </c>
      <c r="C1159" s="1">
        <v>-0.495251368316106</v>
      </c>
    </row>
    <row r="1160">
      <c r="A1160" s="1">
        <v>249.0</v>
      </c>
      <c r="B1160" s="1">
        <v>5.18367346938775</v>
      </c>
      <c r="C1160" s="1">
        <v>-0.448163216632319</v>
      </c>
    </row>
    <row r="1161">
      <c r="A1161" s="1">
        <v>255.442291419377</v>
      </c>
      <c r="B1161" s="1">
        <v>5.18367346938775</v>
      </c>
      <c r="C1161" s="1">
        <v>-0.448827277705462</v>
      </c>
    </row>
    <row r="1162">
      <c r="A1162" s="1">
        <v>212.929618735937</v>
      </c>
      <c r="B1162" s="1">
        <v>5.26530612244898</v>
      </c>
      <c r="C1162" s="1">
        <v>-0.382241165885615</v>
      </c>
    </row>
    <row r="1163">
      <c r="A1163" s="1">
        <v>221.392039293302</v>
      </c>
      <c r="B1163" s="1">
        <v>5.26530612244898</v>
      </c>
      <c r="C1163" s="1">
        <v>-0.379732588681351</v>
      </c>
    </row>
    <row r="1164">
      <c r="A1164" s="1">
        <v>223.057708580623</v>
      </c>
      <c r="B1164" s="1">
        <v>5.26530612244898</v>
      </c>
      <c r="C1164" s="1">
        <v>-0.331201754896458</v>
      </c>
    </row>
    <row r="1165">
      <c r="A1165" s="1">
        <v>226.114355508728</v>
      </c>
      <c r="B1165" s="1">
        <v>5.26530612244898</v>
      </c>
      <c r="C1165" s="1">
        <v>-0.314431795790846</v>
      </c>
    </row>
    <row r="1166">
      <c r="A1166" s="1">
        <v>226.62834712241</v>
      </c>
      <c r="B1166" s="1">
        <v>5.26530612244898</v>
      </c>
      <c r="C1166" s="1">
        <v>-0.311760855628944</v>
      </c>
    </row>
    <row r="1167">
      <c r="A1167" s="1">
        <v>226.918848639674</v>
      </c>
      <c r="B1167" s="1">
        <v>5.26530612244898</v>
      </c>
      <c r="C1167" s="1">
        <v>-0.396113048759105</v>
      </c>
    </row>
    <row r="1168">
      <c r="A1168" s="1">
        <v>228.753372036693</v>
      </c>
      <c r="B1168" s="1">
        <v>5.26530612244898</v>
      </c>
      <c r="C1168" s="1">
        <v>-0.340350864011395</v>
      </c>
    </row>
    <row r="1169">
      <c r="A1169" s="1">
        <v>229.5</v>
      </c>
      <c r="B1169" s="1">
        <v>5.26530612244898</v>
      </c>
      <c r="C1169" s="1">
        <v>-0.36265401869257</v>
      </c>
    </row>
    <row r="1170">
      <c r="A1170" s="1">
        <v>229.923225798645</v>
      </c>
      <c r="B1170" s="1">
        <v>5.26530612244898</v>
      </c>
      <c r="C1170" s="1">
        <v>-0.406702270979454</v>
      </c>
    </row>
    <row r="1171">
      <c r="A1171" s="1">
        <v>231.971457970407</v>
      </c>
      <c r="B1171" s="1">
        <v>5.26530612244898</v>
      </c>
      <c r="C1171" s="1">
        <v>-0.38266977294187</v>
      </c>
    </row>
    <row r="1172">
      <c r="A1172" s="1">
        <v>232.178979442208</v>
      </c>
      <c r="B1172" s="1">
        <v>5.26530612244898</v>
      </c>
      <c r="C1172" s="1">
        <v>-0.402515889750866</v>
      </c>
    </row>
    <row r="1173">
      <c r="A1173" s="1">
        <v>232.429618735937</v>
      </c>
      <c r="B1173" s="1">
        <v>5.26530612244898</v>
      </c>
      <c r="C1173" s="1">
        <v>-0.303356835890916</v>
      </c>
    </row>
    <row r="1174">
      <c r="A1174" s="1">
        <v>232.432925068139</v>
      </c>
      <c r="B1174" s="1">
        <v>5.26530612244898</v>
      </c>
      <c r="C1174" s="1">
        <v>-0.465669096548175</v>
      </c>
    </row>
    <row r="1175">
      <c r="A1175" s="1">
        <v>232.463893728841</v>
      </c>
      <c r="B1175" s="1">
        <v>5.26530612244898</v>
      </c>
      <c r="C1175" s="1">
        <v>-0.340385721764475</v>
      </c>
    </row>
    <row r="1176">
      <c r="A1176" s="1">
        <v>232.532451883544</v>
      </c>
      <c r="B1176" s="1">
        <v>5.26530612244898</v>
      </c>
      <c r="C1176" s="1">
        <v>-0.329216305135501</v>
      </c>
    </row>
    <row r="1177">
      <c r="A1177" s="1">
        <v>232.55334418237</v>
      </c>
      <c r="B1177" s="1">
        <v>5.26530612244898</v>
      </c>
      <c r="C1177" s="1">
        <v>-0.273532353070557</v>
      </c>
    </row>
    <row r="1178">
      <c r="A1178" s="1">
        <v>232.556205555975</v>
      </c>
      <c r="B1178" s="1">
        <v>5.26530612244898</v>
      </c>
      <c r="C1178" s="1">
        <v>-0.325423725647558</v>
      </c>
    </row>
    <row r="1179">
      <c r="A1179" s="1">
        <v>232.581957918417</v>
      </c>
      <c r="B1179" s="1">
        <v>5.26530612244898</v>
      </c>
      <c r="C1179" s="1">
        <v>-0.363181532222669</v>
      </c>
    </row>
    <row r="1180">
      <c r="A1180" s="1">
        <v>232.673763296602</v>
      </c>
      <c r="B1180" s="1">
        <v>5.26530612244898</v>
      </c>
      <c r="C1180" s="1">
        <v>-0.346328910078636</v>
      </c>
    </row>
    <row r="1181">
      <c r="A1181" s="1">
        <v>232.986862188852</v>
      </c>
      <c r="B1181" s="1">
        <v>5.26530612244898</v>
      </c>
      <c r="C1181" s="1">
        <v>-0.386016596142343</v>
      </c>
    </row>
    <row r="1182">
      <c r="A1182" s="1">
        <v>233.641834963959</v>
      </c>
      <c r="B1182" s="1">
        <v>5.26530612244898</v>
      </c>
      <c r="C1182" s="1">
        <v>-0.324884008960876</v>
      </c>
    </row>
    <row r="1183">
      <c r="A1183" s="1">
        <v>233.753183141151</v>
      </c>
      <c r="B1183" s="1">
        <v>5.26530612244898</v>
      </c>
      <c r="C1183" s="1">
        <v>-0.351888566607357</v>
      </c>
    </row>
    <row r="1184">
      <c r="A1184" s="1">
        <v>235.05994871257</v>
      </c>
      <c r="B1184" s="1">
        <v>5.26530612244898</v>
      </c>
      <c r="C1184" s="1">
        <v>-0.33740535790597</v>
      </c>
    </row>
    <row r="1185">
      <c r="A1185" s="1">
        <v>237.9403888322</v>
      </c>
      <c r="B1185" s="1">
        <v>5.26530612244898</v>
      </c>
      <c r="C1185" s="1">
        <v>-0.336302727825065</v>
      </c>
    </row>
    <row r="1186">
      <c r="A1186" s="1">
        <v>238.230890349464</v>
      </c>
      <c r="B1186" s="1">
        <v>5.26530612244898</v>
      </c>
      <c r="C1186" s="1">
        <v>-0.380440085214807</v>
      </c>
    </row>
    <row r="1187">
      <c r="A1187" s="1">
        <v>242.557708580623</v>
      </c>
      <c r="B1187" s="1">
        <v>5.26530612244898</v>
      </c>
      <c r="C1187" s="1">
        <v>-0.344714135700146</v>
      </c>
    </row>
    <row r="1188">
      <c r="A1188" s="1">
        <v>248.566623819016</v>
      </c>
      <c r="B1188" s="1">
        <v>5.26530612244898</v>
      </c>
      <c r="C1188" s="1">
        <v>-0.495244759283499</v>
      </c>
    </row>
    <row r="1189">
      <c r="A1189" s="1">
        <v>249.0</v>
      </c>
      <c r="B1189" s="1">
        <v>5.26530612244898</v>
      </c>
      <c r="C1189" s="1">
        <v>-0.446015971204356</v>
      </c>
    </row>
    <row r="1190">
      <c r="A1190" s="1">
        <v>255.442291419377</v>
      </c>
      <c r="B1190" s="1">
        <v>5.26530612244898</v>
      </c>
      <c r="C1190" s="1">
        <v>-0.447227191552764</v>
      </c>
    </row>
    <row r="1191">
      <c r="A1191" s="1">
        <v>212.929618735937</v>
      </c>
      <c r="B1191" s="1">
        <v>5.3469387755102</v>
      </c>
      <c r="C1191" s="1">
        <v>-0.381885342367988</v>
      </c>
    </row>
    <row r="1192">
      <c r="A1192" s="1">
        <v>221.392039293302</v>
      </c>
      <c r="B1192" s="1">
        <v>5.3469387755102</v>
      </c>
      <c r="C1192" s="1">
        <v>-0.376700825421931</v>
      </c>
    </row>
    <row r="1193">
      <c r="A1193" s="1">
        <v>223.057708580623</v>
      </c>
      <c r="B1193" s="1">
        <v>5.3469387755102</v>
      </c>
      <c r="C1193" s="1">
        <v>-0.326902583133204</v>
      </c>
    </row>
    <row r="1194">
      <c r="A1194" s="1">
        <v>226.114355508728</v>
      </c>
      <c r="B1194" s="1">
        <v>5.3469387755102</v>
      </c>
      <c r="C1194" s="1">
        <v>-0.311640425596427</v>
      </c>
    </row>
    <row r="1195">
      <c r="A1195" s="1">
        <v>226.62834712241</v>
      </c>
      <c r="B1195" s="1">
        <v>5.3469387755102</v>
      </c>
      <c r="C1195" s="1">
        <v>-0.309028990492454</v>
      </c>
    </row>
    <row r="1196">
      <c r="A1196" s="1">
        <v>226.918848639674</v>
      </c>
      <c r="B1196" s="1">
        <v>5.3469387755102</v>
      </c>
      <c r="C1196" s="1">
        <v>-0.395124000875359</v>
      </c>
    </row>
    <row r="1197">
      <c r="A1197" s="1">
        <v>228.753372036693</v>
      </c>
      <c r="B1197" s="1">
        <v>5.3469387755102</v>
      </c>
      <c r="C1197" s="1">
        <v>-0.337823012368843</v>
      </c>
    </row>
    <row r="1198">
      <c r="A1198" s="1">
        <v>229.5</v>
      </c>
      <c r="B1198" s="1">
        <v>5.3469387755102</v>
      </c>
      <c r="C1198" s="1">
        <v>-0.359290069071353</v>
      </c>
    </row>
    <row r="1199">
      <c r="A1199" s="1">
        <v>229.923225798645</v>
      </c>
      <c r="B1199" s="1">
        <v>5.3469387755102</v>
      </c>
      <c r="C1199" s="1">
        <v>-0.405106202534796</v>
      </c>
    </row>
    <row r="1200">
      <c r="A1200" s="1">
        <v>231.971457970407</v>
      </c>
      <c r="B1200" s="1">
        <v>5.3469387755102</v>
      </c>
      <c r="C1200" s="1">
        <v>-0.379343185787975</v>
      </c>
    </row>
    <row r="1201">
      <c r="A1201" s="1">
        <v>232.178979442208</v>
      </c>
      <c r="B1201" s="1">
        <v>5.3469387755102</v>
      </c>
      <c r="C1201" s="1">
        <v>-0.39727140674325</v>
      </c>
    </row>
    <row r="1202">
      <c r="A1202" s="1">
        <v>232.429618735937</v>
      </c>
      <c r="B1202" s="1">
        <v>5.3469387755102</v>
      </c>
      <c r="C1202" s="1">
        <v>-0.299456810280259</v>
      </c>
    </row>
    <row r="1203">
      <c r="A1203" s="1">
        <v>232.432925068139</v>
      </c>
      <c r="B1203" s="1">
        <v>5.3469387755102</v>
      </c>
      <c r="C1203" s="1">
        <v>-0.463977642902009</v>
      </c>
    </row>
    <row r="1204">
      <c r="A1204" s="1">
        <v>232.463893728841</v>
      </c>
      <c r="B1204" s="1">
        <v>5.3469387755102</v>
      </c>
      <c r="C1204" s="1">
        <v>-0.338630949159004</v>
      </c>
    </row>
    <row r="1205">
      <c r="A1205" s="1">
        <v>232.532451883544</v>
      </c>
      <c r="B1205" s="1">
        <v>5.3469387755102</v>
      </c>
      <c r="C1205" s="1">
        <v>-0.328415085135532</v>
      </c>
    </row>
    <row r="1206">
      <c r="A1206" s="1">
        <v>232.55334418237</v>
      </c>
      <c r="B1206" s="1">
        <v>5.3469387755102</v>
      </c>
      <c r="C1206" s="1">
        <v>-0.27003135249311</v>
      </c>
    </row>
    <row r="1207">
      <c r="A1207" s="1">
        <v>232.556205555975</v>
      </c>
      <c r="B1207" s="1">
        <v>5.3469387755102</v>
      </c>
      <c r="C1207" s="1">
        <v>-0.321905563469961</v>
      </c>
    </row>
    <row r="1208">
      <c r="A1208" s="1">
        <v>232.581957918417</v>
      </c>
      <c r="B1208" s="1">
        <v>5.3469387755102</v>
      </c>
      <c r="C1208" s="1">
        <v>-0.360379023424617</v>
      </c>
    </row>
    <row r="1209">
      <c r="A1209" s="1">
        <v>232.673763296602</v>
      </c>
      <c r="B1209" s="1">
        <v>5.3469387755102</v>
      </c>
      <c r="C1209" s="1">
        <v>-0.343729486741716</v>
      </c>
    </row>
    <row r="1210">
      <c r="A1210" s="1">
        <v>232.986862188852</v>
      </c>
      <c r="B1210" s="1">
        <v>5.3469387755102</v>
      </c>
      <c r="C1210" s="1">
        <v>-0.384913734052069</v>
      </c>
    </row>
    <row r="1211">
      <c r="A1211" s="1">
        <v>233.641834963959</v>
      </c>
      <c r="B1211" s="1">
        <v>5.3469387755102</v>
      </c>
      <c r="C1211" s="1">
        <v>-0.321807128567571</v>
      </c>
    </row>
    <row r="1212">
      <c r="A1212" s="1">
        <v>233.753183141151</v>
      </c>
      <c r="B1212" s="1">
        <v>5.3469387755102</v>
      </c>
      <c r="C1212" s="1">
        <v>-0.347727179640217</v>
      </c>
    </row>
    <row r="1213">
      <c r="A1213" s="1">
        <v>235.05994871257</v>
      </c>
      <c r="B1213" s="1">
        <v>5.3469387755102</v>
      </c>
      <c r="C1213" s="1">
        <v>-0.3345187713233</v>
      </c>
    </row>
    <row r="1214">
      <c r="A1214" s="1">
        <v>237.9403888322</v>
      </c>
      <c r="B1214" s="1">
        <v>5.3469387755102</v>
      </c>
      <c r="C1214" s="1">
        <v>-0.333315213530645</v>
      </c>
    </row>
    <row r="1215">
      <c r="A1215" s="1">
        <v>238.230890349464</v>
      </c>
      <c r="B1215" s="1">
        <v>5.3469387755102</v>
      </c>
      <c r="C1215" s="1">
        <v>-0.378149094208154</v>
      </c>
    </row>
    <row r="1216">
      <c r="A1216" s="1">
        <v>242.557708580623</v>
      </c>
      <c r="B1216" s="1">
        <v>5.3469387755102</v>
      </c>
      <c r="C1216" s="1">
        <v>-0.342016720364432</v>
      </c>
    </row>
    <row r="1217">
      <c r="A1217" s="1">
        <v>248.566623819016</v>
      </c>
      <c r="B1217" s="1">
        <v>5.3469387755102</v>
      </c>
      <c r="C1217" s="1">
        <v>-0.494771292664984</v>
      </c>
    </row>
    <row r="1218">
      <c r="A1218" s="1">
        <v>249.0</v>
      </c>
      <c r="B1218" s="1">
        <v>5.3469387755102</v>
      </c>
      <c r="C1218" s="1">
        <v>-0.4433950935287</v>
      </c>
    </row>
    <row r="1219">
      <c r="A1219" s="1">
        <v>255.442291419377</v>
      </c>
      <c r="B1219" s="1">
        <v>5.3469387755102</v>
      </c>
      <c r="C1219" s="1">
        <v>-0.445178660753628</v>
      </c>
    </row>
    <row r="1220">
      <c r="A1220" s="1">
        <v>212.929618735937</v>
      </c>
      <c r="B1220" s="1">
        <v>5.42857142857143</v>
      </c>
      <c r="C1220" s="1">
        <v>-0.381181890394145</v>
      </c>
    </row>
    <row r="1221">
      <c r="A1221" s="1">
        <v>221.392039293302</v>
      </c>
      <c r="B1221" s="1">
        <v>5.42857142857143</v>
      </c>
      <c r="C1221" s="1">
        <v>-0.373288266935914</v>
      </c>
    </row>
    <row r="1222">
      <c r="A1222" s="1">
        <v>223.057708580623</v>
      </c>
      <c r="B1222" s="1">
        <v>5.42857142857143</v>
      </c>
      <c r="C1222" s="1">
        <v>-0.322261337799738</v>
      </c>
    </row>
    <row r="1223">
      <c r="A1223" s="1">
        <v>226.114355508728</v>
      </c>
      <c r="B1223" s="1">
        <v>5.42857142857143</v>
      </c>
      <c r="C1223" s="1">
        <v>-0.308539253216374</v>
      </c>
    </row>
    <row r="1224">
      <c r="A1224" s="1">
        <v>226.62834712241</v>
      </c>
      <c r="B1224" s="1">
        <v>5.42857142857143</v>
      </c>
      <c r="C1224" s="1">
        <v>-0.305986632769276</v>
      </c>
    </row>
    <row r="1225">
      <c r="A1225" s="1">
        <v>226.918848639674</v>
      </c>
      <c r="B1225" s="1">
        <v>5.42857142857143</v>
      </c>
      <c r="C1225" s="1">
        <v>-0.393784178489529</v>
      </c>
    </row>
    <row r="1226">
      <c r="A1226" s="1">
        <v>228.753372036693</v>
      </c>
      <c r="B1226" s="1">
        <v>5.42857142857143</v>
      </c>
      <c r="C1226" s="1">
        <v>-0.334949655977354</v>
      </c>
    </row>
    <row r="1227">
      <c r="A1227" s="1">
        <v>229.5</v>
      </c>
      <c r="B1227" s="1">
        <v>5.42857142857143</v>
      </c>
      <c r="C1227" s="1">
        <v>-0.355559582148087</v>
      </c>
    </row>
    <row r="1228">
      <c r="A1228" s="1">
        <v>229.923225798645</v>
      </c>
      <c r="B1228" s="1">
        <v>5.42857142857143</v>
      </c>
      <c r="C1228" s="1">
        <v>-0.403120500467405</v>
      </c>
    </row>
    <row r="1229">
      <c r="A1229" s="1">
        <v>231.971457970407</v>
      </c>
      <c r="B1229" s="1">
        <v>5.42857142857143</v>
      </c>
      <c r="C1229" s="1">
        <v>-0.375634329679117</v>
      </c>
    </row>
    <row r="1230">
      <c r="A1230" s="1">
        <v>232.178979442208</v>
      </c>
      <c r="B1230" s="1">
        <v>5.42857142857143</v>
      </c>
      <c r="C1230" s="1">
        <v>-0.391586603875728</v>
      </c>
    </row>
    <row r="1231">
      <c r="A1231" s="1">
        <v>232.429618735937</v>
      </c>
      <c r="B1231" s="1">
        <v>5.42857142857143</v>
      </c>
      <c r="C1231" s="1">
        <v>-0.295245750526251</v>
      </c>
    </row>
    <row r="1232">
      <c r="A1232" s="1">
        <v>232.432925068139</v>
      </c>
      <c r="B1232" s="1">
        <v>5.42857142857143</v>
      </c>
      <c r="C1232" s="1">
        <v>-0.46182903639595</v>
      </c>
    </row>
    <row r="1233">
      <c r="A1233" s="1">
        <v>232.463893728841</v>
      </c>
      <c r="B1233" s="1">
        <v>5.42857142857143</v>
      </c>
      <c r="C1233" s="1">
        <v>-0.336554967468776</v>
      </c>
    </row>
    <row r="1234">
      <c r="A1234" s="1">
        <v>232.532451883544</v>
      </c>
      <c r="B1234" s="1">
        <v>5.42857142857143</v>
      </c>
      <c r="C1234" s="1">
        <v>-0.327318812641068</v>
      </c>
    </row>
    <row r="1235">
      <c r="A1235" s="1">
        <v>232.55334418237</v>
      </c>
      <c r="B1235" s="1">
        <v>5.42857142857143</v>
      </c>
      <c r="C1235" s="1">
        <v>-0.266259654455745</v>
      </c>
    </row>
    <row r="1236">
      <c r="A1236" s="1">
        <v>232.556205555975</v>
      </c>
      <c r="B1236" s="1">
        <v>5.42857142857143</v>
      </c>
      <c r="C1236" s="1">
        <v>-0.318050651515786</v>
      </c>
    </row>
    <row r="1237">
      <c r="A1237" s="1">
        <v>232.581957918417</v>
      </c>
      <c r="B1237" s="1">
        <v>5.42857142857143</v>
      </c>
      <c r="C1237" s="1">
        <v>-0.357229462751353</v>
      </c>
    </row>
    <row r="1238">
      <c r="A1238" s="1">
        <v>232.673763296602</v>
      </c>
      <c r="B1238" s="1">
        <v>5.42857142857143</v>
      </c>
      <c r="C1238" s="1">
        <v>-0.340787310995083</v>
      </c>
    </row>
    <row r="1239">
      <c r="A1239" s="1">
        <v>232.986862188852</v>
      </c>
      <c r="B1239" s="1">
        <v>5.42857142857143</v>
      </c>
      <c r="C1239" s="1">
        <v>-0.38344717466521</v>
      </c>
    </row>
    <row r="1240">
      <c r="A1240" s="1">
        <v>233.641834963959</v>
      </c>
      <c r="B1240" s="1">
        <v>5.42857142857143</v>
      </c>
      <c r="C1240" s="1">
        <v>-0.318395503818715</v>
      </c>
    </row>
    <row r="1241">
      <c r="A1241" s="1">
        <v>233.753183141151</v>
      </c>
      <c r="B1241" s="1">
        <v>5.42857142857143</v>
      </c>
      <c r="C1241" s="1">
        <v>-0.343192636733215</v>
      </c>
    </row>
    <row r="1242">
      <c r="A1242" s="1">
        <v>235.05994871257</v>
      </c>
      <c r="B1242" s="1">
        <v>5.42857142857143</v>
      </c>
      <c r="C1242" s="1">
        <v>-0.33129030776603</v>
      </c>
    </row>
    <row r="1243">
      <c r="A1243" s="1">
        <v>237.9403888322</v>
      </c>
      <c r="B1243" s="1">
        <v>5.42857142857143</v>
      </c>
      <c r="C1243" s="1">
        <v>-0.329981792300785</v>
      </c>
    </row>
    <row r="1244">
      <c r="A1244" s="1">
        <v>238.230890349464</v>
      </c>
      <c r="B1244" s="1">
        <v>5.42857142857143</v>
      </c>
      <c r="C1244" s="1">
        <v>-0.375476149454462</v>
      </c>
    </row>
    <row r="1245">
      <c r="A1245" s="1">
        <v>242.557708580623</v>
      </c>
      <c r="B1245" s="1">
        <v>5.42857142857143</v>
      </c>
      <c r="C1245" s="1">
        <v>-0.338964595226499</v>
      </c>
    </row>
    <row r="1246">
      <c r="A1246" s="1">
        <v>248.566623819016</v>
      </c>
      <c r="B1246" s="1">
        <v>5.42857142857143</v>
      </c>
      <c r="C1246" s="1">
        <v>-0.493836973966081</v>
      </c>
    </row>
    <row r="1247">
      <c r="A1247" s="1">
        <v>249.0</v>
      </c>
      <c r="B1247" s="1">
        <v>5.42857142857143</v>
      </c>
      <c r="C1247" s="1">
        <v>-0.440312019145647</v>
      </c>
    </row>
    <row r="1248">
      <c r="A1248" s="1">
        <v>255.442291419377</v>
      </c>
      <c r="B1248" s="1">
        <v>5.42857142857143</v>
      </c>
      <c r="C1248" s="1">
        <v>-0.442692832224732</v>
      </c>
    </row>
    <row r="1249">
      <c r="A1249" s="1">
        <v>212.929618735937</v>
      </c>
      <c r="B1249" s="1">
        <v>5.51020408163265</v>
      </c>
      <c r="C1249" s="1">
        <v>-0.380137406218401</v>
      </c>
    </row>
    <row r="1250">
      <c r="A1250" s="1">
        <v>221.392039293302</v>
      </c>
      <c r="B1250" s="1">
        <v>5.51020408163265</v>
      </c>
      <c r="C1250" s="1">
        <v>-0.369509808637925</v>
      </c>
    </row>
    <row r="1251">
      <c r="A1251" s="1">
        <v>223.057708580623</v>
      </c>
      <c r="B1251" s="1">
        <v>5.51020408163265</v>
      </c>
      <c r="C1251" s="1">
        <v>-0.317298180831597</v>
      </c>
    </row>
    <row r="1252">
      <c r="A1252" s="1">
        <v>226.114355508728</v>
      </c>
      <c r="B1252" s="1">
        <v>5.51020408163265</v>
      </c>
      <c r="C1252" s="1">
        <v>-0.305142219149533</v>
      </c>
    </row>
    <row r="1253">
      <c r="A1253" s="1">
        <v>226.62834712241</v>
      </c>
      <c r="B1253" s="1">
        <v>5.51020408163265</v>
      </c>
      <c r="C1253" s="1">
        <v>-0.302647503558713</v>
      </c>
    </row>
    <row r="1254">
      <c r="A1254" s="1">
        <v>226.918848639674</v>
      </c>
      <c r="B1254" s="1">
        <v>5.51020408163265</v>
      </c>
      <c r="C1254" s="1">
        <v>-0.392102915050025</v>
      </c>
    </row>
    <row r="1255">
      <c r="A1255" s="1">
        <v>228.753372036693</v>
      </c>
      <c r="B1255" s="1">
        <v>5.51020408163265</v>
      </c>
      <c r="C1255" s="1">
        <v>-0.331741351593588</v>
      </c>
    </row>
    <row r="1256">
      <c r="A1256" s="1">
        <v>229.5</v>
      </c>
      <c r="B1256" s="1">
        <v>5.51020408163265</v>
      </c>
      <c r="C1256" s="1">
        <v>-0.351479007390705</v>
      </c>
    </row>
    <row r="1257">
      <c r="A1257" s="1">
        <v>229.923225798645</v>
      </c>
      <c r="B1257" s="1">
        <v>5.51020408163265</v>
      </c>
      <c r="C1257" s="1">
        <v>-0.400755245487574</v>
      </c>
    </row>
    <row r="1258">
      <c r="A1258" s="1">
        <v>231.971457970407</v>
      </c>
      <c r="B1258" s="1">
        <v>5.51020408163265</v>
      </c>
      <c r="C1258" s="1">
        <v>-0.3715600133743</v>
      </c>
    </row>
    <row r="1259">
      <c r="A1259" s="1">
        <v>232.178979442208</v>
      </c>
      <c r="B1259" s="1">
        <v>5.51020408163265</v>
      </c>
      <c r="C1259" s="1">
        <v>-0.385484618328566</v>
      </c>
    </row>
    <row r="1260">
      <c r="A1260" s="1">
        <v>232.429618735937</v>
      </c>
      <c r="B1260" s="1">
        <v>5.51020408163265</v>
      </c>
      <c r="C1260" s="1">
        <v>-0.290742053873641</v>
      </c>
    </row>
    <row r="1261">
      <c r="A1261" s="1">
        <v>232.432925068139</v>
      </c>
      <c r="B1261" s="1">
        <v>5.51020408163265</v>
      </c>
      <c r="C1261" s="1">
        <v>-0.459233379718144</v>
      </c>
    </row>
    <row r="1262">
      <c r="A1262" s="1">
        <v>232.463893728841</v>
      </c>
      <c r="B1262" s="1">
        <v>5.51020408163265</v>
      </c>
      <c r="C1262" s="1">
        <v>-0.334168476367055</v>
      </c>
    </row>
    <row r="1263">
      <c r="A1263" s="1">
        <v>232.532451883544</v>
      </c>
      <c r="B1263" s="1">
        <v>5.51020408163265</v>
      </c>
      <c r="C1263" s="1">
        <v>-0.325935336842343</v>
      </c>
    </row>
    <row r="1264">
      <c r="A1264" s="1">
        <v>232.55334418237</v>
      </c>
      <c r="B1264" s="1">
        <v>5.51020408163265</v>
      </c>
      <c r="C1264" s="1">
        <v>-0.262234852763893</v>
      </c>
    </row>
    <row r="1265">
      <c r="A1265" s="1">
        <v>232.556205555975</v>
      </c>
      <c r="B1265" s="1">
        <v>5.51020408163265</v>
      </c>
      <c r="C1265" s="1">
        <v>-0.313875613847521</v>
      </c>
    </row>
    <row r="1266">
      <c r="A1266" s="1">
        <v>232.581957918417</v>
      </c>
      <c r="B1266" s="1">
        <v>5.51020408163265</v>
      </c>
      <c r="C1266" s="1">
        <v>-0.353748432296927</v>
      </c>
    </row>
    <row r="1267">
      <c r="A1267" s="1">
        <v>232.673763296602</v>
      </c>
      <c r="B1267" s="1">
        <v>5.51020408163265</v>
      </c>
      <c r="C1267" s="1">
        <v>-0.337515494854218</v>
      </c>
    </row>
    <row r="1268">
      <c r="A1268" s="1">
        <v>232.986862188852</v>
      </c>
      <c r="B1268" s="1">
        <v>5.51020408163265</v>
      </c>
      <c r="C1268" s="1">
        <v>-0.381626024769443</v>
      </c>
    </row>
    <row r="1269">
      <c r="A1269" s="1">
        <v>233.641834963959</v>
      </c>
      <c r="B1269" s="1">
        <v>5.51020408163265</v>
      </c>
      <c r="C1269" s="1">
        <v>-0.314663907892882</v>
      </c>
    </row>
    <row r="1270">
      <c r="A1270" s="1">
        <v>233.753183141151</v>
      </c>
      <c r="B1270" s="1">
        <v>5.51020408163265</v>
      </c>
      <c r="C1270" s="1">
        <v>-0.338303388845654</v>
      </c>
    </row>
    <row r="1271">
      <c r="A1271" s="1">
        <v>235.05994871257</v>
      </c>
      <c r="B1271" s="1">
        <v>5.51020408163265</v>
      </c>
      <c r="C1271" s="1">
        <v>-0.327733931859624</v>
      </c>
    </row>
    <row r="1272">
      <c r="A1272" s="1">
        <v>237.9403888322</v>
      </c>
      <c r="B1272" s="1">
        <v>5.51020408163265</v>
      </c>
      <c r="C1272" s="1">
        <v>-0.326316428136646</v>
      </c>
    </row>
    <row r="1273">
      <c r="A1273" s="1">
        <v>238.230890349464</v>
      </c>
      <c r="B1273" s="1">
        <v>5.51020408163265</v>
      </c>
      <c r="C1273" s="1">
        <v>-0.372435524026021</v>
      </c>
    </row>
    <row r="1274">
      <c r="A1274" s="1">
        <v>242.557708580623</v>
      </c>
      <c r="B1274" s="1">
        <v>5.51020408163265</v>
      </c>
      <c r="C1274" s="1">
        <v>-0.335571490321117</v>
      </c>
    </row>
    <row r="1275">
      <c r="A1275" s="1">
        <v>248.566623819016</v>
      </c>
      <c r="B1275" s="1">
        <v>5.51020408163265</v>
      </c>
      <c r="C1275" s="1">
        <v>-0.492448811106212</v>
      </c>
    </row>
    <row r="1276">
      <c r="A1276" s="1">
        <v>249.0</v>
      </c>
      <c r="B1276" s="1">
        <v>5.51020408163265</v>
      </c>
      <c r="C1276" s="1">
        <v>-0.436779482174018</v>
      </c>
    </row>
    <row r="1277">
      <c r="A1277" s="1">
        <v>255.442291419377</v>
      </c>
      <c r="B1277" s="1">
        <v>5.51020408163265</v>
      </c>
      <c r="C1277" s="1">
        <v>-0.439782036004762</v>
      </c>
    </row>
    <row r="1278">
      <c r="A1278" s="1">
        <v>212.929618735937</v>
      </c>
      <c r="B1278" s="1">
        <v>5.59183673469388</v>
      </c>
      <c r="C1278" s="1">
        <v>-0.378759549124255</v>
      </c>
    </row>
    <row r="1279">
      <c r="A1279" s="1">
        <v>221.392039293302</v>
      </c>
      <c r="B1279" s="1">
        <v>5.59183673469388</v>
      </c>
      <c r="C1279" s="1">
        <v>-0.365381426466841</v>
      </c>
    </row>
    <row r="1280">
      <c r="A1280" s="1">
        <v>223.057708580623</v>
      </c>
      <c r="B1280" s="1">
        <v>5.59183673469388</v>
      </c>
      <c r="C1280" s="1">
        <v>-0.312034515980016</v>
      </c>
    </row>
    <row r="1281">
      <c r="A1281" s="1">
        <v>226.114355508728</v>
      </c>
      <c r="B1281" s="1">
        <v>5.59183673469388</v>
      </c>
      <c r="C1281" s="1">
        <v>-0.301464200431</v>
      </c>
    </row>
    <row r="1282">
      <c r="A1282" s="1">
        <v>226.62834712241</v>
      </c>
      <c r="B1282" s="1">
        <v>5.59183673469388</v>
      </c>
      <c r="C1282" s="1">
        <v>-0.29902630264321</v>
      </c>
    </row>
    <row r="1283">
      <c r="A1283" s="1">
        <v>226.918848639674</v>
      </c>
      <c r="B1283" s="1">
        <v>5.59183673469388</v>
      </c>
      <c r="C1283" s="1">
        <v>-0.390090305307958</v>
      </c>
    </row>
    <row r="1284">
      <c r="A1284" s="1">
        <v>228.753372036693</v>
      </c>
      <c r="B1284" s="1">
        <v>5.59183673469388</v>
      </c>
      <c r="C1284" s="1">
        <v>-0.328208878644053</v>
      </c>
    </row>
    <row r="1285">
      <c r="A1285" s="1">
        <v>229.5</v>
      </c>
      <c r="B1285" s="1">
        <v>5.59183673469388</v>
      </c>
      <c r="C1285" s="1">
        <v>-0.347065946091545</v>
      </c>
    </row>
    <row r="1286">
      <c r="A1286" s="1">
        <v>229.923225798645</v>
      </c>
      <c r="B1286" s="1">
        <v>5.59183673469388</v>
      </c>
      <c r="C1286" s="1">
        <v>-0.398021497383938</v>
      </c>
    </row>
    <row r="1287">
      <c r="A1287" s="1">
        <v>231.971457970407</v>
      </c>
      <c r="B1287" s="1">
        <v>5.59183673469388</v>
      </c>
      <c r="C1287" s="1">
        <v>-0.367138237981672</v>
      </c>
    </row>
    <row r="1288">
      <c r="A1288" s="1">
        <v>232.178979442208</v>
      </c>
      <c r="B1288" s="1">
        <v>5.59183673469388</v>
      </c>
      <c r="C1288" s="1">
        <v>-0.378990220547994</v>
      </c>
    </row>
    <row r="1289">
      <c r="A1289" s="1">
        <v>232.429618735937</v>
      </c>
      <c r="B1289" s="1">
        <v>5.59183673469388</v>
      </c>
      <c r="C1289" s="1">
        <v>-0.285965474255059</v>
      </c>
    </row>
    <row r="1290">
      <c r="A1290" s="1">
        <v>232.432925068139</v>
      </c>
      <c r="B1290" s="1">
        <v>5.59183673469388</v>
      </c>
      <c r="C1290" s="1">
        <v>-0.456201848597822</v>
      </c>
    </row>
    <row r="1291">
      <c r="A1291" s="1">
        <v>232.463893728841</v>
      </c>
      <c r="B1291" s="1">
        <v>5.59183673469388</v>
      </c>
      <c r="C1291" s="1">
        <v>-0.331483056954522</v>
      </c>
    </row>
    <row r="1292">
      <c r="A1292" s="1">
        <v>232.532451883544</v>
      </c>
      <c r="B1292" s="1">
        <v>5.59183673469388</v>
      </c>
      <c r="C1292" s="1">
        <v>-0.324273400953081</v>
      </c>
    </row>
    <row r="1293">
      <c r="A1293" s="1">
        <v>232.55334418237</v>
      </c>
      <c r="B1293" s="1">
        <v>5.59183673469388</v>
      </c>
      <c r="C1293" s="1">
        <v>-0.257975745133478</v>
      </c>
    </row>
    <row r="1294">
      <c r="A1294" s="1">
        <v>232.556205555975</v>
      </c>
      <c r="B1294" s="1">
        <v>5.59183673469388</v>
      </c>
      <c r="C1294" s="1">
        <v>-0.309398198533944</v>
      </c>
    </row>
    <row r="1295">
      <c r="A1295" s="1">
        <v>232.581957918417</v>
      </c>
      <c r="B1295" s="1">
        <v>5.59183673469388</v>
      </c>
      <c r="C1295" s="1">
        <v>-0.349952589470517</v>
      </c>
    </row>
    <row r="1296">
      <c r="A1296" s="1">
        <v>232.673763296602</v>
      </c>
      <c r="B1296" s="1">
        <v>5.59183673469388</v>
      </c>
      <c r="C1296" s="1">
        <v>-0.333928118913554</v>
      </c>
    </row>
    <row r="1297">
      <c r="A1297" s="1">
        <v>232.986862188852</v>
      </c>
      <c r="B1297" s="1">
        <v>5.59183673469388</v>
      </c>
      <c r="C1297" s="1">
        <v>-0.379460604268291</v>
      </c>
    </row>
    <row r="1298">
      <c r="A1298" s="1">
        <v>233.641834963959</v>
      </c>
      <c r="B1298" s="1">
        <v>5.59183673469388</v>
      </c>
      <c r="C1298" s="1">
        <v>-0.310628233213893</v>
      </c>
    </row>
    <row r="1299">
      <c r="A1299" s="1">
        <v>233.753183141151</v>
      </c>
      <c r="B1299" s="1">
        <v>5.59183673469388</v>
      </c>
      <c r="C1299" s="1">
        <v>-0.333079036321793</v>
      </c>
    </row>
    <row r="1300">
      <c r="A1300" s="1">
        <v>235.05994871257</v>
      </c>
      <c r="B1300" s="1">
        <v>5.59183673469388</v>
      </c>
      <c r="C1300" s="1">
        <v>-0.323864669158677</v>
      </c>
    </row>
    <row r="1301">
      <c r="A1301" s="1">
        <v>237.9403888322</v>
      </c>
      <c r="B1301" s="1">
        <v>5.59183673469388</v>
      </c>
      <c r="C1301" s="1">
        <v>-0.322334078995852</v>
      </c>
    </row>
    <row r="1302">
      <c r="A1302" s="1">
        <v>238.230890349464</v>
      </c>
      <c r="B1302" s="1">
        <v>5.59183673469388</v>
      </c>
      <c r="C1302" s="1">
        <v>-0.369043115577866</v>
      </c>
    </row>
    <row r="1303">
      <c r="A1303" s="1">
        <v>242.557708580623</v>
      </c>
      <c r="B1303" s="1">
        <v>5.59183673469388</v>
      </c>
      <c r="C1303" s="1">
        <v>-0.331852424439704</v>
      </c>
    </row>
    <row r="1304">
      <c r="A1304" s="1">
        <v>248.566623819016</v>
      </c>
      <c r="B1304" s="1">
        <v>5.59183673469388</v>
      </c>
      <c r="C1304" s="1">
        <v>-0.490614794267263</v>
      </c>
    </row>
    <row r="1305">
      <c r="A1305" s="1">
        <v>249.0</v>
      </c>
      <c r="B1305" s="1">
        <v>5.59183673469388</v>
      </c>
      <c r="C1305" s="1">
        <v>-0.432811499901938</v>
      </c>
    </row>
    <row r="1306">
      <c r="A1306" s="1">
        <v>255.442291419377</v>
      </c>
      <c r="B1306" s="1">
        <v>5.59183673469388</v>
      </c>
      <c r="C1306" s="1">
        <v>-0.436459754559292</v>
      </c>
    </row>
    <row r="1307">
      <c r="A1307" s="1">
        <v>212.929618735937</v>
      </c>
      <c r="B1307" s="1">
        <v>5.6734693877551</v>
      </c>
      <c r="C1307" s="1">
        <v>-0.377057054125658</v>
      </c>
    </row>
    <row r="1308">
      <c r="A1308" s="1">
        <v>221.392039293302</v>
      </c>
      <c r="B1308" s="1">
        <v>5.6734693877551</v>
      </c>
      <c r="C1308" s="1">
        <v>-0.360920133518956</v>
      </c>
    </row>
    <row r="1309">
      <c r="A1309" s="1">
        <v>223.057708580623</v>
      </c>
      <c r="B1309" s="1">
        <v>5.6734693877551</v>
      </c>
      <c r="C1309" s="1">
        <v>-0.306492937325849</v>
      </c>
    </row>
    <row r="1310">
      <c r="A1310" s="1">
        <v>226.114355508728</v>
      </c>
      <c r="B1310" s="1">
        <v>5.6734693877551</v>
      </c>
      <c r="C1310" s="1">
        <v>-0.297520969280887</v>
      </c>
    </row>
    <row r="1311">
      <c r="A1311" s="1">
        <v>226.62834712241</v>
      </c>
      <c r="B1311" s="1">
        <v>5.6734693877551</v>
      </c>
      <c r="C1311" s="1">
        <v>-0.295138671829556</v>
      </c>
    </row>
    <row r="1312">
      <c r="A1312" s="1">
        <v>226.918848639674</v>
      </c>
      <c r="B1312" s="1">
        <v>5.6734693877551</v>
      </c>
      <c r="C1312" s="1">
        <v>-0.387757153606498</v>
      </c>
    </row>
    <row r="1313">
      <c r="A1313" s="1">
        <v>228.753372036693</v>
      </c>
      <c r="B1313" s="1">
        <v>5.6734693877551</v>
      </c>
      <c r="C1313" s="1">
        <v>-0.324363008813036</v>
      </c>
    </row>
    <row r="1314">
      <c r="A1314" s="1">
        <v>229.5</v>
      </c>
      <c r="B1314" s="1">
        <v>5.6734693877551</v>
      </c>
      <c r="C1314" s="1">
        <v>-0.342339107839259</v>
      </c>
    </row>
    <row r="1315">
      <c r="A1315" s="1">
        <v>229.923225798645</v>
      </c>
      <c r="B1315" s="1">
        <v>5.6734693877551</v>
      </c>
      <c r="C1315" s="1">
        <v>-0.394931265810317</v>
      </c>
    </row>
    <row r="1316">
      <c r="A1316" s="1">
        <v>231.971457970407</v>
      </c>
      <c r="B1316" s="1">
        <v>5.6734693877551</v>
      </c>
      <c r="C1316" s="1">
        <v>-0.362388152244415</v>
      </c>
    </row>
    <row r="1317">
      <c r="A1317" s="1">
        <v>232.178979442208</v>
      </c>
      <c r="B1317" s="1">
        <v>5.6734693877551</v>
      </c>
      <c r="C1317" s="1">
        <v>-0.37212977956908</v>
      </c>
    </row>
    <row r="1318">
      <c r="A1318" s="1">
        <v>232.429618735937</v>
      </c>
      <c r="B1318" s="1">
        <v>5.6734693877551</v>
      </c>
      <c r="C1318" s="1">
        <v>-0.280937175158062</v>
      </c>
    </row>
    <row r="1319">
      <c r="A1319" s="1">
        <v>232.432925068139</v>
      </c>
      <c r="B1319" s="1">
        <v>5.6734693877551</v>
      </c>
      <c r="C1319" s="1">
        <v>-0.452746660984788</v>
      </c>
    </row>
    <row r="1320">
      <c r="A1320" s="1">
        <v>232.463893728841</v>
      </c>
      <c r="B1320" s="1">
        <v>5.6734693877551</v>
      </c>
      <c r="C1320" s="1">
        <v>-0.328511140102186</v>
      </c>
    </row>
    <row r="1321">
      <c r="A1321" s="1">
        <v>232.532451883544</v>
      </c>
      <c r="B1321" s="1">
        <v>5.6734693877551</v>
      </c>
      <c r="C1321" s="1">
        <v>-0.322342641679065</v>
      </c>
    </row>
    <row r="1322">
      <c r="A1322" s="1">
        <v>232.55334418237</v>
      </c>
      <c r="B1322" s="1">
        <v>5.6734693877551</v>
      </c>
      <c r="C1322" s="1">
        <v>-0.253502318775798</v>
      </c>
    </row>
    <row r="1323">
      <c r="A1323" s="1">
        <v>232.556205555975</v>
      </c>
      <c r="B1323" s="1">
        <v>5.6734693877551</v>
      </c>
      <c r="C1323" s="1">
        <v>-0.304637232603828</v>
      </c>
    </row>
    <row r="1324">
      <c r="A1324" s="1">
        <v>232.581957918417</v>
      </c>
      <c r="B1324" s="1">
        <v>5.6734693877551</v>
      </c>
      <c r="C1324" s="1">
        <v>-0.345859622972509</v>
      </c>
    </row>
    <row r="1325">
      <c r="A1325" s="1">
        <v>232.673763296602</v>
      </c>
      <c r="B1325" s="1">
        <v>5.6734693877551</v>
      </c>
      <c r="C1325" s="1">
        <v>-0.330040193384446</v>
      </c>
    </row>
    <row r="1326">
      <c r="A1326" s="1">
        <v>232.986862188852</v>
      </c>
      <c r="B1326" s="1">
        <v>5.6734693877551</v>
      </c>
      <c r="C1326" s="1">
        <v>-0.37696246499654</v>
      </c>
    </row>
    <row r="1327">
      <c r="A1327" s="1">
        <v>233.641834963959</v>
      </c>
      <c r="B1327" s="1">
        <v>5.6734693877551</v>
      </c>
      <c r="C1327" s="1">
        <v>-0.30630546371931</v>
      </c>
    </row>
    <row r="1328">
      <c r="A1328" s="1">
        <v>233.753183141151</v>
      </c>
      <c r="B1328" s="1">
        <v>5.6734693877551</v>
      </c>
      <c r="C1328" s="1">
        <v>-0.327540270575995</v>
      </c>
    </row>
    <row r="1329">
      <c r="A1329" s="1">
        <v>235.05994871257</v>
      </c>
      <c r="B1329" s="1">
        <v>5.6734693877551</v>
      </c>
      <c r="C1329" s="1">
        <v>-0.31969858070795</v>
      </c>
    </row>
    <row r="1330">
      <c r="A1330" s="1">
        <v>237.9403888322</v>
      </c>
      <c r="B1330" s="1">
        <v>5.6734693877551</v>
      </c>
      <c r="C1330" s="1">
        <v>-0.318050652788375</v>
      </c>
    </row>
    <row r="1331">
      <c r="A1331" s="1">
        <v>238.230890349464</v>
      </c>
      <c r="B1331" s="1">
        <v>5.6734693877551</v>
      </c>
      <c r="C1331" s="1">
        <v>-0.365316443130249</v>
      </c>
    </row>
    <row r="1332">
      <c r="A1332" s="1">
        <v>242.557708580623</v>
      </c>
      <c r="B1332" s="1">
        <v>5.6734693877551</v>
      </c>
      <c r="C1332" s="1">
        <v>-0.32782370323396</v>
      </c>
    </row>
    <row r="1333">
      <c r="A1333" s="1">
        <v>248.566623819016</v>
      </c>
      <c r="B1333" s="1">
        <v>5.6734693877551</v>
      </c>
      <c r="C1333" s="1">
        <v>-0.48834387615167</v>
      </c>
    </row>
    <row r="1334">
      <c r="A1334" s="1">
        <v>249.0</v>
      </c>
      <c r="B1334" s="1">
        <v>5.6734693877551</v>
      </c>
      <c r="C1334" s="1">
        <v>-0.428423355975534</v>
      </c>
    </row>
    <row r="1335">
      <c r="A1335" s="1">
        <v>255.442291419377</v>
      </c>
      <c r="B1335" s="1">
        <v>5.6734693877551</v>
      </c>
      <c r="C1335" s="1">
        <v>-0.432740589431385</v>
      </c>
    </row>
    <row r="1336">
      <c r="A1336" s="1">
        <v>212.929618735937</v>
      </c>
      <c r="B1336" s="1">
        <v>5.75510204081633</v>
      </c>
      <c r="C1336" s="1">
        <v>-0.375039743889414</v>
      </c>
    </row>
    <row r="1337">
      <c r="A1337" s="1">
        <v>221.392039293302</v>
      </c>
      <c r="B1337" s="1">
        <v>5.75510204081633</v>
      </c>
      <c r="C1337" s="1">
        <v>-0.356143933632214</v>
      </c>
    </row>
    <row r="1338">
      <c r="A1338" s="1">
        <v>223.057708580623</v>
      </c>
      <c r="B1338" s="1">
        <v>5.75510204081633</v>
      </c>
      <c r="C1338" s="1">
        <v>-0.300697173515357</v>
      </c>
    </row>
    <row r="1339">
      <c r="A1339" s="1">
        <v>226.114355508728</v>
      </c>
      <c r="B1339" s="1">
        <v>5.75510204081633</v>
      </c>
      <c r="C1339" s="1">
        <v>-0.293329148965307</v>
      </c>
    </row>
    <row r="1340">
      <c r="A1340" s="1">
        <v>226.62834712241</v>
      </c>
      <c r="B1340" s="1">
        <v>5.75510204081633</v>
      </c>
      <c r="C1340" s="1">
        <v>-0.291001155508222</v>
      </c>
    </row>
    <row r="1341">
      <c r="A1341" s="1">
        <v>226.918848639674</v>
      </c>
      <c r="B1341" s="1">
        <v>5.75510204081633</v>
      </c>
      <c r="C1341" s="1">
        <v>-0.385114919012028</v>
      </c>
    </row>
    <row r="1342">
      <c r="A1342" s="1">
        <v>228.753372036693</v>
      </c>
      <c r="B1342" s="1">
        <v>5.75510204081633</v>
      </c>
      <c r="C1342" s="1">
        <v>-0.320214233904023</v>
      </c>
    </row>
    <row r="1343">
      <c r="A1343" s="1">
        <v>229.5</v>
      </c>
      <c r="B1343" s="1">
        <v>5.75510204081633</v>
      </c>
      <c r="C1343" s="1">
        <v>-0.337318263557997</v>
      </c>
    </row>
    <row r="1344">
      <c r="A1344" s="1">
        <v>229.923225798645</v>
      </c>
      <c r="B1344" s="1">
        <v>5.75510204081633</v>
      </c>
      <c r="C1344" s="1">
        <v>-0.391497479002852</v>
      </c>
    </row>
    <row r="1345">
      <c r="A1345" s="1">
        <v>231.971457970407</v>
      </c>
      <c r="B1345" s="1">
        <v>5.75510204081633</v>
      </c>
      <c r="C1345" s="1">
        <v>-0.35733000424731</v>
      </c>
    </row>
    <row r="1346">
      <c r="A1346" s="1">
        <v>232.178979442208</v>
      </c>
      <c r="B1346" s="1">
        <v>5.75510204081633</v>
      </c>
      <c r="C1346" s="1">
        <v>-0.364931224474616</v>
      </c>
    </row>
    <row r="1347">
      <c r="A1347" s="1">
        <v>232.429618735937</v>
      </c>
      <c r="B1347" s="1">
        <v>5.75510204081633</v>
      </c>
      <c r="C1347" s="1">
        <v>-0.275679799846419</v>
      </c>
    </row>
    <row r="1348">
      <c r="A1348" s="1">
        <v>232.432925068139</v>
      </c>
      <c r="B1348" s="1">
        <v>5.75510204081633</v>
      </c>
      <c r="C1348" s="1">
        <v>-0.448881044045351</v>
      </c>
    </row>
    <row r="1349">
      <c r="A1349" s="1">
        <v>232.463893728841</v>
      </c>
      <c r="B1349" s="1">
        <v>5.75510204081633</v>
      </c>
      <c r="C1349" s="1">
        <v>-0.325265972613354</v>
      </c>
    </row>
    <row r="1350">
      <c r="A1350" s="1">
        <v>232.532451883544</v>
      </c>
      <c r="B1350" s="1">
        <v>5.75510204081633</v>
      </c>
      <c r="C1350" s="1">
        <v>-0.320153588334934</v>
      </c>
    </row>
    <row r="1351">
      <c r="A1351" s="1">
        <v>232.55334418237</v>
      </c>
      <c r="B1351" s="1">
        <v>5.75510204081633</v>
      </c>
      <c r="C1351" s="1">
        <v>-0.248835733894819</v>
      </c>
    </row>
    <row r="1352">
      <c r="A1352" s="1">
        <v>232.556205555975</v>
      </c>
      <c r="B1352" s="1">
        <v>5.75510204081633</v>
      </c>
      <c r="C1352" s="1">
        <v>-0.299612573334062</v>
      </c>
    </row>
    <row r="1353">
      <c r="A1353" s="1">
        <v>232.581957918417</v>
      </c>
      <c r="B1353" s="1">
        <v>5.75510204081633</v>
      </c>
      <c r="C1353" s="1">
        <v>-0.34148820554026</v>
      </c>
    </row>
    <row r="1354">
      <c r="A1354" s="1">
        <v>232.673763296602</v>
      </c>
      <c r="B1354" s="1">
        <v>5.75510204081633</v>
      </c>
      <c r="C1354" s="1">
        <v>-0.325867616461625</v>
      </c>
    </row>
    <row r="1355">
      <c r="A1355" s="1">
        <v>232.986862188852</v>
      </c>
      <c r="B1355" s="1">
        <v>5.75510204081633</v>
      </c>
      <c r="C1355" s="1">
        <v>-0.374144408694318</v>
      </c>
    </row>
    <row r="1356">
      <c r="A1356" s="1">
        <v>233.641834963959</v>
      </c>
      <c r="B1356" s="1">
        <v>5.75510204081633</v>
      </c>
      <c r="C1356" s="1">
        <v>-0.301713644845124</v>
      </c>
    </row>
    <row r="1357">
      <c r="A1357" s="1">
        <v>233.753183141151</v>
      </c>
      <c r="B1357" s="1">
        <v>5.75510204081633</v>
      </c>
      <c r="C1357" s="1">
        <v>-0.321708811735752</v>
      </c>
    </row>
    <row r="1358">
      <c r="A1358" s="1">
        <v>235.05994871257</v>
      </c>
      <c r="B1358" s="1">
        <v>5.75510204081633</v>
      </c>
      <c r="C1358" s="1">
        <v>-0.315252736105977</v>
      </c>
    </row>
    <row r="1359">
      <c r="A1359" s="1">
        <v>237.9403888322</v>
      </c>
      <c r="B1359" s="1">
        <v>5.75510204081633</v>
      </c>
      <c r="C1359" s="1">
        <v>-0.313482960263611</v>
      </c>
    </row>
    <row r="1360">
      <c r="A1360" s="1">
        <v>238.230890349464</v>
      </c>
      <c r="B1360" s="1">
        <v>5.75510204081633</v>
      </c>
      <c r="C1360" s="1">
        <v>-0.361274636862793</v>
      </c>
    </row>
    <row r="1361">
      <c r="A1361" s="1">
        <v>242.557708580623</v>
      </c>
      <c r="B1361" s="1">
        <v>5.75510204081633</v>
      </c>
      <c r="C1361" s="1">
        <v>-0.323502915585177</v>
      </c>
    </row>
    <row r="1362">
      <c r="A1362" s="1">
        <v>248.566623819016</v>
      </c>
      <c r="B1362" s="1">
        <v>5.75510204081633</v>
      </c>
      <c r="C1362" s="1">
        <v>-0.485645953136424</v>
      </c>
    </row>
    <row r="1363">
      <c r="A1363" s="1">
        <v>249.0</v>
      </c>
      <c r="B1363" s="1">
        <v>5.75510204081633</v>
      </c>
      <c r="C1363" s="1">
        <v>-0.423631582101873</v>
      </c>
    </row>
    <row r="1364">
      <c r="A1364" s="1">
        <v>255.442291419377</v>
      </c>
      <c r="B1364" s="1">
        <v>5.75510204081633</v>
      </c>
      <c r="C1364" s="1">
        <v>-0.428640225185309</v>
      </c>
    </row>
    <row r="1365">
      <c r="A1365" s="1">
        <v>212.929618735937</v>
      </c>
      <c r="B1365" s="1">
        <v>5.83673469387755</v>
      </c>
      <c r="C1365" s="1">
        <v>-0.372718539741956</v>
      </c>
    </row>
    <row r="1366">
      <c r="A1366" s="1">
        <v>221.392039293302</v>
      </c>
      <c r="B1366" s="1">
        <v>5.83673469387755</v>
      </c>
      <c r="C1366" s="1">
        <v>-0.351071771895554</v>
      </c>
    </row>
    <row r="1367">
      <c r="A1367" s="1">
        <v>223.057708580623</v>
      </c>
      <c r="B1367" s="1">
        <v>5.83673469387755</v>
      </c>
      <c r="C1367" s="1">
        <v>-0.294672027632205</v>
      </c>
    </row>
    <row r="1368">
      <c r="A1368" s="1">
        <v>226.114355508728</v>
      </c>
      <c r="B1368" s="1">
        <v>5.83673469387755</v>
      </c>
      <c r="C1368" s="1">
        <v>-0.288906166875877</v>
      </c>
    </row>
    <row r="1369">
      <c r="A1369" s="1">
        <v>226.62834712241</v>
      </c>
      <c r="B1369" s="1">
        <v>5.83673469387755</v>
      </c>
      <c r="C1369" s="1">
        <v>-0.286631158414783</v>
      </c>
    </row>
    <row r="1370">
      <c r="A1370" s="1">
        <v>226.918848639674</v>
      </c>
      <c r="B1370" s="1">
        <v>5.83673469387755</v>
      </c>
      <c r="C1370" s="1">
        <v>-0.382175657421561</v>
      </c>
    </row>
    <row r="1371">
      <c r="A1371" s="1">
        <v>228.753372036693</v>
      </c>
      <c r="B1371" s="1">
        <v>5.83673469387755</v>
      </c>
      <c r="C1371" s="1">
        <v>-0.315772445464914</v>
      </c>
    </row>
    <row r="1372">
      <c r="A1372" s="1">
        <v>229.5</v>
      </c>
      <c r="B1372" s="1">
        <v>5.83673469387755</v>
      </c>
      <c r="C1372" s="1">
        <v>-0.332024195059696</v>
      </c>
    </row>
    <row r="1373">
      <c r="A1373" s="1">
        <v>229.923225798645</v>
      </c>
      <c r="B1373" s="1">
        <v>5.83673469387755</v>
      </c>
      <c r="C1373" s="1">
        <v>-0.387733950418161</v>
      </c>
    </row>
    <row r="1374">
      <c r="A1374" s="1">
        <v>231.971457970407</v>
      </c>
      <c r="B1374" s="1">
        <v>5.83673469387755</v>
      </c>
      <c r="C1374" s="1">
        <v>-0.351985089484224</v>
      </c>
    </row>
    <row r="1375">
      <c r="A1375" s="1">
        <v>232.178979442208</v>
      </c>
      <c r="B1375" s="1">
        <v>5.83673469387755</v>
      </c>
      <c r="C1375" s="1">
        <v>-0.35742400175063</v>
      </c>
    </row>
    <row r="1376">
      <c r="A1376" s="1">
        <v>232.429618735937</v>
      </c>
      <c r="B1376" s="1">
        <v>5.83673469387755</v>
      </c>
      <c r="C1376" s="1">
        <v>-0.270217559947587</v>
      </c>
    </row>
    <row r="1377">
      <c r="A1377" s="1">
        <v>232.432925068139</v>
      </c>
      <c r="B1377" s="1">
        <v>5.83673469387755</v>
      </c>
      <c r="C1377" s="1">
        <v>-0.444619198950271</v>
      </c>
    </row>
    <row r="1378">
      <c r="A1378" s="1">
        <v>232.463893728841</v>
      </c>
      <c r="B1378" s="1">
        <v>5.83673469387755</v>
      </c>
      <c r="C1378" s="1">
        <v>-0.321761581213276</v>
      </c>
    </row>
    <row r="1379">
      <c r="A1379" s="1">
        <v>232.532451883544</v>
      </c>
      <c r="B1379" s="1">
        <v>5.83673469387755</v>
      </c>
      <c r="C1379" s="1">
        <v>-0.31771766155232</v>
      </c>
    </row>
    <row r="1380">
      <c r="A1380" s="1">
        <v>232.55334418237</v>
      </c>
      <c r="B1380" s="1">
        <v>5.83673469387755</v>
      </c>
      <c r="C1380" s="1">
        <v>-0.24399830493068</v>
      </c>
    </row>
    <row r="1381">
      <c r="A1381" s="1">
        <v>232.556205555975</v>
      </c>
      <c r="B1381" s="1">
        <v>5.83673469387755</v>
      </c>
      <c r="C1381" s="1">
        <v>-0.294345055842665</v>
      </c>
    </row>
    <row r="1382">
      <c r="A1382" s="1">
        <v>232.581957918417</v>
      </c>
      <c r="B1382" s="1">
        <v>5.83673469387755</v>
      </c>
      <c r="C1382" s="1">
        <v>-0.336857943434923</v>
      </c>
    </row>
    <row r="1383">
      <c r="A1383" s="1">
        <v>232.673763296602</v>
      </c>
      <c r="B1383" s="1">
        <v>5.83673469387755</v>
      </c>
      <c r="C1383" s="1">
        <v>-0.321427130015388</v>
      </c>
    </row>
    <row r="1384">
      <c r="A1384" s="1">
        <v>232.986862188852</v>
      </c>
      <c r="B1384" s="1">
        <v>5.83673469387755</v>
      </c>
      <c r="C1384" s="1">
        <v>-0.371020504003146</v>
      </c>
    </row>
    <row r="1385">
      <c r="A1385" s="1">
        <v>233.641834963959</v>
      </c>
      <c r="B1385" s="1">
        <v>5.83673469387755</v>
      </c>
      <c r="C1385" s="1">
        <v>-0.29687185117712</v>
      </c>
    </row>
    <row r="1386">
      <c r="A1386" s="1">
        <v>233.753183141151</v>
      </c>
      <c r="B1386" s="1">
        <v>5.83673469387755</v>
      </c>
      <c r="C1386" s="1">
        <v>-0.315607342269955</v>
      </c>
    </row>
    <row r="1387">
      <c r="A1387" s="1">
        <v>235.05994871257</v>
      </c>
      <c r="B1387" s="1">
        <v>5.83673469387755</v>
      </c>
      <c r="C1387" s="1">
        <v>-0.310545185048509</v>
      </c>
    </row>
    <row r="1388">
      <c r="A1388" s="1">
        <v>237.9403888322</v>
      </c>
      <c r="B1388" s="1">
        <v>5.83673469387755</v>
      </c>
      <c r="C1388" s="1">
        <v>-0.308648664800579</v>
      </c>
    </row>
    <row r="1389">
      <c r="A1389" s="1">
        <v>238.230890349464</v>
      </c>
      <c r="B1389" s="1">
        <v>5.83673469387755</v>
      </c>
      <c r="C1389" s="1">
        <v>-0.356938421948835</v>
      </c>
    </row>
    <row r="1390">
      <c r="A1390" s="1">
        <v>242.557708580623</v>
      </c>
      <c r="B1390" s="1">
        <v>5.83673469387755</v>
      </c>
      <c r="C1390" s="1">
        <v>-0.318908928037845</v>
      </c>
    </row>
    <row r="1391">
      <c r="A1391" s="1">
        <v>248.566623819016</v>
      </c>
      <c r="B1391" s="1">
        <v>5.83673469387755</v>
      </c>
      <c r="C1391" s="1">
        <v>-0.482531847862741</v>
      </c>
    </row>
    <row r="1392">
      <c r="A1392" s="1">
        <v>249.0</v>
      </c>
      <c r="B1392" s="1">
        <v>5.83673469387755</v>
      </c>
      <c r="C1392" s="1">
        <v>-0.41845393816591</v>
      </c>
    </row>
    <row r="1393">
      <c r="A1393" s="1">
        <v>255.442291419377</v>
      </c>
      <c r="B1393" s="1">
        <v>5.83673469387755</v>
      </c>
      <c r="C1393" s="1">
        <v>-0.424175390590478</v>
      </c>
    </row>
    <row r="1394">
      <c r="A1394" s="1">
        <v>212.929618735937</v>
      </c>
      <c r="B1394" s="1">
        <v>5.91836734693878</v>
      </c>
      <c r="C1394" s="1">
        <v>-0.370105471617509</v>
      </c>
    </row>
    <row r="1395">
      <c r="A1395" s="1">
        <v>221.392039293302</v>
      </c>
      <c r="B1395" s="1">
        <v>5.91836734693878</v>
      </c>
      <c r="C1395" s="1">
        <v>-0.34572348206366</v>
      </c>
    </row>
    <row r="1396">
      <c r="A1396" s="1">
        <v>223.057708580623</v>
      </c>
      <c r="B1396" s="1">
        <v>5.91836734693878</v>
      </c>
      <c r="C1396" s="1">
        <v>-0.288443312632001</v>
      </c>
    </row>
    <row r="1397">
      <c r="A1397" s="1">
        <v>226.114355508728</v>
      </c>
      <c r="B1397" s="1">
        <v>5.91836734693878</v>
      </c>
      <c r="C1397" s="1">
        <v>-0.284270204841228</v>
      </c>
    </row>
    <row r="1398">
      <c r="A1398" s="1">
        <v>226.62834712241</v>
      </c>
      <c r="B1398" s="1">
        <v>5.91836734693878</v>
      </c>
      <c r="C1398" s="1">
        <v>-0.282046900582771</v>
      </c>
    </row>
    <row r="1399">
      <c r="A1399" s="1">
        <v>226.918848639674</v>
      </c>
      <c r="B1399" s="1">
        <v>5.91836734693878</v>
      </c>
      <c r="C1399" s="1">
        <v>-0.378951960808397</v>
      </c>
    </row>
    <row r="1400">
      <c r="A1400" s="1">
        <v>228.753372036693</v>
      </c>
      <c r="B1400" s="1">
        <v>5.91836734693878</v>
      </c>
      <c r="C1400" s="1">
        <v>-0.311046559222153</v>
      </c>
    </row>
    <row r="1401">
      <c r="A1401" s="1">
        <v>229.5</v>
      </c>
      <c r="B1401" s="1">
        <v>5.91836734693878</v>
      </c>
      <c r="C1401" s="1">
        <v>-0.326478641062452</v>
      </c>
    </row>
    <row r="1402">
      <c r="A1402" s="1">
        <v>229.923225798645</v>
      </c>
      <c r="B1402" s="1">
        <v>5.91836734693878</v>
      </c>
      <c r="C1402" s="1">
        <v>-0.383655343283459</v>
      </c>
    </row>
    <row r="1403">
      <c r="A1403" s="1">
        <v>231.971457970407</v>
      </c>
      <c r="B1403" s="1">
        <v>5.91836734693878</v>
      </c>
      <c r="C1403" s="1">
        <v>-0.346375695234425</v>
      </c>
    </row>
    <row r="1404">
      <c r="A1404" s="1">
        <v>232.178979442208</v>
      </c>
      <c r="B1404" s="1">
        <v>5.91836734693878</v>
      </c>
      <c r="C1404" s="1">
        <v>-0.34963902829445</v>
      </c>
    </row>
    <row r="1405">
      <c r="A1405" s="1">
        <v>232.429618735937</v>
      </c>
      <c r="B1405" s="1">
        <v>5.91836734693878</v>
      </c>
      <c r="C1405" s="1">
        <v>-0.264576342366084</v>
      </c>
    </row>
    <row r="1406">
      <c r="A1406" s="1">
        <v>232.432925068139</v>
      </c>
      <c r="B1406" s="1">
        <v>5.91836734693878</v>
      </c>
      <c r="C1406" s="1">
        <v>-0.439976263430202</v>
      </c>
    </row>
    <row r="1407">
      <c r="A1407" s="1">
        <v>232.463893728841</v>
      </c>
      <c r="B1407" s="1">
        <v>5.91836734693878</v>
      </c>
      <c r="C1407" s="1">
        <v>-0.318012734378006</v>
      </c>
    </row>
    <row r="1408">
      <c r="A1408" s="1">
        <v>232.532451883544</v>
      </c>
      <c r="B1408" s="1">
        <v>5.91836734693878</v>
      </c>
      <c r="C1408" s="1">
        <v>-0.315047171513774</v>
      </c>
    </row>
    <row r="1409">
      <c r="A1409" s="1">
        <v>232.55334418237</v>
      </c>
      <c r="B1409" s="1">
        <v>5.91836734693878</v>
      </c>
      <c r="C1409" s="1">
        <v>-0.239013479379449</v>
      </c>
    </row>
    <row r="1410">
      <c r="A1410" s="1">
        <v>232.556205555975</v>
      </c>
      <c r="B1410" s="1">
        <v>5.91836734693878</v>
      </c>
      <c r="C1410" s="1">
        <v>-0.288856436968487</v>
      </c>
    </row>
    <row r="1411">
      <c r="A1411" s="1">
        <v>232.581957918417</v>
      </c>
      <c r="B1411" s="1">
        <v>5.91836734693878</v>
      </c>
      <c r="C1411" s="1">
        <v>-0.331989322648546</v>
      </c>
    </row>
    <row r="1412">
      <c r="A1412" s="1">
        <v>232.673763296602</v>
      </c>
      <c r="B1412" s="1">
        <v>5.91836734693878</v>
      </c>
      <c r="C1412" s="1">
        <v>-0.316736272612102</v>
      </c>
    </row>
    <row r="1413">
      <c r="A1413" s="1">
        <v>232.986862188852</v>
      </c>
      <c r="B1413" s="1">
        <v>5.91836734693878</v>
      </c>
      <c r="C1413" s="1">
        <v>-0.367606102331584</v>
      </c>
    </row>
    <row r="1414">
      <c r="A1414" s="1">
        <v>233.641834963959</v>
      </c>
      <c r="B1414" s="1">
        <v>5.91836734693878</v>
      </c>
      <c r="C1414" s="1">
        <v>-0.291800151718158</v>
      </c>
    </row>
    <row r="1415">
      <c r="A1415" s="1">
        <v>233.753183141151</v>
      </c>
      <c r="B1415" s="1">
        <v>5.91836734693878</v>
      </c>
      <c r="C1415" s="1">
        <v>-0.309259436651679</v>
      </c>
    </row>
    <row r="1416">
      <c r="A1416" s="1">
        <v>235.05994871257</v>
      </c>
      <c r="B1416" s="1">
        <v>5.91836734693878</v>
      </c>
      <c r="C1416" s="1">
        <v>-0.305594927324807</v>
      </c>
    </row>
    <row r="1417">
      <c r="A1417" s="1">
        <v>237.9403888322</v>
      </c>
      <c r="B1417" s="1">
        <v>5.91836734693878</v>
      </c>
      <c r="C1417" s="1">
        <v>-0.303566229123602</v>
      </c>
    </row>
    <row r="1418">
      <c r="A1418" s="1">
        <v>238.230890349464</v>
      </c>
      <c r="B1418" s="1">
        <v>5.91836734693878</v>
      </c>
      <c r="C1418" s="1">
        <v>-0.352330097546121</v>
      </c>
    </row>
    <row r="1419">
      <c r="A1419" s="1">
        <v>242.557708580623</v>
      </c>
      <c r="B1419" s="1">
        <v>5.91836734693878</v>
      </c>
      <c r="C1419" s="1">
        <v>-0.314061877088464</v>
      </c>
    </row>
    <row r="1420">
      <c r="A1420" s="1">
        <v>248.566623819016</v>
      </c>
      <c r="B1420" s="1">
        <v>5.91836734693878</v>
      </c>
      <c r="C1420" s="1">
        <v>-0.479013293854731</v>
      </c>
    </row>
    <row r="1421">
      <c r="A1421" s="1">
        <v>249.0</v>
      </c>
      <c r="B1421" s="1">
        <v>5.91836734693878</v>
      </c>
      <c r="C1421" s="1">
        <v>-0.412909390645689</v>
      </c>
    </row>
    <row r="1422">
      <c r="A1422" s="1">
        <v>255.442291419377</v>
      </c>
      <c r="B1422" s="1">
        <v>5.91836734693878</v>
      </c>
      <c r="C1422" s="1">
        <v>-0.419363816993509</v>
      </c>
    </row>
    <row r="1423">
      <c r="A1423" s="1">
        <v>212.929618735937</v>
      </c>
      <c r="B1423" s="1">
        <v>6.0</v>
      </c>
      <c r="C1423" s="1">
        <v>-0.367213686798305</v>
      </c>
    </row>
    <row r="1424">
      <c r="A1424" s="1">
        <v>221.392039293302</v>
      </c>
      <c r="B1424" s="1">
        <v>6.0</v>
      </c>
      <c r="C1424" s="1">
        <v>-0.340119730866055</v>
      </c>
    </row>
    <row r="1425">
      <c r="A1425" s="1">
        <v>223.057708580623</v>
      </c>
      <c r="B1425" s="1">
        <v>6.0</v>
      </c>
      <c r="C1425" s="1">
        <v>-0.282037782281177</v>
      </c>
    </row>
    <row r="1426">
      <c r="A1426" s="1">
        <v>226.114355508728</v>
      </c>
      <c r="B1426" s="1">
        <v>6.0</v>
      </c>
      <c r="C1426" s="1">
        <v>-0.279440146692865</v>
      </c>
    </row>
    <row r="1427">
      <c r="A1427" s="1">
        <v>226.62834712241</v>
      </c>
      <c r="B1427" s="1">
        <v>6.0</v>
      </c>
      <c r="C1427" s="1">
        <v>-0.277267369484288</v>
      </c>
    </row>
    <row r="1428">
      <c r="A1428" s="1">
        <v>226.918848639674</v>
      </c>
      <c r="B1428" s="1">
        <v>6.0</v>
      </c>
      <c r="C1428" s="1">
        <v>-0.375456893798517</v>
      </c>
    </row>
    <row r="1429">
      <c r="A1429" s="1">
        <v>228.753372036693</v>
      </c>
      <c r="B1429" s="1">
        <v>6.0</v>
      </c>
      <c r="C1429" s="1">
        <v>-0.306044077446503</v>
      </c>
    </row>
    <row r="1430">
      <c r="A1430" s="1">
        <v>229.5</v>
      </c>
      <c r="B1430" s="1">
        <v>6.0</v>
      </c>
      <c r="C1430" s="1">
        <v>-0.320704239637563</v>
      </c>
    </row>
    <row r="1431">
      <c r="A1431" s="1">
        <v>229.923225798645</v>
      </c>
      <c r="B1431" s="1">
        <v>6.0</v>
      </c>
      <c r="C1431" s="1">
        <v>-0.379277133051232</v>
      </c>
    </row>
    <row r="1432">
      <c r="A1432" s="1">
        <v>231.971457970407</v>
      </c>
      <c r="B1432" s="1">
        <v>6.0</v>
      </c>
      <c r="C1432" s="1">
        <v>-0.340525041206283</v>
      </c>
    </row>
    <row r="1433">
      <c r="A1433" s="1">
        <v>232.178979442208</v>
      </c>
      <c r="B1433" s="1">
        <v>6.0</v>
      </c>
      <c r="C1433" s="1">
        <v>-0.341608639830563</v>
      </c>
    </row>
    <row r="1434">
      <c r="A1434" s="1">
        <v>232.429618735937</v>
      </c>
      <c r="B1434" s="1">
        <v>6.0</v>
      </c>
      <c r="C1434" s="1">
        <v>-0.258783833040781</v>
      </c>
    </row>
    <row r="1435">
      <c r="A1435" s="1">
        <v>232.432925068139</v>
      </c>
      <c r="B1435" s="1">
        <v>6.0</v>
      </c>
      <c r="C1435" s="1">
        <v>-0.434968272075099</v>
      </c>
    </row>
    <row r="1436">
      <c r="A1436" s="1">
        <v>232.463893728841</v>
      </c>
      <c r="B1436" s="1">
        <v>6.0</v>
      </c>
      <c r="C1436" s="1">
        <v>-0.31403490201806</v>
      </c>
    </row>
    <row r="1437">
      <c r="A1437" s="1">
        <v>232.532451883544</v>
      </c>
      <c r="B1437" s="1">
        <v>6.0</v>
      </c>
      <c r="C1437" s="1">
        <v>-0.312155315638528</v>
      </c>
    </row>
    <row r="1438">
      <c r="A1438" s="1">
        <v>232.55334418237</v>
      </c>
      <c r="B1438" s="1">
        <v>6.0</v>
      </c>
      <c r="C1438" s="1">
        <v>-0.23390581401672</v>
      </c>
    </row>
    <row r="1439">
      <c r="A1439" s="1">
        <v>232.556205555975</v>
      </c>
      <c r="B1439" s="1">
        <v>6.0</v>
      </c>
      <c r="C1439" s="1">
        <v>-0.283169335433698</v>
      </c>
    </row>
    <row r="1440">
      <c r="A1440" s="1">
        <v>232.581957918417</v>
      </c>
      <c r="B1440" s="1">
        <v>6.0</v>
      </c>
      <c r="C1440" s="1">
        <v>-0.326903651820481</v>
      </c>
    </row>
    <row r="1441">
      <c r="A1441" s="1">
        <v>232.673763296602</v>
      </c>
      <c r="B1441" s="1">
        <v>6.0</v>
      </c>
      <c r="C1441" s="1">
        <v>-0.311813329872816</v>
      </c>
    </row>
    <row r="1442">
      <c r="A1442" s="1">
        <v>232.986862188852</v>
      </c>
      <c r="B1442" s="1">
        <v>6.0</v>
      </c>
      <c r="C1442" s="1">
        <v>-0.363917852422872</v>
      </c>
    </row>
    <row r="1443">
      <c r="A1443" s="1">
        <v>233.641834963959</v>
      </c>
      <c r="B1443" s="1">
        <v>6.0</v>
      </c>
      <c r="C1443" s="1">
        <v>-0.286519572720218</v>
      </c>
    </row>
    <row r="1444">
      <c r="A1444" s="1">
        <v>233.753183141151</v>
      </c>
      <c r="B1444" s="1">
        <v>6.0</v>
      </c>
      <c r="C1444" s="1">
        <v>-0.302689487129597</v>
      </c>
    </row>
    <row r="1445">
      <c r="A1445" s="1">
        <v>235.05994871257</v>
      </c>
      <c r="B1445" s="1">
        <v>6.0</v>
      </c>
      <c r="C1445" s="1">
        <v>-0.300421881236625</v>
      </c>
    </row>
    <row r="1446">
      <c r="A1446" s="1">
        <v>237.9403888322</v>
      </c>
      <c r="B1446" s="1">
        <v>6.0</v>
      </c>
      <c r="C1446" s="1">
        <v>-0.298254858978613</v>
      </c>
    </row>
    <row r="1447">
      <c r="A1447" s="1">
        <v>238.230890349464</v>
      </c>
      <c r="B1447" s="1">
        <v>6.0</v>
      </c>
      <c r="C1447" s="1">
        <v>-0.347473512034509</v>
      </c>
    </row>
    <row r="1448">
      <c r="A1448" s="1">
        <v>242.557708580623</v>
      </c>
      <c r="B1448" s="1">
        <v>6.0</v>
      </c>
      <c r="C1448" s="1">
        <v>-0.308983159114648</v>
      </c>
    </row>
    <row r="1449">
      <c r="A1449" s="1">
        <v>248.566623819016</v>
      </c>
      <c r="B1449" s="1">
        <v>6.0</v>
      </c>
      <c r="C1449" s="1">
        <v>-0.475102922811874</v>
      </c>
    </row>
    <row r="1450">
      <c r="A1450" s="1">
        <v>249.0</v>
      </c>
      <c r="B1450" s="1">
        <v>6.0</v>
      </c>
      <c r="C1450" s="1">
        <v>-0.407018089195643</v>
      </c>
    </row>
    <row r="1451">
      <c r="A1451" s="1">
        <v>255.442291419377</v>
      </c>
      <c r="B1451" s="1">
        <v>6.0</v>
      </c>
      <c r="C1451" s="1">
        <v>-0.414224193829351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3</v>
      </c>
      <c r="D1" s="1" t="s">
        <v>4</v>
      </c>
      <c r="F1" s="1" t="str">
        <f>IFERROR(__xludf.DUMMYFUNCTION("UNIQUE(A:A)"),"stripWidth [um]")</f>
        <v>stripWidth [um]</v>
      </c>
      <c r="G1" s="1" t="s">
        <v>5</v>
      </c>
      <c r="H1" s="1" t="s">
        <v>9</v>
      </c>
    </row>
    <row r="2">
      <c r="A2" s="1">
        <v>212.929618735937</v>
      </c>
      <c r="B2" s="1">
        <v>2.0</v>
      </c>
      <c r="C2" s="1">
        <v>61.0023858812386</v>
      </c>
      <c r="D2" s="2">
        <f t="shared" ref="D2:D1451" si="1">POW(C2-50,2)</f>
        <v>121.0524951</v>
      </c>
      <c r="F2" s="2">
        <f>IFERROR(__xludf.DUMMYFUNCTION("""COMPUTED_VALUE"""),212.929618735937)</f>
        <v>212.9296187</v>
      </c>
      <c r="G2" s="2">
        <f>IFERROR(__xludf.DUMMYFUNCTION("SQRT(AVERAGE(FILTER($D$2:$D$1051,$A$2:$A$1051=$F2)))"),8.50566305463097)</f>
        <v>8.505663055</v>
      </c>
      <c r="H2" s="2">
        <v>-0.2883061517385581</v>
      </c>
    </row>
    <row r="3">
      <c r="A3" s="1">
        <v>221.392039293302</v>
      </c>
      <c r="B3" s="1">
        <v>2.0</v>
      </c>
      <c r="C3" s="1">
        <v>59.3300536270185</v>
      </c>
      <c r="D3" s="2">
        <f t="shared" si="1"/>
        <v>87.04990068</v>
      </c>
      <c r="F3" s="2">
        <f>IFERROR(__xludf.DUMMYFUNCTION("""COMPUTED_VALUE"""),221.392039293302)</f>
        <v>221.3920393</v>
      </c>
      <c r="G3" s="2">
        <f>IFERROR(__xludf.DUMMYFUNCTION("SQRT(AVERAGE(FILTER($D$2:$D$1051,$A$2:$A$1051=$F3)))"),8.780318050615165)</f>
        <v>8.780318051</v>
      </c>
      <c r="H3" s="2">
        <v>-0.315700030444014</v>
      </c>
    </row>
    <row r="4">
      <c r="A4" s="1">
        <v>223.057708580623</v>
      </c>
      <c r="B4" s="1">
        <v>2.0</v>
      </c>
      <c r="C4" s="1">
        <v>59.7256955410758</v>
      </c>
      <c r="D4" s="2">
        <f t="shared" si="1"/>
        <v>94.58915376</v>
      </c>
      <c r="F4" s="2">
        <f>IFERROR(__xludf.DUMMYFUNCTION("""COMPUTED_VALUE"""),223.057708580623)</f>
        <v>223.0577086</v>
      </c>
      <c r="G4" s="2">
        <f>IFERROR(__xludf.DUMMYFUNCTION("SQRT(AVERAGE(FILTER($D$2:$D$1051,$A$2:$A$1051=$F4)))"),8.343468659981404)</f>
        <v>8.34346866</v>
      </c>
      <c r="H4" s="2">
        <v>-0.29478449175431765</v>
      </c>
      <c r="K4" s="2">
        <v>7.626807530875064</v>
      </c>
      <c r="L4" s="2">
        <v>-0.24327796800565282</v>
      </c>
    </row>
    <row r="5">
      <c r="A5" s="1">
        <v>226.114355508728</v>
      </c>
      <c r="B5" s="1">
        <v>2.0</v>
      </c>
      <c r="C5" s="1">
        <v>60.9128663317538</v>
      </c>
      <c r="D5" s="2">
        <f t="shared" si="1"/>
        <v>119.0906516</v>
      </c>
      <c r="F5" s="2">
        <f>IFERROR(__xludf.DUMMYFUNCTION("""COMPUTED_VALUE"""),226.114355508728)</f>
        <v>226.1143555</v>
      </c>
      <c r="G5" s="2">
        <f>IFERROR(__xludf.DUMMYFUNCTION("SQRT(AVERAGE(FILTER($D$2:$D$1051,$A$2:$A$1051=$F5)))"),8.041585366293415)</f>
        <v>8.041585366</v>
      </c>
      <c r="H5" s="2">
        <v>-0.26584190191483076</v>
      </c>
    </row>
    <row r="6">
      <c r="A6" s="1">
        <v>226.62834712241</v>
      </c>
      <c r="B6" s="1">
        <v>2.0</v>
      </c>
      <c r="C6" s="1">
        <v>61.3576374267436</v>
      </c>
      <c r="D6" s="2">
        <f t="shared" si="1"/>
        <v>128.9959279</v>
      </c>
      <c r="F6" s="2">
        <f>IFERROR(__xludf.DUMMYFUNCTION("""COMPUTED_VALUE"""),226.62834712241)</f>
        <v>226.6283471</v>
      </c>
      <c r="G6" s="2">
        <f>IFERROR(__xludf.DUMMYFUNCTION("SQRT(AVERAGE(FILTER($D$2:$D$1051,$A$2:$A$1051=$F6)))"),8.007591638987204)</f>
        <v>8.007591639</v>
      </c>
      <c r="H6" s="2">
        <v>-0.2627127025158103</v>
      </c>
    </row>
    <row r="7">
      <c r="A7" s="1">
        <v>226.918848639674</v>
      </c>
      <c r="B7" s="1">
        <v>2.0</v>
      </c>
      <c r="C7" s="1">
        <v>60.2530468606708</v>
      </c>
      <c r="D7" s="2">
        <f t="shared" si="1"/>
        <v>105.1249699</v>
      </c>
      <c r="F7" s="2">
        <f>IFERROR(__xludf.DUMMYFUNCTION("""COMPUTED_VALUE"""),226.918848639674)</f>
        <v>226.9188486</v>
      </c>
      <c r="G7" s="2">
        <f>IFERROR(__xludf.DUMMYFUNCTION("SQRT(AVERAGE(FILTER($D$2:$D$1051,$A$2:$A$1051=$F7)))"),8.662342951905378)</f>
        <v>8.662342952</v>
      </c>
      <c r="H7" s="2">
        <v>-0.3067328638233764</v>
      </c>
    </row>
    <row r="8">
      <c r="A8" s="1">
        <v>228.753372036693</v>
      </c>
      <c r="B8" s="1">
        <v>2.0</v>
      </c>
      <c r="C8" s="1">
        <v>60.6928684818749</v>
      </c>
      <c r="D8" s="2">
        <f t="shared" si="1"/>
        <v>114.3374364</v>
      </c>
      <c r="F8" s="2">
        <f>IFERROR(__xludf.DUMMYFUNCTION("""COMPUTED_VALUE"""),228.753372036693)</f>
        <v>228.753372</v>
      </c>
      <c r="G8" s="2">
        <f>IFERROR(__xludf.DUMMYFUNCTION("SQRT(AVERAGE(FILTER($D$2:$D$1051,$A$2:$A$1051=$F8)))"),8.230662359715971)</f>
        <v>8.23066236</v>
      </c>
      <c r="H8" s="2">
        <v>-0.2788763171935557</v>
      </c>
    </row>
    <row r="9">
      <c r="A9" s="1">
        <v>229.5</v>
      </c>
      <c r="B9" s="1">
        <v>2.0</v>
      </c>
      <c r="C9" s="1">
        <v>59.665071160584</v>
      </c>
      <c r="D9" s="2">
        <f t="shared" si="1"/>
        <v>93.41360054</v>
      </c>
      <c r="F9" s="2">
        <f>IFERROR(__xludf.DUMMYFUNCTION("""COMPUTED_VALUE"""),229.5)</f>
        <v>229.5</v>
      </c>
      <c r="G9" s="2">
        <f>IFERROR(__xludf.DUMMYFUNCTION("SQRT(AVERAGE(FILTER($D$2:$D$1051,$A$2:$A$1051=$F9)))"),8.523008532529458)</f>
        <v>8.523008533</v>
      </c>
      <c r="H9" s="2">
        <v>-0.3051485659902762</v>
      </c>
    </row>
    <row r="10">
      <c r="A10" s="1">
        <v>229.923225798645</v>
      </c>
      <c r="B10" s="1">
        <v>2.0</v>
      </c>
      <c r="C10" s="1">
        <v>59.6584360494537</v>
      </c>
      <c r="D10" s="2">
        <f t="shared" si="1"/>
        <v>93.28538692</v>
      </c>
      <c r="F10" s="2">
        <f>IFERROR(__xludf.DUMMYFUNCTION("""COMPUTED_VALUE"""),229.923225798645)</f>
        <v>229.9232258</v>
      </c>
      <c r="G10" s="2">
        <f>IFERROR(__xludf.DUMMYFUNCTION("SQRT(AVERAGE(FILTER($D$2:$D$1051,$A$2:$A$1051=$F10)))"),8.810355528440036)</f>
        <v>8.810355528</v>
      </c>
      <c r="H10" s="2">
        <v>-0.3169938254165552</v>
      </c>
    </row>
    <row r="11">
      <c r="A11" s="1">
        <v>231.971457970407</v>
      </c>
      <c r="B11" s="1">
        <v>2.0</v>
      </c>
      <c r="C11" s="1">
        <v>59.1425018487018</v>
      </c>
      <c r="D11" s="2">
        <f t="shared" si="1"/>
        <v>83.58534005</v>
      </c>
      <c r="F11" s="2">
        <f>IFERROR(__xludf.DUMMYFUNCTION("""COMPUTED_VALUE"""),231.971457970407)</f>
        <v>231.971458</v>
      </c>
      <c r="G11" s="2">
        <f>IFERROR(__xludf.DUMMYFUNCTION("SQRT(AVERAGE(FILTER($D$2:$D$1051,$A$2:$A$1051=$F11)))"),8.662571808418546)</f>
        <v>8.662571808</v>
      </c>
      <c r="H11" s="2">
        <v>-0.3194064566541659</v>
      </c>
    </row>
    <row r="12">
      <c r="A12" s="1">
        <v>232.178979442208</v>
      </c>
      <c r="B12" s="1">
        <v>2.0</v>
      </c>
      <c r="C12" s="1">
        <v>57.7790790321277</v>
      </c>
      <c r="D12" s="2">
        <f t="shared" si="1"/>
        <v>60.51407059</v>
      </c>
      <c r="F12" s="2">
        <f>IFERROR(__xludf.DUMMYFUNCTION("""COMPUTED_VALUE"""),232.178979442208)</f>
        <v>232.1789794</v>
      </c>
      <c r="G12" s="2">
        <f>IFERROR(__xludf.DUMMYFUNCTION("SQRT(AVERAGE(FILTER($D$2:$D$1051,$A$2:$A$1051=$F12)))"),9.23750639616353)</f>
        <v>9.237506396</v>
      </c>
      <c r="H12" s="2">
        <v>-0.35375520078067957</v>
      </c>
    </row>
    <row r="13">
      <c r="A13" s="1">
        <v>232.429618735937</v>
      </c>
      <c r="B13" s="1">
        <v>2.0</v>
      </c>
      <c r="C13" s="1">
        <v>60.5298568128629</v>
      </c>
      <c r="D13" s="2">
        <f t="shared" si="1"/>
        <v>110.8778845</v>
      </c>
      <c r="F13" s="2">
        <f>IFERROR(__xludf.DUMMYFUNCTION("""COMPUTED_VALUE"""),232.429618735937)</f>
        <v>232.4296187</v>
      </c>
      <c r="G13" s="2">
        <f>IFERROR(__xludf.DUMMYFUNCTION("SQRT(AVERAGE(FILTER($D$2:$D$1051,$A$2:$A$1051=$F13)))"),7.984572265826067)</f>
        <v>7.984572266</v>
      </c>
      <c r="H13" s="2">
        <v>-0.2687997150266805</v>
      </c>
    </row>
    <row r="14">
      <c r="A14" s="1">
        <v>232.432925068139</v>
      </c>
      <c r="B14" s="1">
        <v>2.0</v>
      </c>
      <c r="C14" s="1">
        <v>58.2610498916851</v>
      </c>
      <c r="D14" s="2">
        <f t="shared" si="1"/>
        <v>68.24494531</v>
      </c>
      <c r="F14" s="2">
        <f>IFERROR(__xludf.DUMMYFUNCTION("""COMPUTED_VALUE"""),232.432925068139)</f>
        <v>232.4329251</v>
      </c>
      <c r="G14" s="2">
        <f>IFERROR(__xludf.DUMMYFUNCTION("SQRT(AVERAGE(FILTER($D$2:$D$1051,$A$2:$A$1051=$F14)))"),9.48612845229031)</f>
        <v>9.486128452</v>
      </c>
      <c r="H14" s="2">
        <v>-0.359631168793356</v>
      </c>
    </row>
    <row r="15">
      <c r="A15" s="1">
        <v>232.463893728841</v>
      </c>
      <c r="B15" s="1">
        <v>2.0</v>
      </c>
      <c r="C15" s="1">
        <v>61.0016292467786</v>
      </c>
      <c r="D15" s="2">
        <f t="shared" si="1"/>
        <v>121.0358461</v>
      </c>
      <c r="F15" s="2">
        <f>IFERROR(__xludf.DUMMYFUNCTION("""COMPUTED_VALUE"""),232.463893728841)</f>
        <v>232.4638937</v>
      </c>
      <c r="G15" s="2">
        <f>IFERROR(__xludf.DUMMYFUNCTION("SQRT(AVERAGE(FILTER($D$2:$D$1051,$A$2:$A$1051=$F15)))"),8.159412123780243)</f>
        <v>8.159412124</v>
      </c>
      <c r="H15" s="2">
        <v>-0.27131750221315815</v>
      </c>
    </row>
    <row r="16">
      <c r="A16" s="1">
        <v>232.532451883544</v>
      </c>
      <c r="B16" s="1">
        <v>2.0</v>
      </c>
      <c r="C16" s="1">
        <v>62.2440030271942</v>
      </c>
      <c r="D16" s="2">
        <f t="shared" si="1"/>
        <v>149.9156101</v>
      </c>
      <c r="F16" s="2">
        <f>IFERROR(__xludf.DUMMYFUNCTION("""COMPUTED_VALUE"""),232.532451883544)</f>
        <v>232.5324519</v>
      </c>
      <c r="G16" s="2">
        <f>IFERROR(__xludf.DUMMYFUNCTION("SQRT(AVERAGE(FILTER($D$2:$D$1051,$A$2:$A$1051=$F16)))"),7.976004333482066)</f>
        <v>7.976004333</v>
      </c>
      <c r="H16" s="2">
        <v>-0.25298473688341433</v>
      </c>
    </row>
    <row r="17">
      <c r="A17" s="1">
        <v>232.55334418237</v>
      </c>
      <c r="B17" s="1">
        <v>2.0</v>
      </c>
      <c r="C17" s="1">
        <v>61.6243297412066</v>
      </c>
      <c r="D17" s="2">
        <f t="shared" si="1"/>
        <v>135.1250419</v>
      </c>
      <c r="F17" s="3">
        <f>IFERROR(__xludf.DUMMYFUNCTION("""COMPUTED_VALUE"""),232.55334418237)</f>
        <v>232.5533442</v>
      </c>
      <c r="G17" s="3">
        <f>IFERROR(__xludf.DUMMYFUNCTION("SQRT(AVERAGE(FILTER($D$2:$D$1051,$A$2:$A$1051=$F17)))"),7.626807530875064)</f>
        <v>7.626807531</v>
      </c>
      <c r="H17" s="3">
        <v>-0.24327796800565282</v>
      </c>
    </row>
    <row r="18">
      <c r="A18" s="1">
        <v>232.556205555975</v>
      </c>
      <c r="B18" s="1">
        <v>2.0</v>
      </c>
      <c r="C18" s="1">
        <v>60.5113295325892</v>
      </c>
      <c r="D18" s="2">
        <f t="shared" si="1"/>
        <v>110.4880485</v>
      </c>
      <c r="F18" s="2">
        <f>IFERROR(__xludf.DUMMYFUNCTION("""COMPUTED_VALUE"""),232.556205555975)</f>
        <v>232.5562056</v>
      </c>
      <c r="G18" s="2">
        <f>IFERROR(__xludf.DUMMYFUNCTION("SQRT(AVERAGE(FILTER($D$2:$D$1051,$A$2:$A$1051=$F18)))"),8.168605422444498)</f>
        <v>8.168605422</v>
      </c>
      <c r="H18" s="2">
        <v>-0.2793894318389462</v>
      </c>
    </row>
    <row r="19">
      <c r="A19" s="1">
        <v>232.581957918417</v>
      </c>
      <c r="B19" s="1">
        <v>2.0</v>
      </c>
      <c r="C19" s="1">
        <v>59.92656948579</v>
      </c>
      <c r="D19" s="2">
        <f t="shared" si="1"/>
        <v>98.53678176</v>
      </c>
      <c r="F19" s="2">
        <f>IFERROR(__xludf.DUMMYFUNCTION("""COMPUTED_VALUE"""),232.581957918417)</f>
        <v>232.5819579</v>
      </c>
      <c r="G19" s="2">
        <f>IFERROR(__xludf.DUMMYFUNCTION("SQRT(AVERAGE(FILTER($D$2:$D$1051,$A$2:$A$1051=$F19)))"),8.383395394400758)</f>
        <v>8.383395394</v>
      </c>
      <c r="H19" s="2">
        <v>-0.3001623336161311</v>
      </c>
    </row>
    <row r="20">
      <c r="A20" s="1">
        <v>232.673763296602</v>
      </c>
      <c r="B20" s="1">
        <v>2.0</v>
      </c>
      <c r="C20" s="1">
        <v>60.468120520817</v>
      </c>
      <c r="D20" s="2">
        <f t="shared" si="1"/>
        <v>109.5815472</v>
      </c>
      <c r="F20" s="2">
        <f>IFERROR(__xludf.DUMMYFUNCTION("""COMPUTED_VALUE"""),232.673763296602)</f>
        <v>232.6737633</v>
      </c>
      <c r="G20" s="2">
        <f>IFERROR(__xludf.DUMMYFUNCTION("SQRT(AVERAGE(FILTER($D$2:$D$1051,$A$2:$A$1051=$F20)))"),8.29831133909881)</f>
        <v>8.298311339</v>
      </c>
      <c r="H20" s="2">
        <v>-0.284812091377975</v>
      </c>
    </row>
    <row r="21">
      <c r="A21" s="1">
        <v>232.986862188852</v>
      </c>
      <c r="B21" s="1">
        <v>2.0</v>
      </c>
      <c r="C21" s="1">
        <v>60.4535077396607</v>
      </c>
      <c r="D21" s="2">
        <f t="shared" si="1"/>
        <v>109.2758241</v>
      </c>
      <c r="F21" s="2">
        <f>IFERROR(__xludf.DUMMYFUNCTION("""COMPUTED_VALUE"""),232.986862188852)</f>
        <v>232.9868622</v>
      </c>
      <c r="G21" s="2">
        <f>IFERROR(__xludf.DUMMYFUNCTION("SQRT(AVERAGE(FILTER($D$2:$D$1051,$A$2:$A$1051=$F21)))"),8.599734258622343)</f>
        <v>8.599734259</v>
      </c>
      <c r="H21" s="2">
        <v>-0.2962192059391659</v>
      </c>
    </row>
    <row r="22">
      <c r="A22" s="1">
        <v>233.641834963959</v>
      </c>
      <c r="B22" s="1">
        <v>2.0</v>
      </c>
      <c r="C22" s="1">
        <v>60.8298054568228</v>
      </c>
      <c r="D22" s="2">
        <f t="shared" si="1"/>
        <v>117.2846862</v>
      </c>
      <c r="F22" s="2">
        <f>IFERROR(__xludf.DUMMYFUNCTION("""COMPUTED_VALUE"""),233.641834963959)</f>
        <v>233.641835</v>
      </c>
      <c r="G22" s="2">
        <f>IFERROR(__xludf.DUMMYFUNCTION("SQRT(AVERAGE(FILTER($D$2:$D$1051,$A$2:$A$1051=$F22)))"),8.141218356962165)</f>
        <v>8.141218357</v>
      </c>
      <c r="H22" s="2">
        <v>-0.2736880810580275</v>
      </c>
    </row>
    <row r="23">
      <c r="A23" s="1">
        <v>233.753183141151</v>
      </c>
      <c r="B23" s="1">
        <v>2.0</v>
      </c>
      <c r="C23" s="1">
        <v>59.3140456219423</v>
      </c>
      <c r="D23" s="2">
        <f t="shared" si="1"/>
        <v>86.75144585</v>
      </c>
      <c r="F23" s="2">
        <f>IFERROR(__xludf.DUMMYFUNCTION("""COMPUTED_VALUE"""),233.753183141151)</f>
        <v>233.7531831</v>
      </c>
      <c r="G23" s="2">
        <f>IFERROR(__xludf.DUMMYFUNCTION("SQRT(AVERAGE(FILTER($D$2:$D$1051,$A$2:$A$1051=$F23)))"),8.569359766503974)</f>
        <v>8.569359767</v>
      </c>
      <c r="H23" s="2">
        <v>-0.3054797521558223</v>
      </c>
    </row>
    <row r="24">
      <c r="A24" s="1">
        <v>235.05994871257</v>
      </c>
      <c r="B24" s="1">
        <v>2.0</v>
      </c>
      <c r="C24" s="1">
        <v>60.5396712640807</v>
      </c>
      <c r="D24" s="2">
        <f t="shared" si="1"/>
        <v>111.0846704</v>
      </c>
      <c r="F24" s="2">
        <f>IFERROR(__xludf.DUMMYFUNCTION("""COMPUTED_VALUE"""),235.05994871257)</f>
        <v>235.0599487</v>
      </c>
      <c r="G24" s="2">
        <f>IFERROR(__xludf.DUMMYFUNCTION("SQRT(AVERAGE(FILTER($D$2:$D$1051,$A$2:$A$1051=$F24)))"),8.214540272979832)</f>
        <v>8.214540273</v>
      </c>
      <c r="H24" s="2">
        <v>-0.2810165011152571</v>
      </c>
    </row>
    <row r="25">
      <c r="A25" s="1">
        <v>237.9403888322</v>
      </c>
      <c r="B25" s="1">
        <v>2.0</v>
      </c>
      <c r="C25" s="1">
        <v>60.6714143492524</v>
      </c>
      <c r="D25" s="2">
        <f t="shared" si="1"/>
        <v>113.8790842</v>
      </c>
      <c r="F25" s="2">
        <f>IFERROR(__xludf.DUMMYFUNCTION("""COMPUTED_VALUE"""),237.9403888322)</f>
        <v>237.9403888</v>
      </c>
      <c r="G25" s="2">
        <f>IFERROR(__xludf.DUMMYFUNCTION("SQRT(AVERAGE(FILTER($D$2:$D$1051,$A$2:$A$1051=$F25)))"),8.2370251696272)</f>
        <v>8.23702517</v>
      </c>
      <c r="H25" s="2">
        <v>-0.28088026250164166</v>
      </c>
    </row>
    <row r="26">
      <c r="A26" s="1">
        <v>238.230890349464</v>
      </c>
      <c r="B26" s="1">
        <v>2.0</v>
      </c>
      <c r="C26" s="1">
        <v>60.1368616264732</v>
      </c>
      <c r="D26" s="2">
        <f t="shared" si="1"/>
        <v>102.7559636</v>
      </c>
      <c r="F26" s="2">
        <f>IFERROR(__xludf.DUMMYFUNCTION("""COMPUTED_VALUE"""),238.230890349464)</f>
        <v>238.2308903</v>
      </c>
      <c r="G26" s="2">
        <f>IFERROR(__xludf.DUMMYFUNCTION("SQRT(AVERAGE(FILTER($D$2:$D$1051,$A$2:$A$1051=$F26)))"),8.635690300211744)</f>
        <v>8.6356903</v>
      </c>
      <c r="H26" s="2">
        <v>-0.30427963024979127</v>
      </c>
    </row>
    <row r="27">
      <c r="A27" s="1">
        <v>242.557708580623</v>
      </c>
      <c r="B27" s="1">
        <v>2.0</v>
      </c>
      <c r="C27" s="1">
        <v>60.5973991485738</v>
      </c>
      <c r="D27" s="2">
        <f t="shared" si="1"/>
        <v>112.3048687</v>
      </c>
      <c r="F27" s="2">
        <f>IFERROR(__xludf.DUMMYFUNCTION("""COMPUTED_VALUE"""),242.557708580623)</f>
        <v>242.5577086</v>
      </c>
      <c r="G27" s="2">
        <f>IFERROR(__xludf.DUMMYFUNCTION("SQRT(AVERAGE(FILTER($D$2:$D$1051,$A$2:$A$1051=$F27)))"),8.326238688471113)</f>
        <v>8.326238688</v>
      </c>
      <c r="H27" s="2">
        <v>-0.28316435396246303</v>
      </c>
    </row>
    <row r="28">
      <c r="A28" s="1">
        <v>248.566623819016</v>
      </c>
      <c r="B28" s="1">
        <v>2.0</v>
      </c>
      <c r="C28" s="1">
        <v>58.493738530827</v>
      </c>
      <c r="D28" s="2">
        <f t="shared" si="1"/>
        <v>72.14359423</v>
      </c>
      <c r="F28" s="2">
        <f>IFERROR(__xludf.DUMMYFUNCTION("""COMPUTED_VALUE"""),248.566623819016)</f>
        <v>248.5666238</v>
      </c>
      <c r="G28" s="2">
        <f>IFERROR(__xludf.DUMMYFUNCTION("SQRT(AVERAGE(FILTER($D$2:$D$1051,$A$2:$A$1051=$F28)))"),9.671609185711102)</f>
        <v>9.671609186</v>
      </c>
      <c r="H28" s="2">
        <v>-0.36778710579113677</v>
      </c>
    </row>
    <row r="29">
      <c r="A29" s="1">
        <v>249.0</v>
      </c>
      <c r="B29" s="1">
        <v>2.0</v>
      </c>
      <c r="C29" s="1">
        <v>58.392254615912</v>
      </c>
      <c r="D29" s="2">
        <f t="shared" si="1"/>
        <v>70.42993754</v>
      </c>
      <c r="F29" s="2">
        <f>IFERROR(__xludf.DUMMYFUNCTION("""COMPUTED_VALUE"""),249.0)</f>
        <v>249</v>
      </c>
      <c r="G29" s="2">
        <f>IFERROR(__xludf.DUMMYFUNCTION("SQRT(AVERAGE(FILTER($D$2:$D$1051,$A$2:$A$1051=$F29)))"),9.389686770998185)</f>
        <v>9.389686771</v>
      </c>
      <c r="H29" s="2">
        <v>-0.354584473206251</v>
      </c>
    </row>
    <row r="30">
      <c r="A30" s="1">
        <v>255.442291419377</v>
      </c>
      <c r="B30" s="1">
        <v>2.0</v>
      </c>
      <c r="C30" s="1">
        <v>58.7325593044117</v>
      </c>
      <c r="D30" s="2">
        <f t="shared" si="1"/>
        <v>76.25759201</v>
      </c>
      <c r="F30" s="2">
        <f>IFERROR(__xludf.DUMMYFUNCTION("""COMPUTED_VALUE"""),255.442291419377)</f>
        <v>255.4422914</v>
      </c>
      <c r="G30" s="2">
        <f>IFERROR(__xludf.DUMMYFUNCTION("SQRT(AVERAGE(FILTER($D$2:$D$1051,$A$2:$A$1051=$F30)))"),9.316798336972303)</f>
        <v>9.316798337</v>
      </c>
      <c r="H30" s="2">
        <v>-0.35035144269273544</v>
      </c>
    </row>
    <row r="31">
      <c r="A31" s="1">
        <v>212.929618735937</v>
      </c>
      <c r="B31" s="1">
        <v>2.08163265306122</v>
      </c>
      <c r="C31" s="1">
        <v>59.0126431435596</v>
      </c>
      <c r="D31" s="2">
        <f t="shared" si="1"/>
        <v>81.22773643</v>
      </c>
      <c r="F31" s="2"/>
    </row>
    <row r="32">
      <c r="A32" s="1">
        <v>221.392039293302</v>
      </c>
      <c r="B32" s="1">
        <v>2.08163265306122</v>
      </c>
      <c r="C32" s="1">
        <v>57.4137617200274</v>
      </c>
      <c r="D32" s="2">
        <f t="shared" si="1"/>
        <v>54.96386284</v>
      </c>
    </row>
    <row r="33">
      <c r="A33" s="1">
        <v>223.057708580623</v>
      </c>
      <c r="B33" s="1">
        <v>2.08163265306122</v>
      </c>
      <c r="C33" s="1">
        <v>57.806479559494</v>
      </c>
      <c r="D33" s="2">
        <f t="shared" si="1"/>
        <v>60.94112311</v>
      </c>
    </row>
    <row r="34">
      <c r="A34" s="1">
        <v>226.114355508728</v>
      </c>
      <c r="B34" s="1">
        <v>2.08163265306122</v>
      </c>
      <c r="C34" s="1">
        <v>58.9475290427738</v>
      </c>
      <c r="D34" s="2">
        <f t="shared" si="1"/>
        <v>80.05827597</v>
      </c>
    </row>
    <row r="35">
      <c r="A35" s="1">
        <v>226.62834712241</v>
      </c>
      <c r="B35" s="1">
        <v>2.08163265306122</v>
      </c>
      <c r="C35" s="1">
        <v>59.3713993133824</v>
      </c>
      <c r="D35" s="2">
        <f t="shared" si="1"/>
        <v>87.82312509</v>
      </c>
    </row>
    <row r="36">
      <c r="A36" s="1">
        <v>226.918848639674</v>
      </c>
      <c r="B36" s="1">
        <v>2.08163265306122</v>
      </c>
      <c r="C36" s="1">
        <v>58.294257887971</v>
      </c>
      <c r="D36" s="2">
        <f t="shared" si="1"/>
        <v>68.79471391</v>
      </c>
    </row>
    <row r="37">
      <c r="A37" s="1">
        <v>228.753372036693</v>
      </c>
      <c r="B37" s="1">
        <v>2.08163265306122</v>
      </c>
      <c r="C37" s="1">
        <v>58.7270462461243</v>
      </c>
      <c r="D37" s="2">
        <f t="shared" si="1"/>
        <v>76.16133618</v>
      </c>
    </row>
    <row r="38">
      <c r="A38" s="1">
        <v>229.5</v>
      </c>
      <c r="B38" s="1">
        <v>2.08163265306122</v>
      </c>
      <c r="C38" s="1">
        <v>57.7389315198137</v>
      </c>
      <c r="D38" s="2">
        <f t="shared" si="1"/>
        <v>59.89106107</v>
      </c>
    </row>
    <row r="39">
      <c r="A39" s="1">
        <v>229.923225798645</v>
      </c>
      <c r="B39" s="1">
        <v>2.08163265306122</v>
      </c>
      <c r="C39" s="1">
        <v>57.7206177039945</v>
      </c>
      <c r="D39" s="2">
        <f t="shared" si="1"/>
        <v>59.60793773</v>
      </c>
    </row>
    <row r="40">
      <c r="A40" s="1">
        <v>231.971457970407</v>
      </c>
      <c r="B40" s="1">
        <v>2.08163265306122</v>
      </c>
      <c r="C40" s="1">
        <v>57.2372916493411</v>
      </c>
      <c r="D40" s="2">
        <f t="shared" si="1"/>
        <v>52.37839042</v>
      </c>
    </row>
    <row r="41">
      <c r="A41" s="1">
        <v>232.178979442208</v>
      </c>
      <c r="B41" s="1">
        <v>2.08163265306122</v>
      </c>
      <c r="C41" s="1">
        <v>55.9218847015552</v>
      </c>
      <c r="D41" s="2">
        <f t="shared" si="1"/>
        <v>35.06871842</v>
      </c>
    </row>
    <row r="42">
      <c r="A42" s="1">
        <v>232.429618735937</v>
      </c>
      <c r="B42" s="1">
        <v>2.08163265306122</v>
      </c>
      <c r="C42" s="1">
        <v>58.5830731249518</v>
      </c>
      <c r="D42" s="2">
        <f t="shared" si="1"/>
        <v>73.66914427</v>
      </c>
    </row>
    <row r="43">
      <c r="A43" s="1">
        <v>232.432925068139</v>
      </c>
      <c r="B43" s="1">
        <v>2.08163265306122</v>
      </c>
      <c r="C43" s="1">
        <v>56.3680955135678</v>
      </c>
      <c r="D43" s="2">
        <f t="shared" si="1"/>
        <v>40.55264047</v>
      </c>
    </row>
    <row r="44">
      <c r="A44" s="1">
        <v>232.463893728841</v>
      </c>
      <c r="B44" s="1">
        <v>2.08163265306122</v>
      </c>
      <c r="C44" s="1">
        <v>59.0240264462346</v>
      </c>
      <c r="D44" s="2">
        <f t="shared" si="1"/>
        <v>81.4330533</v>
      </c>
    </row>
    <row r="45">
      <c r="A45" s="1">
        <v>232.532451883544</v>
      </c>
      <c r="B45" s="1">
        <v>2.08163265306122</v>
      </c>
      <c r="C45" s="1">
        <v>60.2137901043405</v>
      </c>
      <c r="D45" s="2">
        <f t="shared" si="1"/>
        <v>104.3215083</v>
      </c>
    </row>
    <row r="46">
      <c r="A46" s="1">
        <v>232.55334418237</v>
      </c>
      <c r="B46" s="1">
        <v>2.08163265306122</v>
      </c>
      <c r="C46" s="1">
        <v>59.6401720003228</v>
      </c>
      <c r="D46" s="2">
        <f t="shared" si="1"/>
        <v>92.9329162</v>
      </c>
    </row>
    <row r="47">
      <c r="A47" s="1">
        <v>232.556205555975</v>
      </c>
      <c r="B47" s="1">
        <v>2.08163265306122</v>
      </c>
      <c r="C47" s="1">
        <v>58.5572228523063</v>
      </c>
      <c r="D47" s="2">
        <f t="shared" si="1"/>
        <v>73.22606294</v>
      </c>
    </row>
    <row r="48">
      <c r="A48" s="1">
        <v>232.581957918417</v>
      </c>
      <c r="B48" s="1">
        <v>2.08163265306122</v>
      </c>
      <c r="C48" s="1">
        <v>57.9929671872448</v>
      </c>
      <c r="D48" s="2">
        <f t="shared" si="1"/>
        <v>63.88752446</v>
      </c>
    </row>
    <row r="49">
      <c r="A49" s="1">
        <v>232.673763296602</v>
      </c>
      <c r="B49" s="1">
        <v>2.08163265306122</v>
      </c>
      <c r="C49" s="1">
        <v>58.5112109590089</v>
      </c>
      <c r="D49" s="2">
        <f t="shared" si="1"/>
        <v>72.44071199</v>
      </c>
    </row>
    <row r="50">
      <c r="A50" s="1">
        <v>232.986862188852</v>
      </c>
      <c r="B50" s="1">
        <v>2.08163265306122</v>
      </c>
      <c r="C50" s="1">
        <v>58.4833649857088</v>
      </c>
      <c r="D50" s="2">
        <f t="shared" si="1"/>
        <v>71.96748148</v>
      </c>
    </row>
    <row r="51">
      <c r="A51" s="1">
        <v>233.641834963959</v>
      </c>
      <c r="B51" s="1">
        <v>2.08163265306122</v>
      </c>
      <c r="C51" s="1">
        <v>58.8609704627813</v>
      </c>
      <c r="D51" s="2">
        <f t="shared" si="1"/>
        <v>78.51679754</v>
      </c>
    </row>
    <row r="52">
      <c r="A52" s="1">
        <v>233.753183141151</v>
      </c>
      <c r="B52" s="1">
        <v>2.08163265306122</v>
      </c>
      <c r="C52" s="1">
        <v>57.4039884813887</v>
      </c>
      <c r="D52" s="2">
        <f t="shared" si="1"/>
        <v>54.81904543</v>
      </c>
    </row>
    <row r="53">
      <c r="A53" s="1">
        <v>235.05994871257</v>
      </c>
      <c r="B53" s="1">
        <v>2.08163265306122</v>
      </c>
      <c r="C53" s="1">
        <v>58.5824293208308</v>
      </c>
      <c r="D53" s="2">
        <f t="shared" si="1"/>
        <v>73.65809305</v>
      </c>
    </row>
    <row r="54">
      <c r="A54" s="1">
        <v>237.9403888322</v>
      </c>
      <c r="B54" s="1">
        <v>2.08163265306122</v>
      </c>
      <c r="C54" s="1">
        <v>58.7064943156625</v>
      </c>
      <c r="D54" s="2">
        <f t="shared" si="1"/>
        <v>75.80304327</v>
      </c>
    </row>
    <row r="55">
      <c r="A55" s="1">
        <v>238.230890349464</v>
      </c>
      <c r="B55" s="1">
        <v>2.08163265306122</v>
      </c>
      <c r="C55" s="1">
        <v>58.1813260064205</v>
      </c>
      <c r="D55" s="2">
        <f t="shared" si="1"/>
        <v>66.93409522</v>
      </c>
    </row>
    <row r="56">
      <c r="A56" s="1">
        <v>242.557708580623</v>
      </c>
      <c r="B56" s="1">
        <v>2.08163265306122</v>
      </c>
      <c r="C56" s="1">
        <v>58.6321748785459</v>
      </c>
      <c r="D56" s="2">
        <f t="shared" si="1"/>
        <v>74.51444313</v>
      </c>
    </row>
    <row r="57">
      <c r="A57" s="1">
        <v>248.566623819016</v>
      </c>
      <c r="B57" s="1">
        <v>2.08163265306122</v>
      </c>
      <c r="C57" s="1">
        <v>56.5799686951235</v>
      </c>
      <c r="D57" s="2">
        <f t="shared" si="1"/>
        <v>43.29598803</v>
      </c>
    </row>
    <row r="58">
      <c r="A58" s="1">
        <v>249.0</v>
      </c>
      <c r="B58" s="1">
        <v>2.08163265306122</v>
      </c>
      <c r="C58" s="1">
        <v>56.4958331829636</v>
      </c>
      <c r="D58" s="2">
        <f t="shared" si="1"/>
        <v>42.19584874</v>
      </c>
    </row>
    <row r="59">
      <c r="A59" s="1">
        <v>255.442291419377</v>
      </c>
      <c r="B59" s="1">
        <v>2.08163265306122</v>
      </c>
      <c r="C59" s="1">
        <v>56.8208641765561</v>
      </c>
      <c r="D59" s="2">
        <f t="shared" si="1"/>
        <v>46.52418812</v>
      </c>
    </row>
    <row r="60">
      <c r="A60" s="1">
        <v>212.929618735937</v>
      </c>
      <c r="B60" s="1">
        <v>2.16326530612245</v>
      </c>
      <c r="C60" s="1">
        <v>57.1924415447904</v>
      </c>
      <c r="D60" s="2">
        <f t="shared" si="1"/>
        <v>51.73121538</v>
      </c>
    </row>
    <row r="61">
      <c r="A61" s="1">
        <v>221.392039293302</v>
      </c>
      <c r="B61" s="1">
        <v>2.16326530612245</v>
      </c>
      <c r="C61" s="1">
        <v>55.662058945112</v>
      </c>
      <c r="D61" s="2">
        <f t="shared" si="1"/>
        <v>32.0589115</v>
      </c>
    </row>
    <row r="62">
      <c r="A62" s="1">
        <v>223.057708580623</v>
      </c>
      <c r="B62" s="1">
        <v>2.16326530612245</v>
      </c>
      <c r="C62" s="1">
        <v>56.0528462596617</v>
      </c>
      <c r="D62" s="2">
        <f t="shared" si="1"/>
        <v>36.63694784</v>
      </c>
    </row>
    <row r="63">
      <c r="A63" s="1">
        <v>226.114355508728</v>
      </c>
      <c r="B63" s="1">
        <v>2.16326530612245</v>
      </c>
      <c r="C63" s="1">
        <v>57.1511563264676</v>
      </c>
      <c r="D63" s="2">
        <f t="shared" si="1"/>
        <v>51.13903681</v>
      </c>
    </row>
    <row r="64">
      <c r="A64" s="1">
        <v>226.62834712241</v>
      </c>
      <c r="B64" s="1">
        <v>2.16326530612245</v>
      </c>
      <c r="C64" s="1">
        <v>57.5554910656281</v>
      </c>
      <c r="D64" s="2">
        <f t="shared" si="1"/>
        <v>57.08544524</v>
      </c>
    </row>
    <row r="65">
      <c r="A65" s="1">
        <v>226.918848639674</v>
      </c>
      <c r="B65" s="1">
        <v>2.16326530612245</v>
      </c>
      <c r="C65" s="1">
        <v>56.5028492683609</v>
      </c>
      <c r="D65" s="2">
        <f t="shared" si="1"/>
        <v>42.28704861</v>
      </c>
    </row>
    <row r="66">
      <c r="A66" s="1">
        <v>228.753372036693</v>
      </c>
      <c r="B66" s="1">
        <v>2.16326530612245</v>
      </c>
      <c r="C66" s="1">
        <v>56.9297418713487</v>
      </c>
      <c r="D66" s="2">
        <f t="shared" si="1"/>
        <v>48.0213224</v>
      </c>
    </row>
    <row r="67">
      <c r="A67" s="1">
        <v>229.5</v>
      </c>
      <c r="B67" s="1">
        <v>2.16326530612245</v>
      </c>
      <c r="C67" s="1">
        <v>55.9783294365482</v>
      </c>
      <c r="D67" s="2">
        <f t="shared" si="1"/>
        <v>35.74042285</v>
      </c>
    </row>
    <row r="68">
      <c r="A68" s="1">
        <v>229.923225798645</v>
      </c>
      <c r="B68" s="1">
        <v>2.16326530612245</v>
      </c>
      <c r="C68" s="1">
        <v>55.9484663061032</v>
      </c>
      <c r="D68" s="2">
        <f t="shared" si="1"/>
        <v>35.38425139</v>
      </c>
    </row>
    <row r="69">
      <c r="A69" s="1">
        <v>231.971457970407</v>
      </c>
      <c r="B69" s="1">
        <v>2.16326530612245</v>
      </c>
      <c r="C69" s="1">
        <v>55.4961645191373</v>
      </c>
      <c r="D69" s="2">
        <f t="shared" si="1"/>
        <v>30.20782442</v>
      </c>
    </row>
    <row r="70">
      <c r="A70" s="1">
        <v>232.178979442208</v>
      </c>
      <c r="B70" s="1">
        <v>2.16326530612245</v>
      </c>
      <c r="C70" s="1">
        <v>54.224860247172</v>
      </c>
      <c r="D70" s="2">
        <f t="shared" si="1"/>
        <v>17.84944411</v>
      </c>
    </row>
    <row r="71">
      <c r="A71" s="1">
        <v>232.429618735937</v>
      </c>
      <c r="B71" s="1">
        <v>2.16326530612245</v>
      </c>
      <c r="C71" s="1">
        <v>56.8041271516742</v>
      </c>
      <c r="D71" s="2">
        <f t="shared" si="1"/>
        <v>46.2961463</v>
      </c>
    </row>
    <row r="72">
      <c r="A72" s="1">
        <v>232.432925068139</v>
      </c>
      <c r="B72" s="1">
        <v>2.16326530612245</v>
      </c>
      <c r="C72" s="1">
        <v>54.6369309277652</v>
      </c>
      <c r="D72" s="2">
        <f t="shared" si="1"/>
        <v>21.50112843</v>
      </c>
    </row>
    <row r="73">
      <c r="A73" s="1">
        <v>232.463893728841</v>
      </c>
      <c r="B73" s="1">
        <v>2.16326530612245</v>
      </c>
      <c r="C73" s="1">
        <v>57.2157770150365</v>
      </c>
      <c r="D73" s="2">
        <f t="shared" si="1"/>
        <v>52.06743793</v>
      </c>
    </row>
    <row r="74">
      <c r="A74" s="1">
        <v>232.532451883544</v>
      </c>
      <c r="B74" s="1">
        <v>2.16326530612245</v>
      </c>
      <c r="C74" s="1">
        <v>58.3565985438896</v>
      </c>
      <c r="D74" s="2">
        <f t="shared" si="1"/>
        <v>69.83273922</v>
      </c>
    </row>
    <row r="75">
      <c r="A75" s="1">
        <v>232.55334418237</v>
      </c>
      <c r="B75" s="1">
        <v>2.16326530612245</v>
      </c>
      <c r="C75" s="1">
        <v>57.8266617632543</v>
      </c>
      <c r="D75" s="2">
        <f t="shared" si="1"/>
        <v>61.25663436</v>
      </c>
    </row>
    <row r="76">
      <c r="A76" s="1">
        <v>232.556205555975</v>
      </c>
      <c r="B76" s="1">
        <v>2.16326530612245</v>
      </c>
      <c r="C76" s="1">
        <v>56.7709969056455</v>
      </c>
      <c r="D76" s="2">
        <f t="shared" si="1"/>
        <v>45.8463991</v>
      </c>
    </row>
    <row r="77">
      <c r="A77" s="1">
        <v>232.581957918417</v>
      </c>
      <c r="B77" s="1">
        <v>2.16326530612245</v>
      </c>
      <c r="C77" s="1">
        <v>56.2256087923258</v>
      </c>
      <c r="D77" s="2">
        <f t="shared" si="1"/>
        <v>38.75820484</v>
      </c>
    </row>
    <row r="78">
      <c r="A78" s="1">
        <v>232.673763296602</v>
      </c>
      <c r="B78" s="1">
        <v>2.16326530612245</v>
      </c>
      <c r="C78" s="1">
        <v>56.7221123761578</v>
      </c>
      <c r="D78" s="2">
        <f t="shared" si="1"/>
        <v>45.1867948</v>
      </c>
    </row>
    <row r="79">
      <c r="A79" s="1">
        <v>232.986862188852</v>
      </c>
      <c r="B79" s="1">
        <v>2.16326530612245</v>
      </c>
      <c r="C79" s="1">
        <v>56.681529248436</v>
      </c>
      <c r="D79" s="2">
        <f t="shared" si="1"/>
        <v>44.6428331</v>
      </c>
    </row>
    <row r="80">
      <c r="A80" s="1">
        <v>233.641834963959</v>
      </c>
      <c r="B80" s="1">
        <v>2.16326530612245</v>
      </c>
      <c r="C80" s="1">
        <v>57.060994598112</v>
      </c>
      <c r="D80" s="2">
        <f t="shared" si="1"/>
        <v>49.85764471</v>
      </c>
    </row>
    <row r="81">
      <c r="A81" s="1">
        <v>233.753183141151</v>
      </c>
      <c r="B81" s="1">
        <v>2.16326530612245</v>
      </c>
      <c r="C81" s="1">
        <v>55.6584364006957</v>
      </c>
      <c r="D81" s="2">
        <f t="shared" si="1"/>
        <v>32.0179025</v>
      </c>
    </row>
    <row r="82">
      <c r="A82" s="1">
        <v>235.05994871257</v>
      </c>
      <c r="B82" s="1">
        <v>2.16326530612245</v>
      </c>
      <c r="C82" s="1">
        <v>56.7931228886049</v>
      </c>
      <c r="D82" s="2">
        <f t="shared" si="1"/>
        <v>46.14651858</v>
      </c>
    </row>
    <row r="83">
      <c r="A83" s="1">
        <v>237.9403888322</v>
      </c>
      <c r="B83" s="1">
        <v>2.16326530612245</v>
      </c>
      <c r="C83" s="1">
        <v>56.910007993502</v>
      </c>
      <c r="D83" s="2">
        <f t="shared" si="1"/>
        <v>47.74821047</v>
      </c>
    </row>
    <row r="84">
      <c r="A84" s="1">
        <v>238.230890349464</v>
      </c>
      <c r="B84" s="1">
        <v>2.16326530612245</v>
      </c>
      <c r="C84" s="1">
        <v>56.3928674765743</v>
      </c>
      <c r="D84" s="2">
        <f t="shared" si="1"/>
        <v>40.86875457</v>
      </c>
    </row>
    <row r="85">
      <c r="A85" s="1">
        <v>242.557708580623</v>
      </c>
      <c r="B85" s="1">
        <v>2.16326530612245</v>
      </c>
      <c r="C85" s="1">
        <v>56.8352234746826</v>
      </c>
      <c r="D85" s="2">
        <f t="shared" si="1"/>
        <v>46.72027995</v>
      </c>
    </row>
    <row r="86">
      <c r="A86" s="1">
        <v>248.566623819016</v>
      </c>
      <c r="B86" s="1">
        <v>2.16326530612245</v>
      </c>
      <c r="C86" s="1">
        <v>54.8289059273056</v>
      </c>
      <c r="D86" s="2">
        <f t="shared" si="1"/>
        <v>23.31833245</v>
      </c>
    </row>
    <row r="87">
      <c r="A87" s="1">
        <v>249.0</v>
      </c>
      <c r="B87" s="1">
        <v>2.16326530612245</v>
      </c>
      <c r="C87" s="1">
        <v>54.7615977261329</v>
      </c>
      <c r="D87" s="2">
        <f t="shared" si="1"/>
        <v>22.67281291</v>
      </c>
    </row>
    <row r="88">
      <c r="A88" s="1">
        <v>255.442291419377</v>
      </c>
      <c r="B88" s="1">
        <v>2.16326530612245</v>
      </c>
      <c r="C88" s="1">
        <v>55.0723957726682</v>
      </c>
      <c r="D88" s="2">
        <f t="shared" si="1"/>
        <v>25.72919887</v>
      </c>
    </row>
    <row r="89">
      <c r="A89" s="1">
        <v>212.929618735937</v>
      </c>
      <c r="B89" s="1">
        <v>2.24489795918367</v>
      </c>
      <c r="C89" s="1">
        <v>55.5237746309828</v>
      </c>
      <c r="D89" s="2">
        <f t="shared" si="1"/>
        <v>30.51208617</v>
      </c>
    </row>
    <row r="90">
      <c r="A90" s="1">
        <v>221.392039293302</v>
      </c>
      <c r="B90" s="1">
        <v>2.24489795918367</v>
      </c>
      <c r="C90" s="1">
        <v>54.057520317839</v>
      </c>
      <c r="D90" s="2">
        <f t="shared" si="1"/>
        <v>16.46347113</v>
      </c>
    </row>
    <row r="91">
      <c r="A91" s="1">
        <v>223.057708580623</v>
      </c>
      <c r="B91" s="1">
        <v>2.24489795918367</v>
      </c>
      <c r="C91" s="1">
        <v>54.4472991075073</v>
      </c>
      <c r="D91" s="2">
        <f t="shared" si="1"/>
        <v>19.77846935</v>
      </c>
    </row>
    <row r="92">
      <c r="A92" s="1">
        <v>226.114355508728</v>
      </c>
      <c r="B92" s="1">
        <v>2.24489795918367</v>
      </c>
      <c r="C92" s="1">
        <v>55.5058678770791</v>
      </c>
      <c r="D92" s="2">
        <f t="shared" si="1"/>
        <v>30.31458108</v>
      </c>
    </row>
    <row r="93">
      <c r="A93" s="1">
        <v>226.62834712241</v>
      </c>
      <c r="B93" s="1">
        <v>2.24489795918367</v>
      </c>
      <c r="C93" s="1">
        <v>55.8918701163314</v>
      </c>
      <c r="D93" s="2">
        <f t="shared" si="1"/>
        <v>34.71413347</v>
      </c>
    </row>
    <row r="94">
      <c r="A94" s="1">
        <v>226.918848639674</v>
      </c>
      <c r="B94" s="1">
        <v>2.24489795918367</v>
      </c>
      <c r="C94" s="1">
        <v>54.8610552170162</v>
      </c>
      <c r="D94" s="2">
        <f t="shared" si="1"/>
        <v>23.62985782</v>
      </c>
    </row>
    <row r="95">
      <c r="A95" s="1">
        <v>228.753372036693</v>
      </c>
      <c r="B95" s="1">
        <v>2.24489795918367</v>
      </c>
      <c r="C95" s="1">
        <v>55.283091814092</v>
      </c>
      <c r="D95" s="2">
        <f t="shared" si="1"/>
        <v>27.91105912</v>
      </c>
    </row>
    <row r="96">
      <c r="A96" s="1">
        <v>229.5</v>
      </c>
      <c r="B96" s="1">
        <v>2.24489795918367</v>
      </c>
      <c r="C96" s="1">
        <v>54.3657432255142</v>
      </c>
      <c r="D96" s="2">
        <f t="shared" si="1"/>
        <v>19.05971391</v>
      </c>
    </row>
    <row r="97">
      <c r="A97" s="1">
        <v>229.923225798645</v>
      </c>
      <c r="B97" s="1">
        <v>2.24489795918367</v>
      </c>
      <c r="C97" s="1">
        <v>54.3244103052873</v>
      </c>
      <c r="D97" s="2">
        <f t="shared" si="1"/>
        <v>18.70052449</v>
      </c>
    </row>
    <row r="98">
      <c r="A98" s="1">
        <v>231.971457970407</v>
      </c>
      <c r="B98" s="1">
        <v>2.24489795918367</v>
      </c>
      <c r="C98" s="1">
        <v>53.9017565747693</v>
      </c>
      <c r="D98" s="2">
        <f t="shared" si="1"/>
        <v>15.22370437</v>
      </c>
    </row>
    <row r="99">
      <c r="A99" s="1">
        <v>232.178979442208</v>
      </c>
      <c r="B99" s="1">
        <v>2.24489795918367</v>
      </c>
      <c r="C99" s="1">
        <v>52.6710839315166</v>
      </c>
      <c r="D99" s="2">
        <f t="shared" si="1"/>
        <v>7.134689369</v>
      </c>
    </row>
    <row r="100">
      <c r="A100" s="1">
        <v>232.429618735937</v>
      </c>
      <c r="B100" s="1">
        <v>2.24489795918367</v>
      </c>
      <c r="C100" s="1">
        <v>55.1752806271786</v>
      </c>
      <c r="D100" s="2">
        <f t="shared" si="1"/>
        <v>26.78352957</v>
      </c>
    </row>
    <row r="101">
      <c r="A101" s="1">
        <v>232.432925068139</v>
      </c>
      <c r="B101" s="1">
        <v>2.24489795918367</v>
      </c>
      <c r="C101" s="1">
        <v>53.0503910891231</v>
      </c>
      <c r="D101" s="2">
        <f t="shared" si="1"/>
        <v>9.304885797</v>
      </c>
    </row>
    <row r="102">
      <c r="A102" s="1">
        <v>232.463893728841</v>
      </c>
      <c r="B102" s="1">
        <v>2.24489795918367</v>
      </c>
      <c r="C102" s="1">
        <v>55.5589319721506</v>
      </c>
      <c r="D102" s="2">
        <f t="shared" si="1"/>
        <v>30.90172467</v>
      </c>
    </row>
    <row r="103">
      <c r="A103" s="1">
        <v>232.532451883544</v>
      </c>
      <c r="B103" s="1">
        <v>2.24489795918367</v>
      </c>
      <c r="C103" s="1">
        <v>56.6540465988222</v>
      </c>
      <c r="D103" s="2">
        <f t="shared" si="1"/>
        <v>44.27633614</v>
      </c>
    </row>
    <row r="104">
      <c r="A104" s="1">
        <v>232.55334418237</v>
      </c>
      <c r="B104" s="1">
        <v>2.24489795918367</v>
      </c>
      <c r="C104" s="1">
        <v>56.1658077912238</v>
      </c>
      <c r="D104" s="2">
        <f t="shared" si="1"/>
        <v>38.01718572</v>
      </c>
    </row>
    <row r="105">
      <c r="A105" s="1">
        <v>232.556205555975</v>
      </c>
      <c r="B105" s="1">
        <v>2.24489795918367</v>
      </c>
      <c r="C105" s="1">
        <v>55.1348970371571</v>
      </c>
      <c r="D105" s="2">
        <f t="shared" si="1"/>
        <v>26.36716758</v>
      </c>
    </row>
    <row r="106">
      <c r="A106" s="1">
        <v>232.581957918417</v>
      </c>
      <c r="B106" s="1">
        <v>2.24489795918367</v>
      </c>
      <c r="C106" s="1">
        <v>54.6069056158308</v>
      </c>
      <c r="D106" s="2">
        <f t="shared" si="1"/>
        <v>21.22357935</v>
      </c>
    </row>
    <row r="107">
      <c r="A107" s="1">
        <v>232.673763296602</v>
      </c>
      <c r="B107" s="1">
        <v>2.24489795918367</v>
      </c>
      <c r="C107" s="1">
        <v>55.0830488787629</v>
      </c>
      <c r="D107" s="2">
        <f t="shared" si="1"/>
        <v>25.8373859</v>
      </c>
    </row>
    <row r="108">
      <c r="A108" s="1">
        <v>232.986862188852</v>
      </c>
      <c r="B108" s="1">
        <v>2.24489795918367</v>
      </c>
      <c r="C108" s="1">
        <v>55.0300864586878</v>
      </c>
      <c r="D108" s="2">
        <f t="shared" si="1"/>
        <v>25.30176978</v>
      </c>
    </row>
    <row r="109">
      <c r="A109" s="1">
        <v>233.641834963959</v>
      </c>
      <c r="B109" s="1">
        <v>2.24489795918367</v>
      </c>
      <c r="C109" s="1">
        <v>55.4119942667946</v>
      </c>
      <c r="D109" s="2">
        <f t="shared" si="1"/>
        <v>29.28968194</v>
      </c>
    </row>
    <row r="110">
      <c r="A110" s="1">
        <v>233.753183141151</v>
      </c>
      <c r="B110" s="1">
        <v>2.24489795918367</v>
      </c>
      <c r="C110" s="1">
        <v>54.0599911832535</v>
      </c>
      <c r="D110" s="2">
        <f t="shared" si="1"/>
        <v>16.48352841</v>
      </c>
    </row>
    <row r="111">
      <c r="A111" s="1">
        <v>235.05994871257</v>
      </c>
      <c r="B111" s="1">
        <v>2.24489795918367</v>
      </c>
      <c r="C111" s="1">
        <v>55.1539927145501</v>
      </c>
      <c r="D111" s="2">
        <f t="shared" si="1"/>
        <v>26.5636409</v>
      </c>
    </row>
    <row r="112">
      <c r="A112" s="1">
        <v>237.9403888322</v>
      </c>
      <c r="B112" s="1">
        <v>2.24489795918367</v>
      </c>
      <c r="C112" s="1">
        <v>55.2641084554341</v>
      </c>
      <c r="D112" s="2">
        <f t="shared" si="1"/>
        <v>27.71083783</v>
      </c>
    </row>
    <row r="113">
      <c r="A113" s="1">
        <v>238.230890349464</v>
      </c>
      <c r="B113" s="1">
        <v>2.24489795918367</v>
      </c>
      <c r="C113" s="1">
        <v>54.7537581593764</v>
      </c>
      <c r="D113" s="2">
        <f t="shared" si="1"/>
        <v>22.59821664</v>
      </c>
    </row>
    <row r="114">
      <c r="A114" s="1">
        <v>242.557708580623</v>
      </c>
      <c r="B114" s="1">
        <v>2.24489795918367</v>
      </c>
      <c r="C114" s="1">
        <v>55.1887064889828</v>
      </c>
      <c r="D114" s="2">
        <f t="shared" si="1"/>
        <v>26.92267503</v>
      </c>
    </row>
    <row r="115">
      <c r="A115" s="1">
        <v>248.566623819016</v>
      </c>
      <c r="B115" s="1">
        <v>2.24489795918367</v>
      </c>
      <c r="C115" s="1">
        <v>53.2232391116328</v>
      </c>
      <c r="D115" s="2">
        <f t="shared" si="1"/>
        <v>10.38927037</v>
      </c>
    </row>
    <row r="116">
      <c r="A116" s="1">
        <v>249.0</v>
      </c>
      <c r="B116" s="1">
        <v>2.24489795918367</v>
      </c>
      <c r="C116" s="1">
        <v>53.1723414499694</v>
      </c>
      <c r="D116" s="2">
        <f t="shared" si="1"/>
        <v>10.06375028</v>
      </c>
    </row>
    <row r="117">
      <c r="A117" s="1">
        <v>255.442291419377</v>
      </c>
      <c r="B117" s="1">
        <v>2.24489795918367</v>
      </c>
      <c r="C117" s="1">
        <v>53.4698238503082</v>
      </c>
      <c r="D117" s="2">
        <f t="shared" si="1"/>
        <v>12.03967755</v>
      </c>
    </row>
    <row r="118">
      <c r="A118" s="1">
        <v>212.929618735937</v>
      </c>
      <c r="B118" s="1">
        <v>2.3265306122449</v>
      </c>
      <c r="C118" s="1">
        <v>53.9911960748204</v>
      </c>
      <c r="D118" s="2">
        <f t="shared" si="1"/>
        <v>15.92964611</v>
      </c>
    </row>
    <row r="119">
      <c r="A119" s="1">
        <v>221.392039293302</v>
      </c>
      <c r="B119" s="1">
        <v>2.3265306122449</v>
      </c>
      <c r="C119" s="1">
        <v>52.5852019930653</v>
      </c>
      <c r="D119" s="2">
        <f t="shared" si="1"/>
        <v>6.683269345</v>
      </c>
    </row>
    <row r="120">
      <c r="A120" s="1">
        <v>223.057708580623</v>
      </c>
      <c r="B120" s="1">
        <v>2.3265306122449</v>
      </c>
      <c r="C120" s="1">
        <v>52.9748363598262</v>
      </c>
      <c r="D120" s="2">
        <f t="shared" si="1"/>
        <v>8.849651368</v>
      </c>
    </row>
    <row r="121">
      <c r="A121" s="1">
        <v>226.114355508728</v>
      </c>
      <c r="B121" s="1">
        <v>2.3265306122449</v>
      </c>
      <c r="C121" s="1">
        <v>53.9963300922948</v>
      </c>
      <c r="D121" s="2">
        <f t="shared" si="1"/>
        <v>15.97065421</v>
      </c>
    </row>
    <row r="122">
      <c r="A122" s="1">
        <v>226.62834712241</v>
      </c>
      <c r="B122" s="1">
        <v>2.3265306122449</v>
      </c>
      <c r="C122" s="1">
        <v>54.3650629904012</v>
      </c>
      <c r="D122" s="2">
        <f t="shared" si="1"/>
        <v>19.05377491</v>
      </c>
    </row>
    <row r="123">
      <c r="A123" s="1">
        <v>226.918848639674</v>
      </c>
      <c r="B123" s="1">
        <v>2.3265306122449</v>
      </c>
      <c r="C123" s="1">
        <v>53.353638739416</v>
      </c>
      <c r="D123" s="2">
        <f t="shared" si="1"/>
        <v>11.24689279</v>
      </c>
    </row>
    <row r="124">
      <c r="A124" s="1">
        <v>228.753372036693</v>
      </c>
      <c r="B124" s="1">
        <v>2.3265306122449</v>
      </c>
      <c r="C124" s="1">
        <v>53.7717782893108</v>
      </c>
      <c r="D124" s="2">
        <f t="shared" si="1"/>
        <v>14.22631146</v>
      </c>
    </row>
    <row r="125">
      <c r="A125" s="1">
        <v>229.5</v>
      </c>
      <c r="B125" s="1">
        <v>2.3265306122449</v>
      </c>
      <c r="C125" s="1">
        <v>52.8861474888777</v>
      </c>
      <c r="D125" s="2">
        <f t="shared" si="1"/>
        <v>8.329847328</v>
      </c>
    </row>
    <row r="126">
      <c r="A126" s="1">
        <v>229.923225798645</v>
      </c>
      <c r="B126" s="1">
        <v>2.3265306122449</v>
      </c>
      <c r="C126" s="1">
        <v>52.8333775690889</v>
      </c>
      <c r="D126" s="2">
        <f t="shared" si="1"/>
        <v>8.028028449</v>
      </c>
    </row>
    <row r="127">
      <c r="A127" s="1">
        <v>231.971457970407</v>
      </c>
      <c r="B127" s="1">
        <v>2.3265306122449</v>
      </c>
      <c r="C127" s="1">
        <v>52.4391803967154</v>
      </c>
      <c r="D127" s="2">
        <f t="shared" si="1"/>
        <v>5.949601008</v>
      </c>
    </row>
    <row r="128">
      <c r="A128" s="1">
        <v>232.178979442208</v>
      </c>
      <c r="B128" s="1">
        <v>2.3265306122449</v>
      </c>
      <c r="C128" s="1">
        <v>51.2460453513494</v>
      </c>
      <c r="D128" s="2">
        <f t="shared" si="1"/>
        <v>1.552629018</v>
      </c>
    </row>
    <row r="129">
      <c r="A129" s="1">
        <v>232.429618735937</v>
      </c>
      <c r="B129" s="1">
        <v>2.3265306122449</v>
      </c>
      <c r="C129" s="1">
        <v>53.68132314385</v>
      </c>
      <c r="D129" s="2">
        <f t="shared" si="1"/>
        <v>13.55214009</v>
      </c>
    </row>
    <row r="130">
      <c r="A130" s="1">
        <v>232.432925068139</v>
      </c>
      <c r="B130" s="1">
        <v>2.3265306122449</v>
      </c>
      <c r="C130" s="1">
        <v>51.5937526891042</v>
      </c>
      <c r="D130" s="2">
        <f t="shared" si="1"/>
        <v>2.540047634</v>
      </c>
    </row>
    <row r="131">
      <c r="A131" s="1">
        <v>232.463893728841</v>
      </c>
      <c r="B131" s="1">
        <v>2.3265306122449</v>
      </c>
      <c r="C131" s="1">
        <v>54.0380963720704</v>
      </c>
      <c r="D131" s="2">
        <f t="shared" si="1"/>
        <v>16.30622231</v>
      </c>
    </row>
    <row r="132">
      <c r="A132" s="1">
        <v>232.532451883544</v>
      </c>
      <c r="B132" s="1">
        <v>2.3265306122449</v>
      </c>
      <c r="C132" s="1">
        <v>55.0903712494762</v>
      </c>
      <c r="D132" s="2">
        <f t="shared" si="1"/>
        <v>25.91187946</v>
      </c>
    </row>
    <row r="133">
      <c r="A133" s="1">
        <v>232.55334418237</v>
      </c>
      <c r="B133" s="1">
        <v>2.3265306122449</v>
      </c>
      <c r="C133" s="1">
        <v>54.6421738801132</v>
      </c>
      <c r="D133" s="2">
        <f t="shared" si="1"/>
        <v>21.54977833</v>
      </c>
    </row>
    <row r="134">
      <c r="A134" s="1">
        <v>232.556205555975</v>
      </c>
      <c r="B134" s="1">
        <v>2.3265306122449</v>
      </c>
      <c r="C134" s="1">
        <v>53.6336946439233</v>
      </c>
      <c r="D134" s="2">
        <f t="shared" si="1"/>
        <v>13.20373677</v>
      </c>
    </row>
    <row r="135">
      <c r="A135" s="1">
        <v>232.581957918417</v>
      </c>
      <c r="B135" s="1">
        <v>2.3265306122449</v>
      </c>
      <c r="C135" s="1">
        <v>53.1217742468973</v>
      </c>
      <c r="D135" s="2">
        <f t="shared" si="1"/>
        <v>9.745474449</v>
      </c>
    </row>
    <row r="136">
      <c r="A136" s="1">
        <v>232.673763296602</v>
      </c>
      <c r="B136" s="1">
        <v>2.3265306122449</v>
      </c>
      <c r="C136" s="1">
        <v>53.5787746248957</v>
      </c>
      <c r="D136" s="2">
        <f t="shared" si="1"/>
        <v>12.80762782</v>
      </c>
    </row>
    <row r="137">
      <c r="A137" s="1">
        <v>232.986862188852</v>
      </c>
      <c r="B137" s="1">
        <v>2.3265306122449</v>
      </c>
      <c r="C137" s="1">
        <v>53.5136718700696</v>
      </c>
      <c r="D137" s="2">
        <f t="shared" si="1"/>
        <v>12.34589001</v>
      </c>
    </row>
    <row r="138">
      <c r="A138" s="1">
        <v>233.641834963959</v>
      </c>
      <c r="B138" s="1">
        <v>2.3265306122449</v>
      </c>
      <c r="C138" s="1">
        <v>53.8986319917962</v>
      </c>
      <c r="D138" s="2">
        <f t="shared" si="1"/>
        <v>15.19933141</v>
      </c>
    </row>
    <row r="139">
      <c r="A139" s="1">
        <v>233.753183141151</v>
      </c>
      <c r="B139" s="1">
        <v>2.3265306122449</v>
      </c>
      <c r="C139" s="1">
        <v>52.5937346629475</v>
      </c>
      <c r="D139" s="2">
        <f t="shared" si="1"/>
        <v>6.727459502</v>
      </c>
    </row>
    <row r="140">
      <c r="A140" s="1">
        <v>235.05994871257</v>
      </c>
      <c r="B140" s="1">
        <v>2.3265306122449</v>
      </c>
      <c r="C140" s="1">
        <v>53.649802979207</v>
      </c>
      <c r="D140" s="2">
        <f t="shared" si="1"/>
        <v>13.32106179</v>
      </c>
    </row>
    <row r="141">
      <c r="A141" s="1">
        <v>237.9403888322</v>
      </c>
      <c r="B141" s="1">
        <v>2.3265306122449</v>
      </c>
      <c r="C141" s="1">
        <v>53.753489976846</v>
      </c>
      <c r="D141" s="2">
        <f t="shared" si="1"/>
        <v>14.08868701</v>
      </c>
    </row>
    <row r="142">
      <c r="A142" s="1">
        <v>238.230890349464</v>
      </c>
      <c r="B142" s="1">
        <v>2.3265306122449</v>
      </c>
      <c r="C142" s="1">
        <v>53.2487931848901</v>
      </c>
      <c r="D142" s="2">
        <f t="shared" si="1"/>
        <v>10.55465716</v>
      </c>
    </row>
    <row r="143">
      <c r="A143" s="1">
        <v>242.557708580623</v>
      </c>
      <c r="B143" s="1">
        <v>2.3265306122449</v>
      </c>
      <c r="C143" s="1">
        <v>53.677325285655</v>
      </c>
      <c r="D143" s="2">
        <f t="shared" si="1"/>
        <v>13.52272126</v>
      </c>
    </row>
    <row r="144">
      <c r="A144" s="1">
        <v>248.566623819016</v>
      </c>
      <c r="B144" s="1">
        <v>2.3265306122449</v>
      </c>
      <c r="C144" s="1">
        <v>51.7481189275749</v>
      </c>
      <c r="D144" s="2">
        <f t="shared" si="1"/>
        <v>3.055919785</v>
      </c>
    </row>
    <row r="145">
      <c r="A145" s="1">
        <v>249.0</v>
      </c>
      <c r="B145" s="1">
        <v>2.3265306122449</v>
      </c>
      <c r="C145" s="1">
        <v>51.7133075052329</v>
      </c>
      <c r="D145" s="2">
        <f t="shared" si="1"/>
        <v>2.935422607</v>
      </c>
    </row>
    <row r="146">
      <c r="A146" s="1">
        <v>255.442291419377</v>
      </c>
      <c r="B146" s="1">
        <v>2.3265306122449</v>
      </c>
      <c r="C146" s="1">
        <v>51.9982847446514</v>
      </c>
      <c r="D146" s="2">
        <f t="shared" si="1"/>
        <v>3.993141921</v>
      </c>
    </row>
    <row r="147">
      <c r="A147" s="1">
        <v>212.929618735937</v>
      </c>
      <c r="B147" s="1">
        <v>2.40816326530612</v>
      </c>
      <c r="C147" s="1">
        <v>52.581386511847</v>
      </c>
      <c r="D147" s="2">
        <f t="shared" si="1"/>
        <v>6.663556324</v>
      </c>
    </row>
    <row r="148">
      <c r="A148" s="1">
        <v>221.392039293302</v>
      </c>
      <c r="B148" s="1">
        <v>2.40816326530612</v>
      </c>
      <c r="C148" s="1">
        <v>51.2322218639177</v>
      </c>
      <c r="D148" s="2">
        <f t="shared" si="1"/>
        <v>1.518370722</v>
      </c>
    </row>
    <row r="149">
      <c r="A149" s="1">
        <v>223.057708580623</v>
      </c>
      <c r="B149" s="1">
        <v>2.40816326530612</v>
      </c>
      <c r="C149" s="1">
        <v>51.6225294291611</v>
      </c>
      <c r="D149" s="2">
        <f t="shared" si="1"/>
        <v>2.632601748</v>
      </c>
    </row>
    <row r="150">
      <c r="A150" s="1">
        <v>226.114355508728</v>
      </c>
      <c r="B150" s="1">
        <v>2.40816326530612</v>
      </c>
      <c r="C150" s="1">
        <v>52.6093256204659</v>
      </c>
      <c r="D150" s="2">
        <f t="shared" si="1"/>
        <v>6.808580194</v>
      </c>
    </row>
    <row r="151">
      <c r="A151" s="1">
        <v>226.62834712241</v>
      </c>
      <c r="B151" s="1">
        <v>2.40816326530612</v>
      </c>
      <c r="C151" s="1">
        <v>52.9617309101597</v>
      </c>
      <c r="D151" s="2">
        <f t="shared" si="1"/>
        <v>8.771849984</v>
      </c>
    </row>
    <row r="152">
      <c r="A152" s="1">
        <v>226.918848639674</v>
      </c>
      <c r="B152" s="1">
        <v>2.40816326530612</v>
      </c>
      <c r="C152" s="1">
        <v>51.9674636183061</v>
      </c>
      <c r="D152" s="2">
        <f t="shared" si="1"/>
        <v>3.870913089</v>
      </c>
    </row>
    <row r="153">
      <c r="A153" s="1">
        <v>228.753372036693</v>
      </c>
      <c r="B153" s="1">
        <v>2.40816326530612</v>
      </c>
      <c r="C153" s="1">
        <v>52.3825982695479</v>
      </c>
      <c r="D153" s="2">
        <f t="shared" si="1"/>
        <v>5.676774514</v>
      </c>
    </row>
    <row r="154">
      <c r="A154" s="1">
        <v>229.5</v>
      </c>
      <c r="B154" s="1">
        <v>2.40816326530612</v>
      </c>
      <c r="C154" s="1">
        <v>51.5265910384314</v>
      </c>
      <c r="D154" s="2">
        <f t="shared" si="1"/>
        <v>2.330480199</v>
      </c>
    </row>
    <row r="155">
      <c r="A155" s="1">
        <v>229.923225798645</v>
      </c>
      <c r="B155" s="1">
        <v>2.40816326530612</v>
      </c>
      <c r="C155" s="1">
        <v>51.4623727573886</v>
      </c>
      <c r="D155" s="2">
        <f t="shared" si="1"/>
        <v>2.138534082</v>
      </c>
    </row>
    <row r="156">
      <c r="A156" s="1">
        <v>231.971457970407</v>
      </c>
      <c r="B156" s="1">
        <v>2.40816326530612</v>
      </c>
      <c r="C156" s="1">
        <v>51.095606011226</v>
      </c>
      <c r="D156" s="2">
        <f t="shared" si="1"/>
        <v>1.200352532</v>
      </c>
    </row>
    <row r="157">
      <c r="A157" s="1">
        <v>232.178979442208</v>
      </c>
      <c r="B157" s="1">
        <v>2.40816326530612</v>
      </c>
      <c r="C157" s="1">
        <v>49.9372381937772</v>
      </c>
      <c r="D157" s="2">
        <f t="shared" si="1"/>
        <v>0.00393904432</v>
      </c>
    </row>
    <row r="158">
      <c r="A158" s="1">
        <v>232.429618735937</v>
      </c>
      <c r="B158" s="1">
        <v>2.40816326530612</v>
      </c>
      <c r="C158" s="1">
        <v>52.3091452535084</v>
      </c>
      <c r="D158" s="2">
        <f t="shared" si="1"/>
        <v>5.332151802</v>
      </c>
    </row>
    <row r="159">
      <c r="A159" s="1">
        <v>232.432925068139</v>
      </c>
      <c r="B159" s="1">
        <v>2.40816326530612</v>
      </c>
      <c r="C159" s="1">
        <v>50.2543211552698</v>
      </c>
      <c r="D159" s="2">
        <f t="shared" si="1"/>
        <v>0.06467925002</v>
      </c>
    </row>
    <row r="160">
      <c r="A160" s="1">
        <v>232.463893728841</v>
      </c>
      <c r="B160" s="1">
        <v>2.40816326530612</v>
      </c>
      <c r="C160" s="1">
        <v>52.639997528793</v>
      </c>
      <c r="D160" s="2">
        <f t="shared" si="1"/>
        <v>6.969586952</v>
      </c>
    </row>
    <row r="161">
      <c r="A161" s="1">
        <v>232.532451883544</v>
      </c>
      <c r="B161" s="1">
        <v>2.40816326530612</v>
      </c>
      <c r="C161" s="1">
        <v>53.6519823519178</v>
      </c>
      <c r="D161" s="2">
        <f t="shared" si="1"/>
        <v>13.3369751</v>
      </c>
    </row>
    <row r="162">
      <c r="A162" s="1">
        <v>232.55334418237</v>
      </c>
      <c r="B162" s="1">
        <v>2.40816326530612</v>
      </c>
      <c r="C162" s="1">
        <v>53.2424494945588</v>
      </c>
      <c r="D162" s="2">
        <f t="shared" si="1"/>
        <v>10.51347872</v>
      </c>
    </row>
    <row r="163">
      <c r="A163" s="1">
        <v>232.556205555975</v>
      </c>
      <c r="B163" s="1">
        <v>2.40816326530612</v>
      </c>
      <c r="C163" s="1">
        <v>52.2542604384022</v>
      </c>
      <c r="D163" s="2">
        <f t="shared" si="1"/>
        <v>5.081690124</v>
      </c>
    </row>
    <row r="164">
      <c r="A164" s="1">
        <v>232.581957918417</v>
      </c>
      <c r="B164" s="1">
        <v>2.40816326530612</v>
      </c>
      <c r="C164" s="1">
        <v>51.7572131203971</v>
      </c>
      <c r="D164" s="2">
        <f t="shared" si="1"/>
        <v>3.08779795</v>
      </c>
    </row>
    <row r="165">
      <c r="A165" s="1">
        <v>232.673763296602</v>
      </c>
      <c r="B165" s="1">
        <v>2.40816326530612</v>
      </c>
      <c r="C165" s="1">
        <v>52.1961461613108</v>
      </c>
      <c r="D165" s="2">
        <f t="shared" si="1"/>
        <v>4.823057962</v>
      </c>
    </row>
    <row r="166">
      <c r="A166" s="1">
        <v>232.986862188852</v>
      </c>
      <c r="B166" s="1">
        <v>2.40816326530612</v>
      </c>
      <c r="C166" s="1">
        <v>52.1190387725961</v>
      </c>
      <c r="D166" s="2">
        <f t="shared" si="1"/>
        <v>4.49032532</v>
      </c>
    </row>
    <row r="167">
      <c r="A167" s="1">
        <v>233.641834963959</v>
      </c>
      <c r="B167" s="1">
        <v>2.40816326530612</v>
      </c>
      <c r="C167" s="1">
        <v>52.5076859873933</v>
      </c>
      <c r="D167" s="2">
        <f t="shared" si="1"/>
        <v>6.288489011</v>
      </c>
    </row>
    <row r="168">
      <c r="A168" s="1">
        <v>233.753183141151</v>
      </c>
      <c r="B168" s="1">
        <v>2.40816326530612</v>
      </c>
      <c r="C168" s="1">
        <v>51.2468094038606</v>
      </c>
      <c r="D168" s="2">
        <f t="shared" si="1"/>
        <v>1.55453369</v>
      </c>
    </row>
    <row r="169">
      <c r="A169" s="1">
        <v>235.05994871257</v>
      </c>
      <c r="B169" s="1">
        <v>2.40816326530612</v>
      </c>
      <c r="C169" s="1">
        <v>52.2674162009561</v>
      </c>
      <c r="D169" s="2">
        <f t="shared" si="1"/>
        <v>5.141176228</v>
      </c>
    </row>
    <row r="170">
      <c r="A170" s="1">
        <v>237.9403888322</v>
      </c>
      <c r="B170" s="1">
        <v>2.40816326530612</v>
      </c>
      <c r="C170" s="1">
        <v>52.3649582432068</v>
      </c>
      <c r="D170" s="2">
        <f t="shared" si="1"/>
        <v>5.593027492</v>
      </c>
    </row>
    <row r="171">
      <c r="A171" s="1">
        <v>238.230890349464</v>
      </c>
      <c r="B171" s="1">
        <v>2.40816326530612</v>
      </c>
      <c r="C171" s="1">
        <v>51.8648637608398</v>
      </c>
      <c r="D171" s="2">
        <f t="shared" si="1"/>
        <v>3.477716846</v>
      </c>
    </row>
    <row r="172">
      <c r="A172" s="1">
        <v>242.557708580623</v>
      </c>
      <c r="B172" s="1">
        <v>2.40816326530612</v>
      </c>
      <c r="C172" s="1">
        <v>52.2878913284674</v>
      </c>
      <c r="D172" s="2">
        <f t="shared" si="1"/>
        <v>5.234446731</v>
      </c>
    </row>
    <row r="173">
      <c r="A173" s="1">
        <v>248.566623819016</v>
      </c>
      <c r="B173" s="1">
        <v>2.40816326530612</v>
      </c>
      <c r="C173" s="1">
        <v>50.390740941017</v>
      </c>
      <c r="D173" s="2">
        <f t="shared" si="1"/>
        <v>0.152678483</v>
      </c>
    </row>
    <row r="174">
      <c r="A174" s="1">
        <v>249.0</v>
      </c>
      <c r="B174" s="1">
        <v>2.40816326530612</v>
      </c>
      <c r="C174" s="1">
        <v>50.3717742732635</v>
      </c>
      <c r="D174" s="2">
        <f t="shared" si="1"/>
        <v>0.1382161103</v>
      </c>
    </row>
    <row r="175">
      <c r="A175" s="1">
        <v>255.442291419377</v>
      </c>
      <c r="B175" s="1">
        <v>2.40816326530612</v>
      </c>
      <c r="C175" s="1">
        <v>50.6449638096803</v>
      </c>
      <c r="D175" s="2">
        <f t="shared" si="1"/>
        <v>0.4159783158</v>
      </c>
    </row>
    <row r="176">
      <c r="A176" s="1">
        <v>212.929618735937</v>
      </c>
      <c r="B176" s="1">
        <v>2.48979591836735</v>
      </c>
      <c r="C176" s="1">
        <v>51.2828059000909</v>
      </c>
      <c r="D176" s="2">
        <f t="shared" si="1"/>
        <v>1.645590977</v>
      </c>
    </row>
    <row r="177">
      <c r="A177" s="1">
        <v>221.392039293302</v>
      </c>
      <c r="B177" s="1">
        <v>2.48979591836735</v>
      </c>
      <c r="C177" s="1">
        <v>49.9874229501645</v>
      </c>
      <c r="D177" s="2">
        <f t="shared" si="1"/>
        <v>0.0001581821826</v>
      </c>
    </row>
    <row r="178">
      <c r="A178" s="1">
        <v>223.057708580623</v>
      </c>
      <c r="B178" s="1">
        <v>2.48979591836735</v>
      </c>
      <c r="C178" s="1">
        <v>50.3791845380074</v>
      </c>
      <c r="D178" s="2">
        <f t="shared" si="1"/>
        <v>0.1437809139</v>
      </c>
    </row>
    <row r="179">
      <c r="A179" s="1">
        <v>226.114355508728</v>
      </c>
      <c r="B179" s="1">
        <v>2.48979591836735</v>
      </c>
      <c r="C179" s="1">
        <v>51.3334078891674</v>
      </c>
      <c r="D179" s="2">
        <f t="shared" si="1"/>
        <v>1.777976599</v>
      </c>
    </row>
    <row r="180">
      <c r="A180" s="1">
        <v>226.62834712241</v>
      </c>
      <c r="B180" s="1">
        <v>2.48979591836735</v>
      </c>
      <c r="C180" s="1">
        <v>51.6703211734718</v>
      </c>
      <c r="D180" s="2">
        <f t="shared" si="1"/>
        <v>2.789972823</v>
      </c>
    </row>
    <row r="181">
      <c r="A181" s="1">
        <v>226.918848639674</v>
      </c>
      <c r="B181" s="1">
        <v>2.48979591836735</v>
      </c>
      <c r="C181" s="1">
        <v>50.691150949527</v>
      </c>
      <c r="D181" s="2">
        <f t="shared" si="1"/>
        <v>0.477689635</v>
      </c>
    </row>
    <row r="182">
      <c r="A182" s="1">
        <v>228.753372036693</v>
      </c>
      <c r="B182" s="1">
        <v>2.48979591836735</v>
      </c>
      <c r="C182" s="1">
        <v>51.1041176833038</v>
      </c>
      <c r="D182" s="2">
        <f t="shared" si="1"/>
        <v>1.219075859</v>
      </c>
    </row>
    <row r="183">
      <c r="A183" s="1">
        <v>229.5</v>
      </c>
      <c r="B183" s="1">
        <v>2.48979591836735</v>
      </c>
      <c r="C183" s="1">
        <v>50.2758581813958</v>
      </c>
      <c r="D183" s="2">
        <f t="shared" si="1"/>
        <v>0.07609773624</v>
      </c>
    </row>
    <row r="184">
      <c r="A184" s="1">
        <v>229.923225798645</v>
      </c>
      <c r="B184" s="1">
        <v>2.48979591836735</v>
      </c>
      <c r="C184" s="1">
        <v>50.2001380970184</v>
      </c>
      <c r="D184" s="2">
        <f t="shared" si="1"/>
        <v>0.04005525788</v>
      </c>
    </row>
    <row r="185">
      <c r="A185" s="1">
        <v>231.971457970407</v>
      </c>
      <c r="B185" s="1">
        <v>2.48979591836735</v>
      </c>
      <c r="C185" s="1">
        <v>49.8599247282831</v>
      </c>
      <c r="D185" s="2">
        <f t="shared" si="1"/>
        <v>0.01962108175</v>
      </c>
    </row>
    <row r="186">
      <c r="A186" s="1">
        <v>232.178979442208</v>
      </c>
      <c r="B186" s="1">
        <v>2.48979591836735</v>
      </c>
      <c r="C186" s="1">
        <v>48.7338333582541</v>
      </c>
      <c r="D186" s="2">
        <f t="shared" si="1"/>
        <v>1.603177965</v>
      </c>
    </row>
    <row r="187">
      <c r="A187" s="1">
        <v>232.429618735937</v>
      </c>
      <c r="B187" s="1">
        <v>2.48979591836735</v>
      </c>
      <c r="C187" s="1">
        <v>51.0473958041071</v>
      </c>
      <c r="D187" s="2">
        <f t="shared" si="1"/>
        <v>1.09703797</v>
      </c>
    </row>
    <row r="188">
      <c r="A188" s="1">
        <v>232.432925068139</v>
      </c>
      <c r="B188" s="1">
        <v>2.48979591836735</v>
      </c>
      <c r="C188" s="1">
        <v>49.0210991792035</v>
      </c>
      <c r="D188" s="2">
        <f t="shared" si="1"/>
        <v>0.958246817</v>
      </c>
    </row>
    <row r="189">
      <c r="A189" s="1">
        <v>232.463893728841</v>
      </c>
      <c r="B189" s="1">
        <v>2.48979591836735</v>
      </c>
      <c r="C189" s="1">
        <v>51.3531384493644</v>
      </c>
      <c r="D189" s="2">
        <f t="shared" si="1"/>
        <v>1.830983663</v>
      </c>
    </row>
    <row r="190">
      <c r="A190" s="1">
        <v>232.532451883544</v>
      </c>
      <c r="B190" s="1">
        <v>2.48979591836735</v>
      </c>
      <c r="C190" s="1">
        <v>52.3271061710592</v>
      </c>
      <c r="D190" s="2">
        <f t="shared" si="1"/>
        <v>5.415423131</v>
      </c>
    </row>
    <row r="191">
      <c r="A191" s="1">
        <v>232.55334418237</v>
      </c>
      <c r="B191" s="1">
        <v>2.48979591836735</v>
      </c>
      <c r="C191" s="1">
        <v>51.9551043107654</v>
      </c>
      <c r="D191" s="2">
        <f t="shared" si="1"/>
        <v>3.822432866</v>
      </c>
    </row>
    <row r="192">
      <c r="A192" s="1">
        <v>232.556205555975</v>
      </c>
      <c r="B192" s="1">
        <v>2.48979591836735</v>
      </c>
      <c r="C192" s="1">
        <v>50.9852220188611</v>
      </c>
      <c r="D192" s="2">
        <f t="shared" si="1"/>
        <v>0.9706624264</v>
      </c>
    </row>
    <row r="193">
      <c r="A193" s="1">
        <v>232.581957918417</v>
      </c>
      <c r="B193" s="1">
        <v>2.48979591836735</v>
      </c>
      <c r="C193" s="1">
        <v>50.5019626922555</v>
      </c>
      <c r="D193" s="2">
        <f t="shared" si="1"/>
        <v>0.2519665444</v>
      </c>
    </row>
    <row r="194">
      <c r="A194" s="1">
        <v>232.673763296602</v>
      </c>
      <c r="B194" s="1">
        <v>2.48979591836735</v>
      </c>
      <c r="C194" s="1">
        <v>50.9237791617477</v>
      </c>
      <c r="D194" s="2">
        <f t="shared" si="1"/>
        <v>0.8533679397</v>
      </c>
    </row>
    <row r="195">
      <c r="A195" s="1">
        <v>232.986862188852</v>
      </c>
      <c r="B195" s="1">
        <v>2.48979591836735</v>
      </c>
      <c r="C195" s="1">
        <v>50.8347123211692</v>
      </c>
      <c r="D195" s="2">
        <f t="shared" si="1"/>
        <v>0.6967446591</v>
      </c>
    </row>
    <row r="196">
      <c r="A196" s="1">
        <v>233.641834963959</v>
      </c>
      <c r="B196" s="1">
        <v>2.48979591836735</v>
      </c>
      <c r="C196" s="1">
        <v>51.2277047243557</v>
      </c>
      <c r="D196" s="2">
        <f t="shared" si="1"/>
        <v>1.50725889</v>
      </c>
    </row>
    <row r="197">
      <c r="A197" s="1">
        <v>233.753183141151</v>
      </c>
      <c r="B197" s="1">
        <v>2.48979591836735</v>
      </c>
      <c r="C197" s="1">
        <v>50.0080822472673</v>
      </c>
      <c r="D197" s="2">
        <f t="shared" si="1"/>
        <v>0.00006532272089</v>
      </c>
    </row>
    <row r="198">
      <c r="A198" s="1">
        <v>235.05994871257</v>
      </c>
      <c r="B198" s="1">
        <v>2.48979591836735</v>
      </c>
      <c r="C198" s="1">
        <v>50.9954516550799</v>
      </c>
      <c r="D198" s="2">
        <f t="shared" si="1"/>
        <v>0.9909239976</v>
      </c>
    </row>
    <row r="199">
      <c r="A199" s="1">
        <v>237.9403888322</v>
      </c>
      <c r="B199" s="1">
        <v>2.48979591836735</v>
      </c>
      <c r="C199" s="1">
        <v>51.0870854423962</v>
      </c>
      <c r="D199" s="2">
        <f t="shared" si="1"/>
        <v>1.181754759</v>
      </c>
    </row>
    <row r="200">
      <c r="A200" s="1">
        <v>238.230890349464</v>
      </c>
      <c r="B200" s="1">
        <v>2.48979591836735</v>
      </c>
      <c r="C200" s="1">
        <v>50.5906145696083</v>
      </c>
      <c r="D200" s="2">
        <f t="shared" si="1"/>
        <v>0.3488255698</v>
      </c>
    </row>
    <row r="201">
      <c r="A201" s="1">
        <v>242.557708580623</v>
      </c>
      <c r="B201" s="1">
        <v>2.48979591836735</v>
      </c>
      <c r="C201" s="1">
        <v>51.0089813624241</v>
      </c>
      <c r="D201" s="2">
        <f t="shared" si="1"/>
        <v>1.01804339</v>
      </c>
    </row>
    <row r="202">
      <c r="A202" s="1">
        <v>248.566623819016</v>
      </c>
      <c r="B202" s="1">
        <v>2.48979591836735</v>
      </c>
      <c r="C202" s="1">
        <v>49.1400110234664</v>
      </c>
      <c r="D202" s="2">
        <f t="shared" si="1"/>
        <v>0.7395810398</v>
      </c>
    </row>
    <row r="203">
      <c r="A203" s="1">
        <v>249.0</v>
      </c>
      <c r="B203" s="1">
        <v>2.48979591836735</v>
      </c>
      <c r="C203" s="1">
        <v>49.1367225987448</v>
      </c>
      <c r="D203" s="2">
        <f t="shared" si="1"/>
        <v>0.7452478715</v>
      </c>
    </row>
    <row r="204">
      <c r="A204" s="1">
        <v>255.442291419377</v>
      </c>
      <c r="B204" s="1">
        <v>2.48979591836735</v>
      </c>
      <c r="C204" s="1">
        <v>49.398760367888</v>
      </c>
      <c r="D204" s="2">
        <f t="shared" si="1"/>
        <v>0.3614890952</v>
      </c>
    </row>
    <row r="205">
      <c r="A205" s="1">
        <v>212.929618735937</v>
      </c>
      <c r="B205" s="1">
        <v>2.57142857142857</v>
      </c>
      <c r="C205" s="1">
        <v>50.0854123536778</v>
      </c>
      <c r="D205" s="2">
        <f t="shared" si="1"/>
        <v>0.007295270161</v>
      </c>
    </row>
    <row r="206">
      <c r="A206" s="1">
        <v>221.392039293302</v>
      </c>
      <c r="B206" s="1">
        <v>2.57142857142857</v>
      </c>
      <c r="C206" s="1">
        <v>48.8411011561144</v>
      </c>
      <c r="D206" s="2">
        <f t="shared" si="1"/>
        <v>1.34304653</v>
      </c>
    </row>
    <row r="207">
      <c r="A207" s="1">
        <v>223.057708580623</v>
      </c>
      <c r="B207" s="1">
        <v>2.57142857142857</v>
      </c>
      <c r="C207" s="1">
        <v>49.2350691232161</v>
      </c>
      <c r="D207" s="2">
        <f t="shared" si="1"/>
        <v>0.5851192463</v>
      </c>
    </row>
    <row r="208">
      <c r="A208" s="1">
        <v>226.114355508728</v>
      </c>
      <c r="B208" s="1">
        <v>2.57142857142857</v>
      </c>
      <c r="C208" s="1">
        <v>50.1586217064244</v>
      </c>
      <c r="D208" s="2">
        <f t="shared" si="1"/>
        <v>0.02516084575</v>
      </c>
    </row>
    <row r="209">
      <c r="A209" s="1">
        <v>226.62834712241</v>
      </c>
      <c r="B209" s="1">
        <v>2.57142857142857</v>
      </c>
      <c r="C209" s="1">
        <v>50.4807852140839</v>
      </c>
      <c r="D209" s="2">
        <f t="shared" si="1"/>
        <v>0.2311544221</v>
      </c>
    </row>
    <row r="210">
      <c r="A210" s="1">
        <v>226.918848639674</v>
      </c>
      <c r="B210" s="1">
        <v>2.57142857142857</v>
      </c>
      <c r="C210" s="1">
        <v>49.5148013964221</v>
      </c>
      <c r="D210" s="2">
        <f t="shared" si="1"/>
        <v>0.2354176849</v>
      </c>
    </row>
    <row r="211">
      <c r="A211" s="1">
        <v>228.753372036693</v>
      </c>
      <c r="B211" s="1">
        <v>2.57142857142857</v>
      </c>
      <c r="C211" s="1">
        <v>49.9263918275603</v>
      </c>
      <c r="D211" s="2">
        <f t="shared" si="1"/>
        <v>0.00541816305</v>
      </c>
    </row>
    <row r="212">
      <c r="A212" s="1">
        <v>229.5</v>
      </c>
      <c r="B212" s="1">
        <v>2.57142857142857</v>
      </c>
      <c r="C212" s="1">
        <v>49.1241948113572</v>
      </c>
      <c r="D212" s="2">
        <f t="shared" si="1"/>
        <v>0.7670347285</v>
      </c>
    </row>
    <row r="213">
      <c r="A213" s="1">
        <v>229.923225798645</v>
      </c>
      <c r="B213" s="1">
        <v>2.57142857142857</v>
      </c>
      <c r="C213" s="1">
        <v>49.0368790017611</v>
      </c>
      <c r="D213" s="2">
        <f t="shared" si="1"/>
        <v>0.9276020572</v>
      </c>
    </row>
    <row r="214">
      <c r="A214" s="1">
        <v>231.971457970407</v>
      </c>
      <c r="B214" s="1">
        <v>2.57142857142857</v>
      </c>
      <c r="C214" s="1">
        <v>48.7224773672113</v>
      </c>
      <c r="D214" s="2">
        <f t="shared" si="1"/>
        <v>1.632064077</v>
      </c>
    </row>
    <row r="215">
      <c r="A215" s="1">
        <v>232.178979442208</v>
      </c>
      <c r="B215" s="1">
        <v>2.57142857142857</v>
      </c>
      <c r="C215" s="1">
        <v>47.626414577172</v>
      </c>
      <c r="D215" s="2">
        <f t="shared" si="1"/>
        <v>5.633907759</v>
      </c>
    </row>
    <row r="216">
      <c r="A216" s="1">
        <v>232.429618735937</v>
      </c>
      <c r="B216" s="1">
        <v>2.57142857142857</v>
      </c>
      <c r="C216" s="1">
        <v>49.8862047877273</v>
      </c>
      <c r="D216" s="2">
        <f t="shared" si="1"/>
        <v>0.01294935034</v>
      </c>
    </row>
    <row r="217">
      <c r="A217" s="1">
        <v>232.432925068139</v>
      </c>
      <c r="B217" s="1">
        <v>2.57142857142857</v>
      </c>
      <c r="C217" s="1">
        <v>47.8845186257038</v>
      </c>
      <c r="D217" s="2">
        <f t="shared" si="1"/>
        <v>4.475261445</v>
      </c>
    </row>
    <row r="218">
      <c r="A218" s="1">
        <v>232.463893728841</v>
      </c>
      <c r="B218" s="1">
        <v>2.57142857142857</v>
      </c>
      <c r="C218" s="1">
        <v>50.167517521714</v>
      </c>
      <c r="D218" s="2">
        <f t="shared" si="1"/>
        <v>0.02806212008</v>
      </c>
    </row>
    <row r="219">
      <c r="A219" s="1">
        <v>232.532451883544</v>
      </c>
      <c r="B219" s="1">
        <v>2.57142857142857</v>
      </c>
      <c r="C219" s="1">
        <v>51.1054977886415</v>
      </c>
      <c r="D219" s="2">
        <f t="shared" si="1"/>
        <v>1.222125361</v>
      </c>
    </row>
    <row r="220">
      <c r="A220" s="1">
        <v>232.55334418237</v>
      </c>
      <c r="B220" s="1">
        <v>2.57142857142857</v>
      </c>
      <c r="C220" s="1">
        <v>50.7701080199478</v>
      </c>
      <c r="D220" s="2">
        <f t="shared" si="1"/>
        <v>0.5930663624</v>
      </c>
    </row>
    <row r="221">
      <c r="A221" s="1">
        <v>232.556205555975</v>
      </c>
      <c r="B221" s="1">
        <v>2.57142857142857</v>
      </c>
      <c r="C221" s="1">
        <v>49.8166870028247</v>
      </c>
      <c r="D221" s="2">
        <f t="shared" si="1"/>
        <v>0.03360365493</v>
      </c>
    </row>
    <row r="222">
      <c r="A222" s="1">
        <v>232.581957918417</v>
      </c>
      <c r="B222" s="1">
        <v>2.57142857142857</v>
      </c>
      <c r="C222" s="1">
        <v>49.3462306135704</v>
      </c>
      <c r="D222" s="2">
        <f t="shared" si="1"/>
        <v>0.4274144106</v>
      </c>
    </row>
    <row r="223">
      <c r="A223" s="1">
        <v>232.673763296602</v>
      </c>
      <c r="B223" s="1">
        <v>2.57142857142857</v>
      </c>
      <c r="C223" s="1">
        <v>49.7517707911964</v>
      </c>
      <c r="D223" s="2">
        <f t="shared" si="1"/>
        <v>0.0616177401</v>
      </c>
    </row>
    <row r="224">
      <c r="A224" s="1">
        <v>232.986862188852</v>
      </c>
      <c r="B224" s="1">
        <v>2.57142857142857</v>
      </c>
      <c r="C224" s="1">
        <v>49.6507096284229</v>
      </c>
      <c r="D224" s="2">
        <f t="shared" si="1"/>
        <v>0.1220037637</v>
      </c>
    </row>
    <row r="225">
      <c r="A225" s="1">
        <v>233.641834963959</v>
      </c>
      <c r="B225" s="1">
        <v>2.57142857142857</v>
      </c>
      <c r="C225" s="1">
        <v>50.0487275629623</v>
      </c>
      <c r="D225" s="2">
        <f t="shared" si="1"/>
        <v>0.002374375392</v>
      </c>
    </row>
    <row r="226">
      <c r="A226" s="1">
        <v>233.753183141151</v>
      </c>
      <c r="B226" s="1">
        <v>2.57142857142857</v>
      </c>
      <c r="C226" s="1">
        <v>48.8678722536019</v>
      </c>
      <c r="D226" s="2">
        <f t="shared" si="1"/>
        <v>1.281713234</v>
      </c>
    </row>
    <row r="227">
      <c r="A227" s="1">
        <v>235.05994871257</v>
      </c>
      <c r="B227" s="1">
        <v>2.57142857142857</v>
      </c>
      <c r="C227" s="1">
        <v>49.8240088388418</v>
      </c>
      <c r="D227" s="2">
        <f t="shared" si="1"/>
        <v>0.03097288881</v>
      </c>
    </row>
    <row r="228">
      <c r="A228" s="1">
        <v>237.9403888322</v>
      </c>
      <c r="B228" s="1">
        <v>2.57142857142857</v>
      </c>
      <c r="C228" s="1">
        <v>49.9099313414869</v>
      </c>
      <c r="D228" s="2">
        <f t="shared" si="1"/>
        <v>0.008112363246</v>
      </c>
    </row>
    <row r="229">
      <c r="A229" s="1">
        <v>238.230890349464</v>
      </c>
      <c r="B229" s="1">
        <v>2.57142857142857</v>
      </c>
      <c r="C229" s="1">
        <v>49.416166707108</v>
      </c>
      <c r="D229" s="2">
        <f t="shared" si="1"/>
        <v>0.3408613139</v>
      </c>
    </row>
    <row r="230">
      <c r="A230" s="1">
        <v>242.557708580623</v>
      </c>
      <c r="B230" s="1">
        <v>2.57142857142857</v>
      </c>
      <c r="C230" s="1">
        <v>49.8306585773871</v>
      </c>
      <c r="D230" s="2">
        <f t="shared" si="1"/>
        <v>0.02867651741</v>
      </c>
    </row>
    <row r="231">
      <c r="A231" s="1">
        <v>248.566623819016</v>
      </c>
      <c r="B231" s="1">
        <v>2.57142857142857</v>
      </c>
      <c r="C231" s="1">
        <v>47.9862747668846</v>
      </c>
      <c r="D231" s="2">
        <f t="shared" si="1"/>
        <v>4.055089314</v>
      </c>
    </row>
    <row r="232">
      <c r="A232" s="1">
        <v>249.0</v>
      </c>
      <c r="B232" s="1">
        <v>2.57142857142857</v>
      </c>
      <c r="C232" s="1">
        <v>47.9985667117816</v>
      </c>
      <c r="D232" s="2">
        <f t="shared" si="1"/>
        <v>4.005735207</v>
      </c>
    </row>
    <row r="233">
      <c r="A233" s="1">
        <v>255.442291419377</v>
      </c>
      <c r="B233" s="1">
        <v>2.57142857142857</v>
      </c>
      <c r="C233" s="1">
        <v>48.2500167819732</v>
      </c>
      <c r="D233" s="2">
        <f t="shared" si="1"/>
        <v>3.062441263</v>
      </c>
    </row>
    <row r="234">
      <c r="A234" s="1">
        <v>212.929618735937</v>
      </c>
      <c r="B234" s="1">
        <v>2.6530612244898</v>
      </c>
      <c r="C234" s="1">
        <v>48.9804331067715</v>
      </c>
      <c r="D234" s="2">
        <f t="shared" si="1"/>
        <v>1.03951665</v>
      </c>
    </row>
    <row r="235">
      <c r="A235" s="1">
        <v>221.392039293302</v>
      </c>
      <c r="B235" s="1">
        <v>2.6530612244898</v>
      </c>
      <c r="C235" s="1">
        <v>47.7847835215492</v>
      </c>
      <c r="D235" s="2">
        <f t="shared" si="1"/>
        <v>4.907184046</v>
      </c>
    </row>
    <row r="236">
      <c r="A236" s="1">
        <v>223.057708580623</v>
      </c>
      <c r="B236" s="1">
        <v>2.6530612244898</v>
      </c>
      <c r="C236" s="1">
        <v>48.1816890275538</v>
      </c>
      <c r="D236" s="2">
        <f t="shared" si="1"/>
        <v>3.306254793</v>
      </c>
    </row>
    <row r="237">
      <c r="A237" s="1">
        <v>226.114355508728</v>
      </c>
      <c r="B237" s="1">
        <v>2.6530612244898</v>
      </c>
      <c r="C237" s="1">
        <v>49.0762756903868</v>
      </c>
      <c r="D237" s="2">
        <f t="shared" si="1"/>
        <v>0.8532666002</v>
      </c>
    </row>
    <row r="238">
      <c r="A238" s="1">
        <v>226.62834712241</v>
      </c>
      <c r="B238" s="1">
        <v>2.6530612244898</v>
      </c>
      <c r="C238" s="1">
        <v>49.3843489642422</v>
      </c>
      <c r="D238" s="2">
        <f t="shared" si="1"/>
        <v>0.3790261978</v>
      </c>
    </row>
    <row r="239">
      <c r="A239" s="1">
        <v>226.918848639674</v>
      </c>
      <c r="B239" s="1">
        <v>2.6530612244898</v>
      </c>
      <c r="C239" s="1">
        <v>48.4297689810469</v>
      </c>
      <c r="D239" s="2">
        <f t="shared" si="1"/>
        <v>2.465625453</v>
      </c>
    </row>
    <row r="240">
      <c r="A240" s="1">
        <v>228.753372036693</v>
      </c>
      <c r="B240" s="1">
        <v>2.6530612244898</v>
      </c>
      <c r="C240" s="1">
        <v>48.8407376998506</v>
      </c>
      <c r="D240" s="2">
        <f t="shared" si="1"/>
        <v>1.343889081</v>
      </c>
    </row>
    <row r="241">
      <c r="A241" s="1">
        <v>229.5</v>
      </c>
      <c r="B241" s="1">
        <v>2.6530612244898</v>
      </c>
      <c r="C241" s="1">
        <v>48.0630853267148</v>
      </c>
      <c r="D241" s="2">
        <f t="shared" si="1"/>
        <v>3.751638452</v>
      </c>
    </row>
    <row r="242">
      <c r="A242" s="1">
        <v>229.923225798645</v>
      </c>
      <c r="B242" s="1">
        <v>2.6530612244898</v>
      </c>
      <c r="C242" s="1">
        <v>47.9640405585859</v>
      </c>
      <c r="D242" s="2">
        <f t="shared" si="1"/>
        <v>4.145130847</v>
      </c>
    </row>
    <row r="243">
      <c r="A243" s="1">
        <v>231.971457970407</v>
      </c>
      <c r="B243" s="1">
        <v>2.6530612244898</v>
      </c>
      <c r="C243" s="1">
        <v>47.6748329670819</v>
      </c>
      <c r="D243" s="2">
        <f t="shared" si="1"/>
        <v>5.406401731</v>
      </c>
    </row>
    <row r="244">
      <c r="A244" s="1">
        <v>232.178979442208</v>
      </c>
      <c r="B244" s="1">
        <v>2.6530612244898</v>
      </c>
      <c r="C244" s="1">
        <v>46.6067630722724</v>
      </c>
      <c r="D244" s="2">
        <f t="shared" si="1"/>
        <v>11.51405685</v>
      </c>
    </row>
    <row r="245">
      <c r="A245" s="1">
        <v>232.429618735937</v>
      </c>
      <c r="B245" s="1">
        <v>2.6530612244898</v>
      </c>
      <c r="C245" s="1">
        <v>48.8169575909186</v>
      </c>
      <c r="D245" s="2">
        <f t="shared" si="1"/>
        <v>1.399589342</v>
      </c>
    </row>
    <row r="246">
      <c r="A246" s="1">
        <v>232.432925068139</v>
      </c>
      <c r="B246" s="1">
        <v>2.6530612244898</v>
      </c>
      <c r="C246" s="1">
        <v>46.8362221539944</v>
      </c>
      <c r="D246" s="2">
        <f t="shared" si="1"/>
        <v>10.00949026</v>
      </c>
    </row>
    <row r="247">
      <c r="A247" s="1">
        <v>232.463893728841</v>
      </c>
      <c r="B247" s="1">
        <v>2.6530612244898</v>
      </c>
      <c r="C247" s="1">
        <v>49.0744001755807</v>
      </c>
      <c r="D247" s="2">
        <f t="shared" si="1"/>
        <v>0.856735035</v>
      </c>
    </row>
    <row r="248">
      <c r="A248" s="1">
        <v>232.532451883544</v>
      </c>
      <c r="B248" s="1">
        <v>2.6530612244898</v>
      </c>
      <c r="C248" s="1">
        <v>49.9782071922177</v>
      </c>
      <c r="D248" s="2">
        <f t="shared" si="1"/>
        <v>0.000474926471</v>
      </c>
    </row>
    <row r="249">
      <c r="A249" s="1">
        <v>232.55334418237</v>
      </c>
      <c r="B249" s="1">
        <v>2.6530612244898</v>
      </c>
      <c r="C249" s="1">
        <v>49.6787019899997</v>
      </c>
      <c r="D249" s="2">
        <f t="shared" si="1"/>
        <v>0.1032324112</v>
      </c>
    </row>
    <row r="250">
      <c r="A250" s="1">
        <v>232.556205555975</v>
      </c>
      <c r="B250" s="1">
        <v>2.6530612244898</v>
      </c>
      <c r="C250" s="1">
        <v>48.7400175845347</v>
      </c>
      <c r="D250" s="2">
        <f t="shared" si="1"/>
        <v>1.587555687</v>
      </c>
    </row>
    <row r="251">
      <c r="A251" s="1">
        <v>232.581957918417</v>
      </c>
      <c r="B251" s="1">
        <v>2.6530612244898</v>
      </c>
      <c r="C251" s="1">
        <v>48.2814678894722</v>
      </c>
      <c r="D251" s="2">
        <f t="shared" si="1"/>
        <v>2.953352615</v>
      </c>
    </row>
    <row r="252">
      <c r="A252" s="1">
        <v>232.673763296602</v>
      </c>
      <c r="B252" s="1">
        <v>2.6530612244898</v>
      </c>
      <c r="C252" s="1">
        <v>48.6714735507717</v>
      </c>
      <c r="D252" s="2">
        <f t="shared" si="1"/>
        <v>1.764982526</v>
      </c>
    </row>
    <row r="253">
      <c r="A253" s="1">
        <v>232.986862188852</v>
      </c>
      <c r="B253" s="1">
        <v>2.6530612244898</v>
      </c>
      <c r="C253" s="1">
        <v>48.5583119180764</v>
      </c>
      <c r="D253" s="2">
        <f t="shared" si="1"/>
        <v>2.078464526</v>
      </c>
    </row>
    <row r="254">
      <c r="A254" s="1">
        <v>233.641834963959</v>
      </c>
      <c r="B254" s="1">
        <v>2.6530612244898</v>
      </c>
      <c r="C254" s="1">
        <v>48.9620572031938</v>
      </c>
      <c r="D254" s="2">
        <f t="shared" si="1"/>
        <v>1.077325249</v>
      </c>
    </row>
    <row r="255">
      <c r="A255" s="1">
        <v>233.753183141151</v>
      </c>
      <c r="B255" s="1">
        <v>2.6530612244898</v>
      </c>
      <c r="C255" s="1">
        <v>47.8177291455573</v>
      </c>
      <c r="D255" s="2">
        <f t="shared" si="1"/>
        <v>4.762306082</v>
      </c>
    </row>
    <row r="256">
      <c r="A256" s="1">
        <v>235.05994871257</v>
      </c>
      <c r="B256" s="1">
        <v>2.6530612244898</v>
      </c>
      <c r="C256" s="1">
        <v>48.744442036194</v>
      </c>
      <c r="D256" s="2">
        <f t="shared" si="1"/>
        <v>1.5764258</v>
      </c>
    </row>
    <row r="257">
      <c r="A257" s="1">
        <v>237.9403888322</v>
      </c>
      <c r="B257" s="1">
        <v>2.6530612244898</v>
      </c>
      <c r="C257" s="1">
        <v>48.8248161135643</v>
      </c>
      <c r="D257" s="2">
        <f t="shared" si="1"/>
        <v>1.381057167</v>
      </c>
    </row>
    <row r="258">
      <c r="A258" s="1">
        <v>238.230890349464</v>
      </c>
      <c r="B258" s="1">
        <v>2.6530612244898</v>
      </c>
      <c r="C258" s="1">
        <v>48.3328920192079</v>
      </c>
      <c r="D258" s="2">
        <f t="shared" si="1"/>
        <v>2.77924902</v>
      </c>
    </row>
    <row r="259">
      <c r="A259" s="1">
        <v>242.557708580623</v>
      </c>
      <c r="B259" s="1">
        <v>2.6530612244898</v>
      </c>
      <c r="C259" s="1">
        <v>48.7442455136529</v>
      </c>
      <c r="D259" s="2">
        <f t="shared" si="1"/>
        <v>1.57691933</v>
      </c>
    </row>
    <row r="260">
      <c r="A260" s="1">
        <v>248.566623819016</v>
      </c>
      <c r="B260" s="1">
        <v>2.6530612244898</v>
      </c>
      <c r="C260" s="1">
        <v>46.9210970854981</v>
      </c>
      <c r="D260" s="2">
        <f t="shared" si="1"/>
        <v>9.479643157</v>
      </c>
    </row>
    <row r="261">
      <c r="A261" s="1">
        <v>249.0</v>
      </c>
      <c r="B261" s="1">
        <v>2.6530612244898</v>
      </c>
      <c r="C261" s="1">
        <v>46.948935091067</v>
      </c>
      <c r="D261" s="2">
        <f t="shared" si="1"/>
        <v>9.308997079</v>
      </c>
    </row>
    <row r="262">
      <c r="A262" s="1">
        <v>255.442291419377</v>
      </c>
      <c r="B262" s="1">
        <v>2.6530612244898</v>
      </c>
      <c r="C262" s="1">
        <v>47.1902978049207</v>
      </c>
      <c r="D262" s="2">
        <f t="shared" si="1"/>
        <v>7.894426425</v>
      </c>
    </row>
    <row r="263">
      <c r="A263" s="1">
        <v>212.929618735937</v>
      </c>
      <c r="B263" s="1">
        <v>2.73469387755102</v>
      </c>
      <c r="C263" s="1">
        <v>47.960176701076</v>
      </c>
      <c r="D263" s="2">
        <f t="shared" si="1"/>
        <v>4.160879091</v>
      </c>
    </row>
    <row r="264">
      <c r="A264" s="1">
        <v>221.392039293302</v>
      </c>
      <c r="B264" s="1">
        <v>2.73469387755102</v>
      </c>
      <c r="C264" s="1">
        <v>46.8110464102277</v>
      </c>
      <c r="D264" s="2">
        <f t="shared" si="1"/>
        <v>10.169425</v>
      </c>
    </row>
    <row r="265">
      <c r="A265" s="1">
        <v>223.057708580623</v>
      </c>
      <c r="B265" s="1">
        <v>2.73469387755102</v>
      </c>
      <c r="C265" s="1">
        <v>47.2116058593946</v>
      </c>
      <c r="D265" s="2">
        <f t="shared" si="1"/>
        <v>7.775141883</v>
      </c>
    </row>
    <row r="266">
      <c r="A266" s="1">
        <v>226.114355508728</v>
      </c>
      <c r="B266" s="1">
        <v>2.73469387755102</v>
      </c>
      <c r="C266" s="1">
        <v>48.0787556926318</v>
      </c>
      <c r="D266" s="2">
        <f t="shared" si="1"/>
        <v>3.691179689</v>
      </c>
    </row>
    <row r="267">
      <c r="A267" s="1">
        <v>226.62834712241</v>
      </c>
      <c r="B267" s="1">
        <v>2.73469387755102</v>
      </c>
      <c r="C267" s="1">
        <v>48.3733245823835</v>
      </c>
      <c r="D267" s="2">
        <f t="shared" si="1"/>
        <v>2.646072914</v>
      </c>
    </row>
    <row r="268">
      <c r="A268" s="1">
        <v>226.918848639674</v>
      </c>
      <c r="B268" s="1">
        <v>2.73469387755102</v>
      </c>
      <c r="C268" s="1">
        <v>47.4284756271372</v>
      </c>
      <c r="D268" s="2">
        <f t="shared" si="1"/>
        <v>6.6127376</v>
      </c>
    </row>
    <row r="269">
      <c r="A269" s="1">
        <v>228.753372036693</v>
      </c>
      <c r="B269" s="1">
        <v>2.73469387755102</v>
      </c>
      <c r="C269" s="1">
        <v>47.8395473814387</v>
      </c>
      <c r="D269" s="2">
        <f t="shared" si="1"/>
        <v>4.667555517</v>
      </c>
    </row>
    <row r="270">
      <c r="A270" s="1">
        <v>229.5</v>
      </c>
      <c r="B270" s="1">
        <v>2.73469387755102</v>
      </c>
      <c r="C270" s="1">
        <v>47.0850697464927</v>
      </c>
      <c r="D270" s="2">
        <f t="shared" si="1"/>
        <v>8.496818383</v>
      </c>
    </row>
    <row r="271">
      <c r="A271" s="1">
        <v>229.923225798645</v>
      </c>
      <c r="B271" s="1">
        <v>2.73469387755102</v>
      </c>
      <c r="C271" s="1">
        <v>46.9741242458822</v>
      </c>
      <c r="D271" s="2">
        <f t="shared" si="1"/>
        <v>9.155924079</v>
      </c>
    </row>
    <row r="272">
      <c r="A272" s="1">
        <v>231.971457970407</v>
      </c>
      <c r="B272" s="1">
        <v>2.73469387755102</v>
      </c>
      <c r="C272" s="1">
        <v>46.7096074131946</v>
      </c>
      <c r="D272" s="2">
        <f t="shared" si="1"/>
        <v>10.82668338</v>
      </c>
    </row>
    <row r="273">
      <c r="A273" s="1">
        <v>232.178979442208</v>
      </c>
      <c r="B273" s="1">
        <v>2.73469387755102</v>
      </c>
      <c r="C273" s="1">
        <v>45.6676810043464</v>
      </c>
      <c r="D273" s="2">
        <f t="shared" si="1"/>
        <v>18.76898788</v>
      </c>
    </row>
    <row r="274">
      <c r="A274" s="1">
        <v>232.429618735937</v>
      </c>
      <c r="B274" s="1">
        <v>2.73469387755102</v>
      </c>
      <c r="C274" s="1">
        <v>47.832109912997</v>
      </c>
      <c r="D274" s="2">
        <f t="shared" si="1"/>
        <v>4.699747429</v>
      </c>
    </row>
    <row r="275">
      <c r="A275" s="1">
        <v>232.432925068139</v>
      </c>
      <c r="B275" s="1">
        <v>2.73469387755102</v>
      </c>
      <c r="C275" s="1">
        <v>45.8688841541454</v>
      </c>
      <c r="D275" s="2">
        <f t="shared" si="1"/>
        <v>17.06611813</v>
      </c>
    </row>
    <row r="276">
      <c r="A276" s="1">
        <v>232.463893728841</v>
      </c>
      <c r="B276" s="1">
        <v>2.73469387755102</v>
      </c>
      <c r="C276" s="1">
        <v>48.0661316522717</v>
      </c>
      <c r="D276" s="2">
        <f t="shared" si="1"/>
        <v>3.739846786</v>
      </c>
    </row>
    <row r="277">
      <c r="A277" s="1">
        <v>232.532451883544</v>
      </c>
      <c r="B277" s="1">
        <v>2.73469387755102</v>
      </c>
      <c r="C277" s="1">
        <v>48.9373876365191</v>
      </c>
      <c r="D277" s="2">
        <f t="shared" si="1"/>
        <v>1.129145035</v>
      </c>
    </row>
    <row r="278">
      <c r="A278" s="1">
        <v>232.55334418237</v>
      </c>
      <c r="B278" s="1">
        <v>2.73469387755102</v>
      </c>
      <c r="C278" s="1">
        <v>48.6732138755909</v>
      </c>
      <c r="D278" s="2">
        <f t="shared" si="1"/>
        <v>1.76036142</v>
      </c>
    </row>
    <row r="279">
      <c r="A279" s="1">
        <v>232.556205555975</v>
      </c>
      <c r="B279" s="1">
        <v>2.73469387755102</v>
      </c>
      <c r="C279" s="1">
        <v>47.747645746204</v>
      </c>
      <c r="D279" s="2">
        <f t="shared" si="1"/>
        <v>5.073099685</v>
      </c>
    </row>
    <row r="280">
      <c r="A280" s="1">
        <v>232.581957918417</v>
      </c>
      <c r="B280" s="1">
        <v>2.73469387755102</v>
      </c>
      <c r="C280" s="1">
        <v>47.3001853638477</v>
      </c>
      <c r="D280" s="2">
        <f t="shared" si="1"/>
        <v>7.28899907</v>
      </c>
    </row>
    <row r="281">
      <c r="A281" s="1">
        <v>232.673763296602</v>
      </c>
      <c r="B281" s="1">
        <v>2.73469387755102</v>
      </c>
      <c r="C281" s="1">
        <v>47.6753098424185</v>
      </c>
      <c r="D281" s="2">
        <f t="shared" si="1"/>
        <v>5.404184329</v>
      </c>
    </row>
    <row r="282">
      <c r="A282" s="1">
        <v>232.986862188852</v>
      </c>
      <c r="B282" s="1">
        <v>2.73469387755102</v>
      </c>
      <c r="C282" s="1">
        <v>47.5498778323732</v>
      </c>
      <c r="D282" s="2">
        <f t="shared" si="1"/>
        <v>6.003098636</v>
      </c>
    </row>
    <row r="283">
      <c r="A283" s="1">
        <v>233.641834963959</v>
      </c>
      <c r="B283" s="1">
        <v>2.73469387755102</v>
      </c>
      <c r="C283" s="1">
        <v>47.9600731157722</v>
      </c>
      <c r="D283" s="2">
        <f t="shared" si="1"/>
        <v>4.161301693</v>
      </c>
    </row>
    <row r="284">
      <c r="A284" s="1">
        <v>233.753183141151</v>
      </c>
      <c r="B284" s="1">
        <v>2.73469387755102</v>
      </c>
      <c r="C284" s="1">
        <v>46.8502516882093</v>
      </c>
      <c r="D284" s="2">
        <f t="shared" si="1"/>
        <v>9.920914428</v>
      </c>
    </row>
    <row r="285">
      <c r="A285" s="1">
        <v>235.05994871257</v>
      </c>
      <c r="B285" s="1">
        <v>2.73469387755102</v>
      </c>
      <c r="C285" s="1">
        <v>47.7491753519008</v>
      </c>
      <c r="D285" s="2">
        <f t="shared" si="1"/>
        <v>5.066211596</v>
      </c>
    </row>
    <row r="286">
      <c r="A286" s="1">
        <v>237.9403888322</v>
      </c>
      <c r="B286" s="1">
        <v>2.73469387755102</v>
      </c>
      <c r="C286" s="1">
        <v>47.824134089553</v>
      </c>
      <c r="D286" s="2">
        <f t="shared" si="1"/>
        <v>4.73439246</v>
      </c>
    </row>
    <row r="287">
      <c r="A287" s="1">
        <v>238.230890349464</v>
      </c>
      <c r="B287" s="1">
        <v>2.73469387755102</v>
      </c>
      <c r="C287" s="1">
        <v>47.3332280810741</v>
      </c>
      <c r="D287" s="2">
        <f t="shared" si="1"/>
        <v>7.111672468</v>
      </c>
    </row>
    <row r="288">
      <c r="A288" s="1">
        <v>242.557708580623</v>
      </c>
      <c r="B288" s="1">
        <v>2.73469387755102</v>
      </c>
      <c r="C288" s="1">
        <v>47.7421378822733</v>
      </c>
      <c r="D288" s="2">
        <f t="shared" si="1"/>
        <v>5.097941343</v>
      </c>
    </row>
    <row r="289">
      <c r="A289" s="1">
        <v>248.566623819016</v>
      </c>
      <c r="B289" s="1">
        <v>2.73469387755102</v>
      </c>
      <c r="C289" s="1">
        <v>45.9370815019591</v>
      </c>
      <c r="D289" s="2">
        <f t="shared" si="1"/>
        <v>16.50730672</v>
      </c>
    </row>
    <row r="290">
      <c r="A290" s="1">
        <v>249.0</v>
      </c>
      <c r="B290" s="1">
        <v>2.73469387755102</v>
      </c>
      <c r="C290" s="1">
        <v>45.9804908148485</v>
      </c>
      <c r="D290" s="2">
        <f t="shared" si="1"/>
        <v>16.15645409</v>
      </c>
    </row>
    <row r="291">
      <c r="A291" s="1">
        <v>255.442291419377</v>
      </c>
      <c r="B291" s="1">
        <v>2.73469387755102</v>
      </c>
      <c r="C291" s="1">
        <v>46.2122096830168</v>
      </c>
      <c r="D291" s="2">
        <f t="shared" si="1"/>
        <v>14.34735549</v>
      </c>
    </row>
    <row r="292">
      <c r="A292" s="1">
        <v>212.929618735937</v>
      </c>
      <c r="B292" s="1">
        <v>2.81632653061224</v>
      </c>
      <c r="C292" s="1">
        <v>47.0178780274142</v>
      </c>
      <c r="D292" s="2">
        <f t="shared" si="1"/>
        <v>8.893051459</v>
      </c>
    </row>
    <row r="293">
      <c r="A293" s="1">
        <v>221.392039293302</v>
      </c>
      <c r="B293" s="1">
        <v>2.81632653061224</v>
      </c>
      <c r="C293" s="1">
        <v>45.9133655338887</v>
      </c>
      <c r="D293" s="2">
        <f t="shared" si="1"/>
        <v>16.70058126</v>
      </c>
    </row>
    <row r="294">
      <c r="A294" s="1">
        <v>223.057708580623</v>
      </c>
      <c r="B294" s="1">
        <v>2.81632653061224</v>
      </c>
      <c r="C294" s="1">
        <v>46.3182863713063</v>
      </c>
      <c r="D294" s="2">
        <f t="shared" si="1"/>
        <v>13.55501524</v>
      </c>
    </row>
    <row r="295">
      <c r="A295" s="1">
        <v>226.114355508728</v>
      </c>
      <c r="B295" s="1">
        <v>2.81632653061224</v>
      </c>
      <c r="C295" s="1">
        <v>47.1593708988768</v>
      </c>
      <c r="D295" s="2">
        <f t="shared" si="1"/>
        <v>8.06917369</v>
      </c>
    </row>
    <row r="296">
      <c r="A296" s="1">
        <v>226.62834712241</v>
      </c>
      <c r="B296" s="1">
        <v>2.81632653061224</v>
      </c>
      <c r="C296" s="1">
        <v>47.4409551516304</v>
      </c>
      <c r="D296" s="2">
        <f t="shared" si="1"/>
        <v>6.548710536</v>
      </c>
    </row>
    <row r="297">
      <c r="A297" s="1">
        <v>226.918848639674</v>
      </c>
      <c r="B297" s="1">
        <v>2.81632653061224</v>
      </c>
      <c r="C297" s="1">
        <v>46.5042581783541</v>
      </c>
      <c r="D297" s="2">
        <f t="shared" si="1"/>
        <v>12.22021088</v>
      </c>
    </row>
    <row r="298">
      <c r="A298" s="1">
        <v>228.753372036693</v>
      </c>
      <c r="B298" s="1">
        <v>2.81632653061224</v>
      </c>
      <c r="C298" s="1">
        <v>46.9161341327555</v>
      </c>
      <c r="D298" s="2">
        <f t="shared" si="1"/>
        <v>9.510228687</v>
      </c>
    </row>
    <row r="299">
      <c r="A299" s="1">
        <v>229.5</v>
      </c>
      <c r="B299" s="1">
        <v>2.81632653061224</v>
      </c>
      <c r="C299" s="1">
        <v>46.1835928656997</v>
      </c>
      <c r="D299" s="2">
        <f t="shared" si="1"/>
        <v>14.56496341</v>
      </c>
    </row>
    <row r="300">
      <c r="A300" s="1">
        <v>229.923225798645</v>
      </c>
      <c r="B300" s="1">
        <v>2.81632653061224</v>
      </c>
      <c r="C300" s="1">
        <v>46.0605367206134</v>
      </c>
      <c r="D300" s="2">
        <f t="shared" si="1"/>
        <v>15.51937093</v>
      </c>
    </row>
    <row r="301">
      <c r="A301" s="1">
        <v>231.971457970407</v>
      </c>
      <c r="B301" s="1">
        <v>2.81632653061224</v>
      </c>
      <c r="C301" s="1">
        <v>45.8203138720656</v>
      </c>
      <c r="D301" s="2">
        <f t="shared" si="1"/>
        <v>17.46977613</v>
      </c>
    </row>
    <row r="302">
      <c r="A302" s="1">
        <v>232.178979442208</v>
      </c>
      <c r="B302" s="1">
        <v>2.81632653061224</v>
      </c>
      <c r="C302" s="1">
        <v>44.8028458531628</v>
      </c>
      <c r="D302" s="2">
        <f t="shared" si="1"/>
        <v>27.01041123</v>
      </c>
    </row>
    <row r="303">
      <c r="A303" s="1">
        <v>232.429618735937</v>
      </c>
      <c r="B303" s="1">
        <v>2.81632653061224</v>
      </c>
      <c r="C303" s="1">
        <v>46.925035111542</v>
      </c>
      <c r="D303" s="2">
        <f t="shared" si="1"/>
        <v>9.455409065</v>
      </c>
    </row>
    <row r="304">
      <c r="A304" s="1">
        <v>232.432925068139</v>
      </c>
      <c r="B304" s="1">
        <v>2.81632653061224</v>
      </c>
      <c r="C304" s="1">
        <v>44.9760630189422</v>
      </c>
      <c r="D304" s="2">
        <f t="shared" si="1"/>
        <v>25.23994279</v>
      </c>
    </row>
    <row r="305">
      <c r="A305" s="1">
        <v>232.463893728841</v>
      </c>
      <c r="B305" s="1">
        <v>2.81632653061224</v>
      </c>
      <c r="C305" s="1">
        <v>47.1359825434839</v>
      </c>
      <c r="D305" s="2">
        <f t="shared" si="1"/>
        <v>8.202595991</v>
      </c>
    </row>
    <row r="306">
      <c r="A306" s="1">
        <v>232.532451883544</v>
      </c>
      <c r="B306" s="1">
        <v>2.81632653061224</v>
      </c>
      <c r="C306" s="1">
        <v>47.976137602977</v>
      </c>
      <c r="D306" s="2">
        <f t="shared" si="1"/>
        <v>4.096019002</v>
      </c>
    </row>
    <row r="307">
      <c r="A307" s="1">
        <v>232.55334418237</v>
      </c>
      <c r="B307" s="1">
        <v>2.81632653061224</v>
      </c>
      <c r="C307" s="1">
        <v>47.7469091629522</v>
      </c>
      <c r="D307" s="2">
        <f t="shared" si="1"/>
        <v>5.07641832</v>
      </c>
    </row>
    <row r="308">
      <c r="A308" s="1">
        <v>232.556205555975</v>
      </c>
      <c r="B308" s="1">
        <v>2.81632653061224</v>
      </c>
      <c r="C308" s="1">
        <v>46.8329208464736</v>
      </c>
      <c r="D308" s="2">
        <f t="shared" si="1"/>
        <v>10.03039036</v>
      </c>
    </row>
    <row r="309">
      <c r="A309" s="1">
        <v>232.581957918417</v>
      </c>
      <c r="B309" s="1">
        <v>2.81632653061224</v>
      </c>
      <c r="C309" s="1">
        <v>46.3958023492715</v>
      </c>
      <c r="D309" s="2">
        <f t="shared" si="1"/>
        <v>12.99024071</v>
      </c>
    </row>
    <row r="310">
      <c r="A310" s="1">
        <v>232.673763296602</v>
      </c>
      <c r="B310" s="1">
        <v>2.81632653061224</v>
      </c>
      <c r="C310" s="1">
        <v>46.7566189932112</v>
      </c>
      <c r="D310" s="2">
        <f t="shared" si="1"/>
        <v>10.51952036</v>
      </c>
    </row>
    <row r="311">
      <c r="A311" s="1">
        <v>232.986862188852</v>
      </c>
      <c r="B311" s="1">
        <v>2.81632653061224</v>
      </c>
      <c r="C311" s="1">
        <v>46.6186891795092</v>
      </c>
      <c r="D311" s="2">
        <f t="shared" si="1"/>
        <v>11.43326286</v>
      </c>
    </row>
    <row r="312">
      <c r="A312" s="1">
        <v>233.641834963959</v>
      </c>
      <c r="B312" s="1">
        <v>2.81632653061224</v>
      </c>
      <c r="C312" s="1">
        <v>47.0360776385583</v>
      </c>
      <c r="D312" s="2">
        <f t="shared" si="1"/>
        <v>8.784835765</v>
      </c>
    </row>
    <row r="313">
      <c r="A313" s="1">
        <v>233.753183141151</v>
      </c>
      <c r="B313" s="1">
        <v>2.81632653061224</v>
      </c>
      <c r="C313" s="1">
        <v>45.9589379004525</v>
      </c>
      <c r="D313" s="2">
        <f t="shared" si="1"/>
        <v>16.33018289</v>
      </c>
    </row>
    <row r="314">
      <c r="A314" s="1">
        <v>235.05994871257</v>
      </c>
      <c r="B314" s="1">
        <v>2.81632653061224</v>
      </c>
      <c r="C314" s="1">
        <v>46.8315500413847</v>
      </c>
      <c r="D314" s="2">
        <f t="shared" si="1"/>
        <v>10.03907514</v>
      </c>
    </row>
    <row r="315">
      <c r="A315" s="1">
        <v>237.9403888322</v>
      </c>
      <c r="B315" s="1">
        <v>2.81632653061224</v>
      </c>
      <c r="C315" s="1">
        <v>46.9012001278459</v>
      </c>
      <c r="D315" s="2">
        <f t="shared" si="1"/>
        <v>9.602560648</v>
      </c>
    </row>
    <row r="316">
      <c r="A316" s="1">
        <v>238.230890349464</v>
      </c>
      <c r="B316" s="1">
        <v>2.81632653061224</v>
      </c>
      <c r="C316" s="1">
        <v>46.4105255673048</v>
      </c>
      <c r="D316" s="2">
        <f t="shared" si="1"/>
        <v>12.8843267</v>
      </c>
    </row>
    <row r="317">
      <c r="A317" s="1">
        <v>242.557708580623</v>
      </c>
      <c r="B317" s="1">
        <v>2.81632653061224</v>
      </c>
      <c r="C317" s="1">
        <v>46.8176509924767</v>
      </c>
      <c r="D317" s="2">
        <f t="shared" si="1"/>
        <v>10.12734521</v>
      </c>
    </row>
    <row r="318">
      <c r="A318" s="1">
        <v>248.566623819016</v>
      </c>
      <c r="B318" s="1">
        <v>2.81632653061224</v>
      </c>
      <c r="C318" s="1">
        <v>45.0277210571015</v>
      </c>
      <c r="D318" s="2">
        <f t="shared" si="1"/>
        <v>24.72355789</v>
      </c>
    </row>
    <row r="319">
      <c r="A319" s="1">
        <v>249.0</v>
      </c>
      <c r="B319" s="1">
        <v>2.81632653061224</v>
      </c>
      <c r="C319" s="1">
        <v>45.0867833790386</v>
      </c>
      <c r="D319" s="2">
        <f t="shared" si="1"/>
        <v>24.13969756</v>
      </c>
    </row>
    <row r="320">
      <c r="A320" s="1">
        <v>255.442291419377</v>
      </c>
      <c r="B320" s="1">
        <v>2.81632653061224</v>
      </c>
      <c r="C320" s="1">
        <v>45.3092509359946</v>
      </c>
      <c r="D320" s="2">
        <f t="shared" si="1"/>
        <v>22.00312678</v>
      </c>
    </row>
    <row r="321">
      <c r="A321" s="1">
        <v>212.929618735937</v>
      </c>
      <c r="B321" s="1">
        <v>2.89795918367347</v>
      </c>
      <c r="C321" s="1">
        <v>46.1475697439845</v>
      </c>
      <c r="D321" s="2">
        <f t="shared" si="1"/>
        <v>14.84121888</v>
      </c>
    </row>
    <row r="322">
      <c r="A322" s="1">
        <v>221.392039293302</v>
      </c>
      <c r="B322" s="1">
        <v>2.89795918367347</v>
      </c>
      <c r="C322" s="1">
        <v>45.0859915402269</v>
      </c>
      <c r="D322" s="2">
        <f t="shared" si="1"/>
        <v>24.14747914</v>
      </c>
    </row>
    <row r="323">
      <c r="A323" s="1">
        <v>223.057708580623</v>
      </c>
      <c r="B323" s="1">
        <v>2.89795918367347</v>
      </c>
      <c r="C323" s="1">
        <v>45.495977550694</v>
      </c>
      <c r="D323" s="2">
        <f t="shared" si="1"/>
        <v>20.28621822</v>
      </c>
    </row>
    <row r="324">
      <c r="A324" s="1">
        <v>226.114355508728</v>
      </c>
      <c r="B324" s="1">
        <v>2.89795918367347</v>
      </c>
      <c r="C324" s="1">
        <v>46.3122261700464</v>
      </c>
      <c r="D324" s="2">
        <f t="shared" si="1"/>
        <v>13.59967582</v>
      </c>
    </row>
    <row r="325">
      <c r="A325" s="1">
        <v>226.62834712241</v>
      </c>
      <c r="B325" s="1">
        <v>2.89795918367347</v>
      </c>
      <c r="C325" s="1">
        <v>46.5812858519464</v>
      </c>
      <c r="D325" s="2">
        <f t="shared" si="1"/>
        <v>11.68760643</v>
      </c>
    </row>
    <row r="326">
      <c r="A326" s="1">
        <v>226.918848639674</v>
      </c>
      <c r="B326" s="1">
        <v>2.89795918367347</v>
      </c>
      <c r="C326" s="1">
        <v>45.6512414865075</v>
      </c>
      <c r="D326" s="2">
        <f t="shared" si="1"/>
        <v>18.91170061</v>
      </c>
    </row>
    <row r="327">
      <c r="A327" s="1">
        <v>228.753372036693</v>
      </c>
      <c r="B327" s="1">
        <v>2.89795918367347</v>
      </c>
      <c r="C327" s="1">
        <v>46.0646047486833</v>
      </c>
      <c r="D327" s="2">
        <f t="shared" si="1"/>
        <v>15.48733578</v>
      </c>
    </row>
    <row r="328">
      <c r="A328" s="1">
        <v>229.5</v>
      </c>
      <c r="B328" s="1">
        <v>2.89795918367347</v>
      </c>
      <c r="C328" s="1">
        <v>45.352879136702</v>
      </c>
      <c r="D328" s="2">
        <f t="shared" si="1"/>
        <v>21.59573232</v>
      </c>
    </row>
    <row r="329">
      <c r="A329" s="1">
        <v>229.923225798645</v>
      </c>
      <c r="B329" s="1">
        <v>2.89795918367347</v>
      </c>
      <c r="C329" s="1">
        <v>45.2174643551967</v>
      </c>
      <c r="D329" s="2">
        <f t="shared" si="1"/>
        <v>22.87264719</v>
      </c>
    </row>
    <row r="330">
      <c r="A330" s="1">
        <v>231.971457970407</v>
      </c>
      <c r="B330" s="1">
        <v>2.89795918367347</v>
      </c>
      <c r="C330" s="1">
        <v>45.0012387623954</v>
      </c>
      <c r="D330" s="2">
        <f t="shared" si="1"/>
        <v>24.98761391</v>
      </c>
    </row>
    <row r="331">
      <c r="A331" s="1">
        <v>232.178979442208</v>
      </c>
      <c r="B331" s="1">
        <v>2.89795918367347</v>
      </c>
      <c r="C331" s="1">
        <v>44.0066896403421</v>
      </c>
      <c r="D331" s="2">
        <f t="shared" si="1"/>
        <v>35.91976907</v>
      </c>
    </row>
    <row r="332">
      <c r="A332" s="1">
        <v>232.429618735937</v>
      </c>
      <c r="B332" s="1">
        <v>2.89795918367347</v>
      </c>
      <c r="C332" s="1">
        <v>46.0898975952995</v>
      </c>
      <c r="D332" s="2">
        <f t="shared" si="1"/>
        <v>15.28890082</v>
      </c>
    </row>
    <row r="333">
      <c r="A333" s="1">
        <v>232.432925068139</v>
      </c>
      <c r="B333" s="1">
        <v>2.89795918367347</v>
      </c>
      <c r="C333" s="1">
        <v>44.152078574552</v>
      </c>
      <c r="D333" s="2">
        <f t="shared" si="1"/>
        <v>34.198185</v>
      </c>
    </row>
    <row r="334">
      <c r="A334" s="1">
        <v>232.463893728841</v>
      </c>
      <c r="B334" s="1">
        <v>2.89795918367347</v>
      </c>
      <c r="C334" s="1">
        <v>46.2780206431656</v>
      </c>
      <c r="D334" s="2">
        <f t="shared" si="1"/>
        <v>13.85313033</v>
      </c>
    </row>
    <row r="335">
      <c r="A335" s="1">
        <v>232.532451883544</v>
      </c>
      <c r="B335" s="1">
        <v>2.89795918367347</v>
      </c>
      <c r="C335" s="1">
        <v>47.0883696875929</v>
      </c>
      <c r="D335" s="2">
        <f t="shared" si="1"/>
        <v>8.477591076</v>
      </c>
    </row>
    <row r="336">
      <c r="A336" s="1">
        <v>232.55334418237</v>
      </c>
      <c r="B336" s="1">
        <v>2.89795918367347</v>
      </c>
      <c r="C336" s="1">
        <v>46.8938713734384</v>
      </c>
      <c r="D336" s="2">
        <f t="shared" si="1"/>
        <v>9.648035045</v>
      </c>
    </row>
    <row r="337">
      <c r="A337" s="1">
        <v>232.556205555975</v>
      </c>
      <c r="B337" s="1">
        <v>2.89795918367347</v>
      </c>
      <c r="C337" s="1">
        <v>45.9899831764243</v>
      </c>
      <c r="D337" s="2">
        <f t="shared" si="1"/>
        <v>16.08023493</v>
      </c>
    </row>
    <row r="338">
      <c r="A338" s="1">
        <v>232.581957918417</v>
      </c>
      <c r="B338" s="1">
        <v>2.89795918367347</v>
      </c>
      <c r="C338" s="1">
        <v>45.5625210703253</v>
      </c>
      <c r="D338" s="2">
        <f t="shared" si="1"/>
        <v>19.69121925</v>
      </c>
    </row>
    <row r="339">
      <c r="A339" s="1">
        <v>232.673763296602</v>
      </c>
      <c r="B339" s="1">
        <v>2.89795918367347</v>
      </c>
      <c r="C339" s="1">
        <v>45.9095303448833</v>
      </c>
      <c r="D339" s="2">
        <f t="shared" si="1"/>
        <v>16.731942</v>
      </c>
    </row>
    <row r="340">
      <c r="A340" s="1">
        <v>232.986862188852</v>
      </c>
      <c r="B340" s="1">
        <v>2.89795918367347</v>
      </c>
      <c r="C340" s="1">
        <v>45.7588216156444</v>
      </c>
      <c r="D340" s="2">
        <f t="shared" si="1"/>
        <v>17.98759409</v>
      </c>
    </row>
    <row r="341">
      <c r="A341" s="1">
        <v>233.641834963959</v>
      </c>
      <c r="B341" s="1">
        <v>2.89795918367347</v>
      </c>
      <c r="C341" s="1">
        <v>46.1841683028128</v>
      </c>
      <c r="D341" s="2">
        <f t="shared" si="1"/>
        <v>14.56057154</v>
      </c>
    </row>
    <row r="342">
      <c r="A342" s="1">
        <v>233.753183141151</v>
      </c>
      <c r="B342" s="1">
        <v>2.89795918367347</v>
      </c>
      <c r="C342" s="1">
        <v>45.1380608254097</v>
      </c>
      <c r="D342" s="2">
        <f t="shared" si="1"/>
        <v>23.63845254</v>
      </c>
    </row>
    <row r="343">
      <c r="A343" s="1">
        <v>235.05994871257</v>
      </c>
      <c r="B343" s="1">
        <v>2.89795918367347</v>
      </c>
      <c r="C343" s="1">
        <v>45.985697799782</v>
      </c>
      <c r="D343" s="2">
        <f t="shared" si="1"/>
        <v>16.11462215</v>
      </c>
    </row>
    <row r="344">
      <c r="A344" s="1">
        <v>237.9403888322</v>
      </c>
      <c r="B344" s="1">
        <v>2.89795918367347</v>
      </c>
      <c r="C344" s="1">
        <v>46.0501221725853</v>
      </c>
      <c r="D344" s="2">
        <f t="shared" si="1"/>
        <v>15.60153485</v>
      </c>
    </row>
    <row r="345">
      <c r="A345" s="1">
        <v>238.230890349464</v>
      </c>
      <c r="B345" s="1">
        <v>2.89795918367347</v>
      </c>
      <c r="C345" s="1">
        <v>45.5589216269442</v>
      </c>
      <c r="D345" s="2">
        <f t="shared" si="1"/>
        <v>19.72317712</v>
      </c>
    </row>
    <row r="346">
      <c r="A346" s="1">
        <v>242.557708580623</v>
      </c>
      <c r="B346" s="1">
        <v>2.89795918367347</v>
      </c>
      <c r="C346" s="1">
        <v>45.9648923574488</v>
      </c>
      <c r="D346" s="2">
        <f t="shared" si="1"/>
        <v>16.28209369</v>
      </c>
    </row>
    <row r="347">
      <c r="A347" s="1">
        <v>248.566623819016</v>
      </c>
      <c r="B347" s="1">
        <v>2.89795918367347</v>
      </c>
      <c r="C347" s="1">
        <v>44.1872746041684</v>
      </c>
      <c r="D347" s="2">
        <f t="shared" si="1"/>
        <v>33.78777653</v>
      </c>
    </row>
    <row r="348">
      <c r="A348" s="1">
        <v>249.0</v>
      </c>
      <c r="B348" s="1">
        <v>2.89795918367347</v>
      </c>
      <c r="C348" s="1">
        <v>44.2621257759174</v>
      </c>
      <c r="D348" s="2">
        <f t="shared" si="1"/>
        <v>32.92320061</v>
      </c>
    </row>
    <row r="349">
      <c r="A349" s="1">
        <v>255.442291419377</v>
      </c>
      <c r="B349" s="1">
        <v>2.89795918367347</v>
      </c>
      <c r="C349" s="1">
        <v>44.4756885651992</v>
      </c>
      <c r="D349" s="2">
        <f t="shared" si="1"/>
        <v>30.51801683</v>
      </c>
    </row>
    <row r="350">
      <c r="A350" s="1">
        <v>212.929618735937</v>
      </c>
      <c r="B350" s="1">
        <v>2.97959183673469</v>
      </c>
      <c r="C350" s="1">
        <v>45.3439750181647</v>
      </c>
      <c r="D350" s="2">
        <f t="shared" si="1"/>
        <v>21.67856863</v>
      </c>
    </row>
    <row r="351">
      <c r="A351" s="1">
        <v>221.392039293302</v>
      </c>
      <c r="B351" s="1">
        <v>2.97959183673469</v>
      </c>
      <c r="C351" s="1">
        <v>44.3238462718963</v>
      </c>
      <c r="D351" s="2">
        <f t="shared" si="1"/>
        <v>32.21872115</v>
      </c>
    </row>
    <row r="352">
      <c r="A352" s="1">
        <v>223.057708580623</v>
      </c>
      <c r="B352" s="1">
        <v>2.97959183673469</v>
      </c>
      <c r="C352" s="1">
        <v>44.7396025029279</v>
      </c>
      <c r="D352" s="2">
        <f t="shared" si="1"/>
        <v>27.67178183</v>
      </c>
    </row>
    <row r="353">
      <c r="A353" s="1">
        <v>226.114355508728</v>
      </c>
      <c r="B353" s="1">
        <v>2.97959183673469</v>
      </c>
      <c r="C353" s="1">
        <v>45.5321156018119</v>
      </c>
      <c r="D353" s="2">
        <f t="shared" si="1"/>
        <v>19.961991</v>
      </c>
    </row>
    <row r="354">
      <c r="A354" s="1">
        <v>226.62834712241</v>
      </c>
      <c r="B354" s="1">
        <v>2.97959183673469</v>
      </c>
      <c r="C354" s="1">
        <v>45.7890565373868</v>
      </c>
      <c r="D354" s="2">
        <f t="shared" si="1"/>
        <v>17.73204485</v>
      </c>
    </row>
    <row r="355">
      <c r="A355" s="1">
        <v>226.918848639674</v>
      </c>
      <c r="B355" s="1">
        <v>2.97959183673469</v>
      </c>
      <c r="C355" s="1">
        <v>44.8642325732432</v>
      </c>
      <c r="D355" s="2">
        <f t="shared" si="1"/>
        <v>26.37610706</v>
      </c>
    </row>
    <row r="356">
      <c r="A356" s="1">
        <v>228.753372036693</v>
      </c>
      <c r="B356" s="1">
        <v>2.97959183673469</v>
      </c>
      <c r="C356" s="1">
        <v>45.2797531413142</v>
      </c>
      <c r="D356" s="2">
        <f t="shared" si="1"/>
        <v>22.28073041</v>
      </c>
    </row>
    <row r="357">
      <c r="A357" s="1">
        <v>229.5</v>
      </c>
      <c r="B357" s="1">
        <v>2.97959183673469</v>
      </c>
      <c r="C357" s="1">
        <v>44.5878283517414</v>
      </c>
      <c r="D357" s="2">
        <f t="shared" si="1"/>
        <v>29.29160195</v>
      </c>
    </row>
    <row r="358">
      <c r="A358" s="1">
        <v>229.923225798645</v>
      </c>
      <c r="B358" s="1">
        <v>2.97959183673469</v>
      </c>
      <c r="C358" s="1">
        <v>44.4397685935749</v>
      </c>
      <c r="D358" s="2">
        <f t="shared" si="1"/>
        <v>30.91617329</v>
      </c>
    </row>
    <row r="359">
      <c r="A359" s="1">
        <v>231.971457970407</v>
      </c>
      <c r="B359" s="1">
        <v>2.97959183673469</v>
      </c>
      <c r="C359" s="1">
        <v>44.2473383706319</v>
      </c>
      <c r="D359" s="2">
        <f t="shared" si="1"/>
        <v>33.09311582</v>
      </c>
    </row>
    <row r="360">
      <c r="A360" s="1">
        <v>232.178979442208</v>
      </c>
      <c r="B360" s="1">
        <v>2.97959183673469</v>
      </c>
      <c r="C360" s="1">
        <v>43.2742982455326</v>
      </c>
      <c r="D360" s="2">
        <f t="shared" si="1"/>
        <v>45.23506409</v>
      </c>
    </row>
    <row r="361">
      <c r="A361" s="1">
        <v>232.429618735937</v>
      </c>
      <c r="B361" s="1">
        <v>2.97959183673469</v>
      </c>
      <c r="C361" s="1">
        <v>45.3215472863413</v>
      </c>
      <c r="D361" s="2">
        <f t="shared" si="1"/>
        <v>21.88791979</v>
      </c>
    </row>
    <row r="362">
      <c r="A362" s="1">
        <v>232.432925068139</v>
      </c>
      <c r="B362" s="1">
        <v>2.97959183673469</v>
      </c>
      <c r="C362" s="1">
        <v>43.3919098510305</v>
      </c>
      <c r="D362" s="2">
        <f t="shared" si="1"/>
        <v>43.66685542</v>
      </c>
    </row>
    <row r="363">
      <c r="A363" s="1">
        <v>232.463893728841</v>
      </c>
      <c r="B363" s="1">
        <v>2.97959183673469</v>
      </c>
      <c r="C363" s="1">
        <v>45.487004075133</v>
      </c>
      <c r="D363" s="2">
        <f t="shared" si="1"/>
        <v>20.36713222</v>
      </c>
    </row>
    <row r="364">
      <c r="A364" s="1">
        <v>232.532451883544</v>
      </c>
      <c r="B364" s="1">
        <v>2.97959183673469</v>
      </c>
      <c r="C364" s="1">
        <v>46.26870123691</v>
      </c>
      <c r="D364" s="2">
        <f t="shared" si="1"/>
        <v>13.92259046</v>
      </c>
    </row>
    <row r="365">
      <c r="A365" s="1">
        <v>232.55334418237</v>
      </c>
      <c r="B365" s="1">
        <v>2.97959183673469</v>
      </c>
      <c r="C365" s="1">
        <v>46.1088933628634</v>
      </c>
      <c r="D365" s="2">
        <f t="shared" si="1"/>
        <v>15.14071086</v>
      </c>
    </row>
    <row r="366">
      <c r="A366" s="1">
        <v>232.556205555975</v>
      </c>
      <c r="B366" s="1">
        <v>2.97959183673469</v>
      </c>
      <c r="C366" s="1">
        <v>45.2136584857482</v>
      </c>
      <c r="D366" s="2">
        <f t="shared" si="1"/>
        <v>22.90906509</v>
      </c>
    </row>
    <row r="367">
      <c r="A367" s="1">
        <v>232.581957918417</v>
      </c>
      <c r="B367" s="1">
        <v>2.97959183673469</v>
      </c>
      <c r="C367" s="1">
        <v>44.7952219807093</v>
      </c>
      <c r="D367" s="2">
        <f t="shared" si="1"/>
        <v>27.08971423</v>
      </c>
    </row>
    <row r="368">
      <c r="A368" s="1">
        <v>232.673763296602</v>
      </c>
      <c r="B368" s="1">
        <v>2.97959183673469</v>
      </c>
      <c r="C368" s="1">
        <v>45.1288574194914</v>
      </c>
      <c r="D368" s="2">
        <f t="shared" si="1"/>
        <v>23.72803004</v>
      </c>
    </row>
    <row r="369">
      <c r="A369" s="1">
        <v>232.986862188852</v>
      </c>
      <c r="B369" s="1">
        <v>2.97959183673469</v>
      </c>
      <c r="C369" s="1">
        <v>44.9650331541649</v>
      </c>
      <c r="D369" s="2">
        <f t="shared" si="1"/>
        <v>25.35089114</v>
      </c>
    </row>
    <row r="370">
      <c r="A370" s="1">
        <v>233.641834963959</v>
      </c>
      <c r="B370" s="1">
        <v>2.97959183673469</v>
      </c>
      <c r="C370" s="1">
        <v>45.3991313691262</v>
      </c>
      <c r="D370" s="2">
        <f t="shared" si="1"/>
        <v>21.16799216</v>
      </c>
    </row>
    <row r="371">
      <c r="A371" s="1">
        <v>233.753183141151</v>
      </c>
      <c r="B371" s="1">
        <v>2.97959183673469</v>
      </c>
      <c r="C371" s="1">
        <v>44.3825649676297</v>
      </c>
      <c r="D371" s="2">
        <f t="shared" si="1"/>
        <v>31.55557634</v>
      </c>
    </row>
    <row r="372">
      <c r="A372" s="1">
        <v>235.05994871257</v>
      </c>
      <c r="B372" s="1">
        <v>2.97959183673469</v>
      </c>
      <c r="C372" s="1">
        <v>45.2064350600824</v>
      </c>
      <c r="D372" s="2">
        <f t="shared" si="1"/>
        <v>22.97826483</v>
      </c>
    </row>
    <row r="373">
      <c r="A373" s="1">
        <v>237.9403888322</v>
      </c>
      <c r="B373" s="1">
        <v>2.97959183673469</v>
      </c>
      <c r="C373" s="1">
        <v>45.2656949854434</v>
      </c>
      <c r="D373" s="2">
        <f t="shared" si="1"/>
        <v>22.41364397</v>
      </c>
    </row>
    <row r="374">
      <c r="A374" s="1">
        <v>238.230890349464</v>
      </c>
      <c r="B374" s="1">
        <v>2.97959183673469</v>
      </c>
      <c r="C374" s="1">
        <v>44.773234282243</v>
      </c>
      <c r="D374" s="2">
        <f t="shared" si="1"/>
        <v>27.31907987</v>
      </c>
    </row>
    <row r="375">
      <c r="A375" s="1">
        <v>242.557708580623</v>
      </c>
      <c r="B375" s="1">
        <v>2.97959183673469</v>
      </c>
      <c r="C375" s="1">
        <v>45.17865546407</v>
      </c>
      <c r="D375" s="2">
        <f t="shared" si="1"/>
        <v>23.24536313</v>
      </c>
    </row>
    <row r="376">
      <c r="A376" s="1">
        <v>248.566623819016</v>
      </c>
      <c r="B376" s="1">
        <v>2.97959183673469</v>
      </c>
      <c r="C376" s="1">
        <v>43.4106636200039</v>
      </c>
      <c r="D376" s="2">
        <f t="shared" si="1"/>
        <v>43.41935393</v>
      </c>
    </row>
    <row r="377">
      <c r="A377" s="1">
        <v>249.0</v>
      </c>
      <c r="B377" s="1">
        <v>2.97959183673469</v>
      </c>
      <c r="C377" s="1">
        <v>43.5014919924114</v>
      </c>
      <c r="D377" s="2">
        <f t="shared" si="1"/>
        <v>42.23060632</v>
      </c>
    </row>
    <row r="378">
      <c r="A378" s="1">
        <v>255.442291419377</v>
      </c>
      <c r="B378" s="1">
        <v>2.97959183673469</v>
      </c>
      <c r="C378" s="1">
        <v>43.706454815622</v>
      </c>
      <c r="D378" s="2">
        <f t="shared" si="1"/>
        <v>39.60871099</v>
      </c>
    </row>
    <row r="379">
      <c r="A379" s="1">
        <v>212.929618735937</v>
      </c>
      <c r="B379" s="1">
        <v>3.06122448979592</v>
      </c>
      <c r="C379" s="1">
        <v>44.6024176203852</v>
      </c>
      <c r="D379" s="2">
        <f t="shared" si="1"/>
        <v>29.13389554</v>
      </c>
    </row>
    <row r="380">
      <c r="A380" s="1">
        <v>221.392039293302</v>
      </c>
      <c r="B380" s="1">
        <v>3.06122448979592</v>
      </c>
      <c r="C380" s="1">
        <v>43.6224358509519</v>
      </c>
      <c r="D380" s="2">
        <f t="shared" si="1"/>
        <v>40.67332448</v>
      </c>
    </row>
    <row r="381">
      <c r="A381" s="1">
        <v>223.057708580623</v>
      </c>
      <c r="B381" s="1">
        <v>3.06122448979592</v>
      </c>
      <c r="C381" s="1">
        <v>44.0446732611891</v>
      </c>
      <c r="D381" s="2">
        <f t="shared" si="1"/>
        <v>35.46591657</v>
      </c>
    </row>
    <row r="382">
      <c r="A382" s="1">
        <v>226.114355508728</v>
      </c>
      <c r="B382" s="1">
        <v>3.06122448979592</v>
      </c>
      <c r="C382" s="1">
        <v>44.8144333558785</v>
      </c>
      <c r="D382" s="2">
        <f t="shared" si="1"/>
        <v>26.89010142</v>
      </c>
    </row>
    <row r="383">
      <c r="A383" s="1">
        <v>226.62834712241</v>
      </c>
      <c r="B383" s="1">
        <v>3.06122448979592</v>
      </c>
      <c r="C383" s="1">
        <v>45.0596117351417</v>
      </c>
      <c r="D383" s="2">
        <f t="shared" si="1"/>
        <v>24.40743621</v>
      </c>
    </row>
    <row r="384">
      <c r="A384" s="1">
        <v>226.918848639674</v>
      </c>
      <c r="B384" s="1">
        <v>3.06122448979592</v>
      </c>
      <c r="C384" s="1">
        <v>44.1386319387119</v>
      </c>
      <c r="D384" s="2">
        <f t="shared" si="1"/>
        <v>34.35563555</v>
      </c>
    </row>
    <row r="385">
      <c r="A385" s="1">
        <v>228.753372036693</v>
      </c>
      <c r="B385" s="1">
        <v>3.06122448979592</v>
      </c>
      <c r="C385" s="1">
        <v>44.5569711962365</v>
      </c>
      <c r="D385" s="2">
        <f t="shared" si="1"/>
        <v>29.62656256</v>
      </c>
    </row>
    <row r="386">
      <c r="A386" s="1">
        <v>229.5</v>
      </c>
      <c r="B386" s="1">
        <v>3.06122448979592</v>
      </c>
      <c r="C386" s="1">
        <v>43.8839282566059</v>
      </c>
      <c r="D386" s="2">
        <f t="shared" si="1"/>
        <v>37.40633357</v>
      </c>
    </row>
    <row r="387">
      <c r="A387" s="1">
        <v>229.923225798645</v>
      </c>
      <c r="B387" s="1">
        <v>3.06122448979592</v>
      </c>
      <c r="C387" s="1">
        <v>43.7228982509702</v>
      </c>
      <c r="D387" s="2">
        <f t="shared" si="1"/>
        <v>39.40200637</v>
      </c>
    </row>
    <row r="388">
      <c r="A388" s="1">
        <v>231.971457970407</v>
      </c>
      <c r="B388" s="1">
        <v>3.06122448979592</v>
      </c>
      <c r="C388" s="1">
        <v>43.5541522684904</v>
      </c>
      <c r="D388" s="2">
        <f t="shared" si="1"/>
        <v>41.54895298</v>
      </c>
    </row>
    <row r="389">
      <c r="A389" s="1">
        <v>232.178979442208</v>
      </c>
      <c r="B389" s="1">
        <v>3.06122448979592</v>
      </c>
      <c r="C389" s="1">
        <v>42.6013270827335</v>
      </c>
      <c r="D389" s="2">
        <f t="shared" si="1"/>
        <v>54.74036094</v>
      </c>
    </row>
    <row r="390">
      <c r="A390" s="1">
        <v>232.429618735937</v>
      </c>
      <c r="B390" s="1">
        <v>3.06122448979592</v>
      </c>
      <c r="C390" s="1">
        <v>44.6154312380475</v>
      </c>
      <c r="D390" s="2">
        <f t="shared" si="1"/>
        <v>28.99358075</v>
      </c>
    </row>
    <row r="391">
      <c r="A391" s="1">
        <v>232.432925068139</v>
      </c>
      <c r="B391" s="1">
        <v>3.06122448979592</v>
      </c>
      <c r="C391" s="1">
        <v>42.6911094050151</v>
      </c>
      <c r="D391" s="2">
        <f t="shared" si="1"/>
        <v>53.41988173</v>
      </c>
    </row>
    <row r="392">
      <c r="A392" s="1">
        <v>232.463893728841</v>
      </c>
      <c r="B392" s="1">
        <v>3.06122448979592</v>
      </c>
      <c r="C392" s="1">
        <v>44.758291737077</v>
      </c>
      <c r="D392" s="2">
        <f t="shared" si="1"/>
        <v>27.47550551</v>
      </c>
    </row>
    <row r="393">
      <c r="A393" s="1">
        <v>232.532451883544</v>
      </c>
      <c r="B393" s="1">
        <v>3.06122448979592</v>
      </c>
      <c r="C393" s="1">
        <v>45.5123626726013</v>
      </c>
      <c r="D393" s="2">
        <f t="shared" si="1"/>
        <v>20.13888878</v>
      </c>
    </row>
    <row r="394">
      <c r="A394" s="1">
        <v>232.55334418237</v>
      </c>
      <c r="B394" s="1">
        <v>3.06122448979592</v>
      </c>
      <c r="C394" s="1">
        <v>45.3873630601071</v>
      </c>
      <c r="D394" s="2">
        <f t="shared" si="1"/>
        <v>21.27641954</v>
      </c>
    </row>
    <row r="395">
      <c r="A395" s="1">
        <v>232.556205555975</v>
      </c>
      <c r="B395" s="1">
        <v>3.06122448979592</v>
      </c>
      <c r="C395" s="1">
        <v>44.4993695593423</v>
      </c>
      <c r="D395" s="2">
        <f t="shared" si="1"/>
        <v>30.25693524</v>
      </c>
    </row>
    <row r="396">
      <c r="A396" s="1">
        <v>232.581957918417</v>
      </c>
      <c r="B396" s="1">
        <v>3.06122448979592</v>
      </c>
      <c r="C396" s="1">
        <v>44.0893760722066</v>
      </c>
      <c r="D396" s="2">
        <f t="shared" si="1"/>
        <v>34.93547522</v>
      </c>
    </row>
    <row r="397">
      <c r="A397" s="1">
        <v>232.673763296602</v>
      </c>
      <c r="B397" s="1">
        <v>3.06122448979592</v>
      </c>
      <c r="C397" s="1">
        <v>44.4100092398083</v>
      </c>
      <c r="D397" s="2">
        <f t="shared" si="1"/>
        <v>31.2479967</v>
      </c>
    </row>
    <row r="398">
      <c r="A398" s="1">
        <v>232.986862188852</v>
      </c>
      <c r="B398" s="1">
        <v>3.06122448979592</v>
      </c>
      <c r="C398" s="1">
        <v>44.232663592952</v>
      </c>
      <c r="D398" s="2">
        <f t="shared" si="1"/>
        <v>33.26216923</v>
      </c>
    </row>
    <row r="399">
      <c r="A399" s="1">
        <v>233.641834963959</v>
      </c>
      <c r="B399" s="1">
        <v>3.06122448979592</v>
      </c>
      <c r="C399" s="1">
        <v>44.67635262777</v>
      </c>
      <c r="D399" s="2">
        <f t="shared" si="1"/>
        <v>28.34122134</v>
      </c>
    </row>
    <row r="400">
      <c r="A400" s="1">
        <v>233.753183141151</v>
      </c>
      <c r="B400" s="1">
        <v>3.06122448979592</v>
      </c>
      <c r="C400" s="1">
        <v>43.6879795530999</v>
      </c>
      <c r="D400" s="2">
        <f t="shared" si="1"/>
        <v>39.84160212</v>
      </c>
    </row>
    <row r="401">
      <c r="A401" s="1">
        <v>235.05994871257</v>
      </c>
      <c r="B401" s="1">
        <v>3.06122448979592</v>
      </c>
      <c r="C401" s="1">
        <v>44.4891744053825</v>
      </c>
      <c r="D401" s="2">
        <f t="shared" si="1"/>
        <v>30.36919873</v>
      </c>
    </row>
    <row r="402">
      <c r="A402" s="1">
        <v>237.9403888322</v>
      </c>
      <c r="B402" s="1">
        <v>3.06122448979592</v>
      </c>
      <c r="C402" s="1">
        <v>44.5433111097664</v>
      </c>
      <c r="D402" s="2">
        <f t="shared" si="1"/>
        <v>29.77545364</v>
      </c>
    </row>
    <row r="403">
      <c r="A403" s="1">
        <v>238.230890349464</v>
      </c>
      <c r="B403" s="1">
        <v>3.06122448979592</v>
      </c>
      <c r="C403" s="1">
        <v>44.0488739368713</v>
      </c>
      <c r="D403" s="2">
        <f t="shared" si="1"/>
        <v>35.41590142</v>
      </c>
    </row>
    <row r="404">
      <c r="A404" s="1">
        <v>242.557708580623</v>
      </c>
      <c r="B404" s="1">
        <v>3.06122448979592</v>
      </c>
      <c r="C404" s="1">
        <v>44.4543307663034</v>
      </c>
      <c r="D404" s="2">
        <f t="shared" si="1"/>
        <v>30.75444725</v>
      </c>
    </row>
    <row r="405">
      <c r="A405" s="1">
        <v>248.566623819016</v>
      </c>
      <c r="B405" s="1">
        <v>3.06122448979592</v>
      </c>
      <c r="C405" s="1">
        <v>42.6933857075599</v>
      </c>
      <c r="D405" s="2">
        <f t="shared" si="1"/>
        <v>53.38661242</v>
      </c>
    </row>
    <row r="406">
      <c r="A406" s="1">
        <v>249.0</v>
      </c>
      <c r="B406" s="1">
        <v>3.06122448979592</v>
      </c>
      <c r="C406" s="1">
        <v>42.8004311239437</v>
      </c>
      <c r="D406" s="2">
        <f t="shared" si="1"/>
        <v>51.833792</v>
      </c>
    </row>
    <row r="407">
      <c r="A407" s="1">
        <v>255.442291419377</v>
      </c>
      <c r="B407" s="1">
        <v>3.06122448979592</v>
      </c>
      <c r="C407" s="1">
        <v>42.997060661779</v>
      </c>
      <c r="D407" s="2">
        <f t="shared" si="1"/>
        <v>49.04115937</v>
      </c>
    </row>
    <row r="408">
      <c r="A408" s="1">
        <v>212.929618735937</v>
      </c>
      <c r="B408" s="1">
        <v>3.14285714285714</v>
      </c>
      <c r="C408" s="1">
        <v>43.9187462269103</v>
      </c>
      <c r="D408" s="2">
        <f t="shared" si="1"/>
        <v>36.98164745</v>
      </c>
    </row>
    <row r="409">
      <c r="A409" s="1">
        <v>221.392039293302</v>
      </c>
      <c r="B409" s="1">
        <v>3.14285714285714</v>
      </c>
      <c r="C409" s="1">
        <v>42.9777775454658</v>
      </c>
      <c r="D409" s="2">
        <f t="shared" si="1"/>
        <v>49.3116082</v>
      </c>
    </row>
    <row r="410">
      <c r="A410" s="1">
        <v>223.057708580623</v>
      </c>
      <c r="B410" s="1">
        <v>3.14285714285714</v>
      </c>
      <c r="C410" s="1">
        <v>43.4072174644435</v>
      </c>
      <c r="D410" s="2">
        <f t="shared" si="1"/>
        <v>43.46478156</v>
      </c>
    </row>
    <row r="411">
      <c r="A411" s="1">
        <v>226.114355508728</v>
      </c>
      <c r="B411" s="1">
        <v>3.14285714285714</v>
      </c>
      <c r="C411" s="1">
        <v>44.1550986399184</v>
      </c>
      <c r="D411" s="2">
        <f t="shared" si="1"/>
        <v>34.16287191</v>
      </c>
    </row>
    <row r="412">
      <c r="A412" s="1">
        <v>226.62834712241</v>
      </c>
      <c r="B412" s="1">
        <v>3.14285714285714</v>
      </c>
      <c r="C412" s="1">
        <v>44.388824914395</v>
      </c>
      <c r="D412" s="2">
        <f t="shared" si="1"/>
        <v>31.48528584</v>
      </c>
    </row>
    <row r="413">
      <c r="A413" s="1">
        <v>226.918848639674</v>
      </c>
      <c r="B413" s="1">
        <v>3.14285714285714</v>
      </c>
      <c r="C413" s="1">
        <v>43.4703589101992</v>
      </c>
      <c r="D413" s="2">
        <f t="shared" si="1"/>
        <v>42.63621276</v>
      </c>
    </row>
    <row r="414">
      <c r="A414" s="1">
        <v>228.753372036693</v>
      </c>
      <c r="B414" s="1">
        <v>3.14285714285714</v>
      </c>
      <c r="C414" s="1">
        <v>43.8921737742273</v>
      </c>
      <c r="D414" s="2">
        <f t="shared" si="1"/>
        <v>37.3055412</v>
      </c>
    </row>
    <row r="415">
      <c r="A415" s="1">
        <v>229.5</v>
      </c>
      <c r="B415" s="1">
        <v>3.14285714285714</v>
      </c>
      <c r="C415" s="1">
        <v>43.2371810334347</v>
      </c>
      <c r="D415" s="2">
        <f t="shared" si="1"/>
        <v>45.73572037</v>
      </c>
    </row>
    <row r="416">
      <c r="A416" s="1">
        <v>229.923225798645</v>
      </c>
      <c r="B416" s="1">
        <v>3.14285714285714</v>
      </c>
      <c r="C416" s="1">
        <v>43.0628156900027</v>
      </c>
      <c r="D416" s="2">
        <f t="shared" si="1"/>
        <v>48.12452615</v>
      </c>
    </row>
    <row r="417">
      <c r="A417" s="1">
        <v>231.971457970407</v>
      </c>
      <c r="B417" s="1">
        <v>3.14285714285714</v>
      </c>
      <c r="C417" s="1">
        <v>42.9177304928287</v>
      </c>
      <c r="D417" s="2">
        <f t="shared" si="1"/>
        <v>50.15854137</v>
      </c>
    </row>
    <row r="418">
      <c r="A418" s="1">
        <v>232.178979442208</v>
      </c>
      <c r="B418" s="1">
        <v>3.14285714285714</v>
      </c>
      <c r="C418" s="1">
        <v>41.9839301824766</v>
      </c>
      <c r="D418" s="2">
        <f t="shared" si="1"/>
        <v>64.25737532</v>
      </c>
    </row>
    <row r="419">
      <c r="A419" s="1">
        <v>232.429618735937</v>
      </c>
      <c r="B419" s="1">
        <v>3.14285714285714</v>
      </c>
      <c r="C419" s="1">
        <v>43.9675193105505</v>
      </c>
      <c r="D419" s="2">
        <f t="shared" si="1"/>
        <v>36.39082327</v>
      </c>
    </row>
    <row r="420">
      <c r="A420" s="1">
        <v>232.432925068139</v>
      </c>
      <c r="B420" s="1">
        <v>3.14285714285714</v>
      </c>
      <c r="C420" s="1">
        <v>42.0457311968015</v>
      </c>
      <c r="D420" s="2">
        <f t="shared" si="1"/>
        <v>63.27039219</v>
      </c>
    </row>
    <row r="421">
      <c r="A421" s="1">
        <v>232.463893728841</v>
      </c>
      <c r="B421" s="1">
        <v>3.14285714285714</v>
      </c>
      <c r="C421" s="1">
        <v>44.0877679273619</v>
      </c>
      <c r="D421" s="2">
        <f t="shared" si="1"/>
        <v>34.95448808</v>
      </c>
    </row>
    <row r="422">
      <c r="A422" s="1">
        <v>232.532451883544</v>
      </c>
      <c r="B422" s="1">
        <v>3.14285714285714</v>
      </c>
      <c r="C422" s="1">
        <v>44.8151202978702</v>
      </c>
      <c r="D422" s="2">
        <f t="shared" si="1"/>
        <v>26.88297753</v>
      </c>
    </row>
    <row r="423">
      <c r="A423" s="1">
        <v>232.55334418237</v>
      </c>
      <c r="B423" s="1">
        <v>3.14285714285714</v>
      </c>
      <c r="C423" s="1">
        <v>44.7251600643396</v>
      </c>
      <c r="D423" s="2">
        <f t="shared" si="1"/>
        <v>27.82393635</v>
      </c>
    </row>
    <row r="424">
      <c r="A424" s="1">
        <v>232.556205555975</v>
      </c>
      <c r="B424" s="1">
        <v>3.14285714285714</v>
      </c>
      <c r="C424" s="1">
        <v>43.8430617525318</v>
      </c>
      <c r="D424" s="2">
        <f t="shared" si="1"/>
        <v>37.90788858</v>
      </c>
    </row>
    <row r="425">
      <c r="A425" s="1">
        <v>232.581957918417</v>
      </c>
      <c r="B425" s="1">
        <v>3.14285714285714</v>
      </c>
      <c r="C425" s="1">
        <v>43.4409711037432</v>
      </c>
      <c r="D425" s="2">
        <f t="shared" si="1"/>
        <v>43.02086006</v>
      </c>
    </row>
    <row r="426">
      <c r="A426" s="1">
        <v>232.673763296602</v>
      </c>
      <c r="B426" s="1">
        <v>3.14285714285714</v>
      </c>
      <c r="C426" s="1">
        <v>43.7489157009804</v>
      </c>
      <c r="D426" s="2">
        <f t="shared" si="1"/>
        <v>39.07605491</v>
      </c>
    </row>
    <row r="427">
      <c r="A427" s="1">
        <v>232.986862188852</v>
      </c>
      <c r="B427" s="1">
        <v>3.14285714285714</v>
      </c>
      <c r="C427" s="1">
        <v>43.5575415070188</v>
      </c>
      <c r="D427" s="2">
        <f t="shared" si="1"/>
        <v>41.50527143</v>
      </c>
    </row>
    <row r="428">
      <c r="A428" s="1">
        <v>233.641834963959</v>
      </c>
      <c r="B428" s="1">
        <v>3.14285714285714</v>
      </c>
      <c r="C428" s="1">
        <v>44.0117423415086</v>
      </c>
      <c r="D428" s="2">
        <f t="shared" si="1"/>
        <v>35.85922978</v>
      </c>
    </row>
    <row r="429">
      <c r="A429" s="1">
        <v>233.753183141151</v>
      </c>
      <c r="B429" s="1">
        <v>3.14285714285714</v>
      </c>
      <c r="C429" s="1">
        <v>43.050345570878</v>
      </c>
      <c r="D429" s="2">
        <f t="shared" si="1"/>
        <v>48.29769668</v>
      </c>
    </row>
    <row r="430">
      <c r="A430" s="1">
        <v>235.05994871257</v>
      </c>
      <c r="B430" s="1">
        <v>3.14285714285714</v>
      </c>
      <c r="C430" s="1">
        <v>43.8298500098432</v>
      </c>
      <c r="D430" s="2">
        <f t="shared" si="1"/>
        <v>38.0707509</v>
      </c>
    </row>
    <row r="431">
      <c r="A431" s="1">
        <v>237.9403888322</v>
      </c>
      <c r="B431" s="1">
        <v>3.14285714285714</v>
      </c>
      <c r="C431" s="1">
        <v>43.8788859485259</v>
      </c>
      <c r="D431" s="2">
        <f t="shared" si="1"/>
        <v>37.46803723</v>
      </c>
    </row>
    <row r="432">
      <c r="A432" s="1">
        <v>238.230890349464</v>
      </c>
      <c r="B432" s="1">
        <v>3.14285714285714</v>
      </c>
      <c r="C432" s="1">
        <v>43.3817688962398</v>
      </c>
      <c r="D432" s="2">
        <f t="shared" si="1"/>
        <v>43.80098294</v>
      </c>
    </row>
    <row r="433">
      <c r="A433" s="1">
        <v>242.557708580623</v>
      </c>
      <c r="B433" s="1">
        <v>3.14285714285714</v>
      </c>
      <c r="C433" s="1">
        <v>43.7878307844535</v>
      </c>
      <c r="D433" s="2">
        <f t="shared" si="1"/>
        <v>38.59104636</v>
      </c>
    </row>
    <row r="434">
      <c r="A434" s="1">
        <v>248.566623819016</v>
      </c>
      <c r="B434" s="1">
        <v>3.14285714285714</v>
      </c>
      <c r="C434" s="1">
        <v>42.0314417619836</v>
      </c>
      <c r="D434" s="2">
        <f t="shared" si="1"/>
        <v>63.49792039</v>
      </c>
    </row>
    <row r="435">
      <c r="A435" s="1">
        <v>249.0</v>
      </c>
      <c r="B435" s="1">
        <v>3.14285714285714</v>
      </c>
      <c r="C435" s="1">
        <v>42.1549950939024</v>
      </c>
      <c r="D435" s="2">
        <f t="shared" si="1"/>
        <v>61.54410198</v>
      </c>
    </row>
    <row r="436">
      <c r="A436" s="1">
        <v>255.442291419377</v>
      </c>
      <c r="B436" s="1">
        <v>3.14285714285714</v>
      </c>
      <c r="C436" s="1">
        <v>42.3435229869076</v>
      </c>
      <c r="D436" s="2">
        <f t="shared" si="1"/>
        <v>58.62164025</v>
      </c>
    </row>
    <row r="437">
      <c r="A437" s="1">
        <v>212.929618735937</v>
      </c>
      <c r="B437" s="1">
        <v>3.22448979591837</v>
      </c>
      <c r="C437" s="1">
        <v>43.2892704276762</v>
      </c>
      <c r="D437" s="2">
        <f t="shared" si="1"/>
        <v>45.03389139</v>
      </c>
    </row>
    <row r="438">
      <c r="A438" s="1">
        <v>221.392039293302</v>
      </c>
      <c r="B438" s="1">
        <v>3.22448979591837</v>
      </c>
      <c r="C438" s="1">
        <v>42.3863379945036</v>
      </c>
      <c r="D438" s="2">
        <f t="shared" si="1"/>
        <v>57.96784913</v>
      </c>
    </row>
    <row r="439">
      <c r="A439" s="1">
        <v>223.057708580623</v>
      </c>
      <c r="B439" s="1">
        <v>3.22448979591837</v>
      </c>
      <c r="C439" s="1">
        <v>42.8237164681195</v>
      </c>
      <c r="D439" s="2">
        <f t="shared" si="1"/>
        <v>51.49904533</v>
      </c>
    </row>
    <row r="440">
      <c r="A440" s="1">
        <v>226.114355508728</v>
      </c>
      <c r="B440" s="1">
        <v>3.22448979591837</v>
      </c>
      <c r="C440" s="1">
        <v>43.5504923489459</v>
      </c>
      <c r="D440" s="2">
        <f t="shared" si="1"/>
        <v>41.59614894</v>
      </c>
    </row>
    <row r="441">
      <c r="A441" s="1">
        <v>226.62834712241</v>
      </c>
      <c r="B441" s="1">
        <v>3.22448979591837</v>
      </c>
      <c r="C441" s="1">
        <v>43.7730345148578</v>
      </c>
      <c r="D441" s="2">
        <f t="shared" si="1"/>
        <v>38.77509915</v>
      </c>
    </row>
    <row r="442">
      <c r="A442" s="1">
        <v>226.918848639674</v>
      </c>
      <c r="B442" s="1">
        <v>3.22448979591837</v>
      </c>
      <c r="C442" s="1">
        <v>42.8557885561897</v>
      </c>
      <c r="D442" s="2">
        <f t="shared" si="1"/>
        <v>51.03975715</v>
      </c>
    </row>
    <row r="443">
      <c r="A443" s="1">
        <v>228.753372036693</v>
      </c>
      <c r="B443" s="1">
        <v>3.22448979591837</v>
      </c>
      <c r="C443" s="1">
        <v>43.2817353676027</v>
      </c>
      <c r="D443" s="2">
        <f t="shared" si="1"/>
        <v>45.13507967</v>
      </c>
    </row>
    <row r="444">
      <c r="A444" s="1">
        <v>229.5</v>
      </c>
      <c r="B444" s="1">
        <v>3.22448979591837</v>
      </c>
      <c r="C444" s="1">
        <v>42.6440412144079</v>
      </c>
      <c r="D444" s="2">
        <f t="shared" si="1"/>
        <v>54.11012966</v>
      </c>
    </row>
    <row r="445">
      <c r="A445" s="1">
        <v>229.923225798645</v>
      </c>
      <c r="B445" s="1">
        <v>3.22448979591837</v>
      </c>
      <c r="C445" s="1">
        <v>42.4559344297971</v>
      </c>
      <c r="D445" s="2">
        <f t="shared" si="1"/>
        <v>56.91292533</v>
      </c>
    </row>
    <row r="446">
      <c r="A446" s="1">
        <v>231.971457970407</v>
      </c>
      <c r="B446" s="1">
        <v>3.22448979591837</v>
      </c>
      <c r="C446" s="1">
        <v>42.3345720680374</v>
      </c>
      <c r="D446" s="2">
        <f t="shared" si="1"/>
        <v>58.75878538</v>
      </c>
    </row>
    <row r="447">
      <c r="A447" s="1">
        <v>232.178979442208</v>
      </c>
      <c r="B447" s="1">
        <v>3.22448979591837</v>
      </c>
      <c r="C447" s="1">
        <v>41.4187003270871</v>
      </c>
      <c r="D447" s="2">
        <f t="shared" si="1"/>
        <v>73.63870408</v>
      </c>
    </row>
    <row r="448">
      <c r="A448" s="1">
        <v>232.429618735937</v>
      </c>
      <c r="B448" s="1">
        <v>3.22448979591837</v>
      </c>
      <c r="C448" s="1">
        <v>43.3742414334809</v>
      </c>
      <c r="D448" s="2">
        <f t="shared" si="1"/>
        <v>43.90067658</v>
      </c>
    </row>
    <row r="449">
      <c r="A449" s="1">
        <v>232.432925068139</v>
      </c>
      <c r="B449" s="1">
        <v>3.22448979591837</v>
      </c>
      <c r="C449" s="1">
        <v>41.4522696336278</v>
      </c>
      <c r="D449" s="2">
        <f t="shared" si="1"/>
        <v>73.06369442</v>
      </c>
    </row>
    <row r="450">
      <c r="A450" s="1">
        <v>232.463893728841</v>
      </c>
      <c r="B450" s="1">
        <v>3.22448979591837</v>
      </c>
      <c r="C450" s="1">
        <v>43.4717786585711</v>
      </c>
      <c r="D450" s="2">
        <f t="shared" si="1"/>
        <v>42.61767388</v>
      </c>
    </row>
    <row r="451">
      <c r="A451" s="1">
        <v>232.532451883544</v>
      </c>
      <c r="B451" s="1">
        <v>3.22448979591837</v>
      </c>
      <c r="C451" s="1">
        <v>44.1732110340246</v>
      </c>
      <c r="D451" s="2">
        <f t="shared" si="1"/>
        <v>33.95146965</v>
      </c>
    </row>
    <row r="452">
      <c r="A452" s="1">
        <v>232.55334418237</v>
      </c>
      <c r="B452" s="1">
        <v>3.22448979591837</v>
      </c>
      <c r="C452" s="1">
        <v>44.1185967578776</v>
      </c>
      <c r="D452" s="2">
        <f t="shared" si="1"/>
        <v>34.5909041</v>
      </c>
    </row>
    <row r="453">
      <c r="A453" s="1">
        <v>232.556205555975</v>
      </c>
      <c r="B453" s="1">
        <v>3.22448979591837</v>
      </c>
      <c r="C453" s="1">
        <v>43.2411400324186</v>
      </c>
      <c r="D453" s="2">
        <f t="shared" si="1"/>
        <v>45.68218806</v>
      </c>
    </row>
    <row r="454">
      <c r="A454" s="1">
        <v>232.581957918417</v>
      </c>
      <c r="B454" s="1">
        <v>3.22448979591837</v>
      </c>
      <c r="C454" s="1">
        <v>42.846449304296</v>
      </c>
      <c r="D454" s="2">
        <f t="shared" si="1"/>
        <v>51.17328756</v>
      </c>
    </row>
    <row r="455">
      <c r="A455" s="1">
        <v>232.673763296602</v>
      </c>
      <c r="B455" s="1">
        <v>3.22448979591837</v>
      </c>
      <c r="C455" s="1">
        <v>43.1419645214989</v>
      </c>
      <c r="D455" s="2">
        <f t="shared" si="1"/>
        <v>47.03265062</v>
      </c>
    </row>
    <row r="456">
      <c r="A456" s="1">
        <v>232.986862188852</v>
      </c>
      <c r="B456" s="1">
        <v>3.22448979591837</v>
      </c>
      <c r="C456" s="1">
        <v>42.9359253381807</v>
      </c>
      <c r="D456" s="2">
        <f t="shared" si="1"/>
        <v>49.90115083</v>
      </c>
    </row>
    <row r="457">
      <c r="A457" s="1">
        <v>233.641834963959</v>
      </c>
      <c r="B457" s="1">
        <v>3.22448979591837</v>
      </c>
      <c r="C457" s="1">
        <v>43.4016718444426</v>
      </c>
      <c r="D457" s="2">
        <f t="shared" si="1"/>
        <v>43.53793445</v>
      </c>
    </row>
    <row r="458">
      <c r="A458" s="1">
        <v>233.753183141151</v>
      </c>
      <c r="B458" s="1">
        <v>3.22448979591837</v>
      </c>
      <c r="C458" s="1">
        <v>42.4661541748322</v>
      </c>
      <c r="D458" s="2">
        <f t="shared" si="1"/>
        <v>56.75883292</v>
      </c>
    </row>
    <row r="459">
      <c r="A459" s="1">
        <v>235.05994871257</v>
      </c>
      <c r="B459" s="1">
        <v>3.22448979591837</v>
      </c>
      <c r="C459" s="1">
        <v>43.2248546488257</v>
      </c>
      <c r="D459" s="2">
        <f t="shared" si="1"/>
        <v>45.90259453</v>
      </c>
    </row>
    <row r="460">
      <c r="A460" s="1">
        <v>237.9403888322</v>
      </c>
      <c r="B460" s="1">
        <v>3.22448979591837</v>
      </c>
      <c r="C460" s="1">
        <v>43.2687944724861</v>
      </c>
      <c r="D460" s="2">
        <f t="shared" si="1"/>
        <v>45.30912785</v>
      </c>
    </row>
    <row r="461">
      <c r="A461" s="1">
        <v>238.230890349464</v>
      </c>
      <c r="B461" s="1">
        <v>3.22448979591837</v>
      </c>
      <c r="C461" s="1">
        <v>42.7683024331108</v>
      </c>
      <c r="D461" s="2">
        <f t="shared" si="1"/>
        <v>52.2974497</v>
      </c>
    </row>
    <row r="462">
      <c r="A462" s="1">
        <v>242.557708580623</v>
      </c>
      <c r="B462" s="1">
        <v>3.22448979591837</v>
      </c>
      <c r="C462" s="1">
        <v>43.1755268273788</v>
      </c>
      <c r="D462" s="2">
        <f t="shared" si="1"/>
        <v>46.57343408</v>
      </c>
    </row>
    <row r="463">
      <c r="A463" s="1">
        <v>248.566623819016</v>
      </c>
      <c r="B463" s="1">
        <v>3.22448979591837</v>
      </c>
      <c r="C463" s="1">
        <v>41.4212743883981</v>
      </c>
      <c r="D463" s="2">
        <f t="shared" si="1"/>
        <v>73.59453312</v>
      </c>
    </row>
    <row r="464">
      <c r="A464" s="1">
        <v>249.0</v>
      </c>
      <c r="B464" s="1">
        <v>3.22448979591837</v>
      </c>
      <c r="C464" s="1">
        <v>41.5616775815712</v>
      </c>
      <c r="D464" s="2">
        <f t="shared" si="1"/>
        <v>71.20528524</v>
      </c>
    </row>
    <row r="465">
      <c r="A465" s="1">
        <v>255.442291419377</v>
      </c>
      <c r="B465" s="1">
        <v>3.22448979591837</v>
      </c>
      <c r="C465" s="1">
        <v>41.7423030419613</v>
      </c>
      <c r="D465" s="2">
        <f t="shared" si="1"/>
        <v>68.18955905</v>
      </c>
    </row>
    <row r="466">
      <c r="A466" s="1">
        <v>212.929618735937</v>
      </c>
      <c r="B466" s="1">
        <v>3.30612244897959</v>
      </c>
      <c r="C466" s="1">
        <v>42.7107064324818</v>
      </c>
      <c r="D466" s="2">
        <f t="shared" si="1"/>
        <v>53.13380071</v>
      </c>
    </row>
    <row r="467">
      <c r="A467" s="1">
        <v>221.392039293302</v>
      </c>
      <c r="B467" s="1">
        <v>3.30612244897959</v>
      </c>
      <c r="C467" s="1">
        <v>41.8449808494891</v>
      </c>
      <c r="D467" s="2">
        <f t="shared" si="1"/>
        <v>66.50433735</v>
      </c>
    </row>
    <row r="468">
      <c r="A468" s="1">
        <v>223.057708580623</v>
      </c>
      <c r="B468" s="1">
        <v>3.30612244897959</v>
      </c>
      <c r="C468" s="1">
        <v>42.2910529368238</v>
      </c>
      <c r="D468" s="2">
        <f t="shared" si="1"/>
        <v>59.42786482</v>
      </c>
    </row>
    <row r="469">
      <c r="A469" s="1">
        <v>226.114355508728</v>
      </c>
      <c r="B469" s="1">
        <v>3.30612244897959</v>
      </c>
      <c r="C469" s="1">
        <v>42.9974033755893</v>
      </c>
      <c r="D469" s="2">
        <f t="shared" si="1"/>
        <v>49.03635948</v>
      </c>
    </row>
    <row r="470">
      <c r="A470" s="1">
        <v>226.62834712241</v>
      </c>
      <c r="B470" s="1">
        <v>3.30612244897959</v>
      </c>
      <c r="C470" s="1">
        <v>43.2089897241139</v>
      </c>
      <c r="D470" s="2">
        <f t="shared" si="1"/>
        <v>46.11782057</v>
      </c>
    </row>
    <row r="471">
      <c r="A471" s="1">
        <v>226.918848639674</v>
      </c>
      <c r="B471" s="1">
        <v>3.30612244897959</v>
      </c>
      <c r="C471" s="1">
        <v>42.2916981831801</v>
      </c>
      <c r="D471" s="2">
        <f t="shared" si="1"/>
        <v>59.4179169</v>
      </c>
    </row>
    <row r="472">
      <c r="A472" s="1">
        <v>228.753372036693</v>
      </c>
      <c r="B472" s="1">
        <v>3.30612244897959</v>
      </c>
      <c r="C472" s="1">
        <v>42.7224364161082</v>
      </c>
      <c r="D472" s="2">
        <f t="shared" si="1"/>
        <v>52.96293172</v>
      </c>
    </row>
    <row r="473">
      <c r="A473" s="1">
        <v>229.5</v>
      </c>
      <c r="B473" s="1">
        <v>3.30612244897959</v>
      </c>
      <c r="C473" s="1">
        <v>42.1013630732394</v>
      </c>
      <c r="D473" s="2">
        <f t="shared" si="1"/>
        <v>62.3884653</v>
      </c>
    </row>
    <row r="474">
      <c r="A474" s="1">
        <v>229.923225798645</v>
      </c>
      <c r="B474" s="1">
        <v>3.30612244897959</v>
      </c>
      <c r="C474" s="1">
        <v>41.8990662300076</v>
      </c>
      <c r="D474" s="2">
        <f t="shared" si="1"/>
        <v>65.62512795</v>
      </c>
    </row>
    <row r="475">
      <c r="A475" s="1">
        <v>231.971457970407</v>
      </c>
      <c r="B475" s="1">
        <v>3.30612244897959</v>
      </c>
      <c r="C475" s="1">
        <v>41.8015729330517</v>
      </c>
      <c r="D475" s="2">
        <f t="shared" si="1"/>
        <v>67.21420637</v>
      </c>
    </row>
    <row r="476">
      <c r="A476" s="1">
        <v>232.178979442208</v>
      </c>
      <c r="B476" s="1">
        <v>3.30612244897959</v>
      </c>
      <c r="C476" s="1">
        <v>40.9026183542794</v>
      </c>
      <c r="D476" s="2">
        <f t="shared" si="1"/>
        <v>82.76235281</v>
      </c>
    </row>
    <row r="477">
      <c r="A477" s="1">
        <v>232.429618735937</v>
      </c>
      <c r="B477" s="1">
        <v>3.30612244897959</v>
      </c>
      <c r="C477" s="1">
        <v>42.8324344727695</v>
      </c>
      <c r="D477" s="2">
        <f t="shared" si="1"/>
        <v>51.37399559</v>
      </c>
    </row>
    <row r="478">
      <c r="A478" s="1">
        <v>232.432925068139</v>
      </c>
      <c r="B478" s="1">
        <v>3.30612244897959</v>
      </c>
      <c r="C478" s="1">
        <v>40.9076078649938</v>
      </c>
      <c r="D478" s="2">
        <f t="shared" si="1"/>
        <v>82.67159474</v>
      </c>
    </row>
    <row r="479">
      <c r="A479" s="1">
        <v>232.463893728841</v>
      </c>
      <c r="B479" s="1">
        <v>3.30612244897959</v>
      </c>
      <c r="C479" s="1">
        <v>42.9070776576719</v>
      </c>
      <c r="D479" s="2">
        <f t="shared" si="1"/>
        <v>50.30954735</v>
      </c>
    </row>
    <row r="480">
      <c r="A480" s="1">
        <v>232.532451883544</v>
      </c>
      <c r="B480" s="1">
        <v>3.30612244897959</v>
      </c>
      <c r="C480" s="1">
        <v>43.5832870435456</v>
      </c>
      <c r="D480" s="2">
        <f t="shared" si="1"/>
        <v>41.17420517</v>
      </c>
    </row>
    <row r="481">
      <c r="A481" s="1">
        <v>232.55334418237</v>
      </c>
      <c r="B481" s="1">
        <v>3.30612244897959</v>
      </c>
      <c r="C481" s="1">
        <v>43.5643935150866</v>
      </c>
      <c r="D481" s="2">
        <f t="shared" si="1"/>
        <v>41.41703083</v>
      </c>
    </row>
    <row r="482">
      <c r="A482" s="1">
        <v>232.556205555975</v>
      </c>
      <c r="B482" s="1">
        <v>3.30612244897959</v>
      </c>
      <c r="C482" s="1">
        <v>42.6904155684348</v>
      </c>
      <c r="D482" s="2">
        <f t="shared" si="1"/>
        <v>53.43002456</v>
      </c>
    </row>
    <row r="483">
      <c r="A483" s="1">
        <v>232.581957918417</v>
      </c>
      <c r="B483" s="1">
        <v>3.30612244897959</v>
      </c>
      <c r="C483" s="1">
        <v>42.3026545899752</v>
      </c>
      <c r="D483" s="2">
        <f t="shared" si="1"/>
        <v>59.24912636</v>
      </c>
    </row>
    <row r="484">
      <c r="A484" s="1">
        <v>232.673763296602</v>
      </c>
      <c r="B484" s="1">
        <v>3.30612244897959</v>
      </c>
      <c r="C484" s="1">
        <v>42.5859477927733</v>
      </c>
      <c r="D484" s="2">
        <f t="shared" si="1"/>
        <v>54.96817013</v>
      </c>
    </row>
    <row r="485">
      <c r="A485" s="1">
        <v>232.986862188852</v>
      </c>
      <c r="B485" s="1">
        <v>3.30612244897959</v>
      </c>
      <c r="C485" s="1">
        <v>42.3646426004568</v>
      </c>
      <c r="D485" s="2">
        <f t="shared" si="1"/>
        <v>58.29868262</v>
      </c>
    </row>
    <row r="486">
      <c r="A486" s="1">
        <v>233.641834963959</v>
      </c>
      <c r="B486" s="1">
        <v>3.30612244897959</v>
      </c>
      <c r="C486" s="1">
        <v>42.8429198047543</v>
      </c>
      <c r="D486" s="2">
        <f t="shared" si="1"/>
        <v>51.22379692</v>
      </c>
    </row>
    <row r="487">
      <c r="A487" s="1">
        <v>233.753183141151</v>
      </c>
      <c r="B487" s="1">
        <v>3.30612244897959</v>
      </c>
      <c r="C487" s="1">
        <v>41.9322945059579</v>
      </c>
      <c r="D487" s="2">
        <f t="shared" si="1"/>
        <v>65.08787194</v>
      </c>
    </row>
    <row r="488">
      <c r="A488" s="1">
        <v>235.05994871257</v>
      </c>
      <c r="B488" s="1">
        <v>3.30612244897959</v>
      </c>
      <c r="C488" s="1">
        <v>42.670986306138</v>
      </c>
      <c r="D488" s="2">
        <f t="shared" si="1"/>
        <v>53.71444172</v>
      </c>
    </row>
    <row r="489">
      <c r="A489" s="1">
        <v>237.9403888322</v>
      </c>
      <c r="B489" s="1">
        <v>3.30612244897959</v>
      </c>
      <c r="C489" s="1">
        <v>42.7098175688273</v>
      </c>
      <c r="D489" s="2">
        <f t="shared" si="1"/>
        <v>53.14675988</v>
      </c>
    </row>
    <row r="490">
      <c r="A490" s="1">
        <v>238.230890349464</v>
      </c>
      <c r="B490" s="1">
        <v>3.30612244897959</v>
      </c>
      <c r="C490" s="1">
        <v>42.2052594219579</v>
      </c>
      <c r="D490" s="2">
        <f t="shared" si="1"/>
        <v>60.75798068</v>
      </c>
    </row>
    <row r="491">
      <c r="A491" s="1">
        <v>242.557708580623</v>
      </c>
      <c r="B491" s="1">
        <v>3.30612244897959</v>
      </c>
      <c r="C491" s="1">
        <v>42.6141953484429</v>
      </c>
      <c r="D491" s="2">
        <f t="shared" si="1"/>
        <v>54.55011035</v>
      </c>
    </row>
    <row r="492">
      <c r="A492" s="1">
        <v>248.566623819016</v>
      </c>
      <c r="B492" s="1">
        <v>3.30612244897959</v>
      </c>
      <c r="C492" s="1">
        <v>40.8597156383229</v>
      </c>
      <c r="D492" s="2">
        <f t="shared" si="1"/>
        <v>83.54479821</v>
      </c>
    </row>
    <row r="493">
      <c r="A493" s="1">
        <v>249.0</v>
      </c>
      <c r="B493" s="1">
        <v>3.30612244897959</v>
      </c>
      <c r="C493" s="1">
        <v>41.0173622377737</v>
      </c>
      <c r="D493" s="2">
        <f t="shared" si="1"/>
        <v>80.68778117</v>
      </c>
    </row>
    <row r="494">
      <c r="A494" s="1">
        <v>255.442291419377</v>
      </c>
      <c r="B494" s="1">
        <v>3.30612244897959</v>
      </c>
      <c r="C494" s="1">
        <v>41.1902542506313</v>
      </c>
      <c r="D494" s="2">
        <f t="shared" si="1"/>
        <v>77.61162017</v>
      </c>
    </row>
    <row r="495">
      <c r="A495" s="1">
        <v>212.929618735937</v>
      </c>
      <c r="B495" s="1">
        <v>3.38775510204082</v>
      </c>
      <c r="C495" s="1">
        <v>42.1801308581542</v>
      </c>
      <c r="D495" s="2">
        <f t="shared" si="1"/>
        <v>61.1503534</v>
      </c>
    </row>
    <row r="496">
      <c r="A496" s="1">
        <v>221.392039293302</v>
      </c>
      <c r="B496" s="1">
        <v>3.38775510204082</v>
      </c>
      <c r="C496" s="1">
        <v>41.3509222674669</v>
      </c>
      <c r="D496" s="2">
        <f t="shared" si="1"/>
        <v>74.80654562</v>
      </c>
    </row>
    <row r="497">
      <c r="A497" s="1">
        <v>223.057708580623</v>
      </c>
      <c r="B497" s="1">
        <v>3.38775510204082</v>
      </c>
      <c r="C497" s="1">
        <v>41.8064663482871</v>
      </c>
      <c r="D497" s="2">
        <f t="shared" si="1"/>
        <v>67.1339937</v>
      </c>
    </row>
    <row r="498">
      <c r="A498" s="1">
        <v>226.114355508728</v>
      </c>
      <c r="B498" s="1">
        <v>3.38775510204082</v>
      </c>
      <c r="C498" s="1">
        <v>42.4929829842325</v>
      </c>
      <c r="D498" s="2">
        <f t="shared" si="1"/>
        <v>56.35530448</v>
      </c>
    </row>
    <row r="499">
      <c r="A499" s="1">
        <v>226.62834712241</v>
      </c>
      <c r="B499" s="1">
        <v>3.38775510204082</v>
      </c>
      <c r="C499" s="1">
        <v>42.6938043840777</v>
      </c>
      <c r="D499" s="2">
        <f t="shared" si="1"/>
        <v>53.38049438</v>
      </c>
    </row>
    <row r="500">
      <c r="A500" s="1">
        <v>226.918848639674</v>
      </c>
      <c r="B500" s="1">
        <v>3.38775510204082</v>
      </c>
      <c r="C500" s="1">
        <v>41.7752218177037</v>
      </c>
      <c r="D500" s="2">
        <f t="shared" si="1"/>
        <v>67.64697615</v>
      </c>
    </row>
    <row r="501">
      <c r="A501" s="1">
        <v>228.753372036693</v>
      </c>
      <c r="B501" s="1">
        <v>3.38775510204082</v>
      </c>
      <c r="C501" s="1">
        <v>42.2114176753901</v>
      </c>
      <c r="D501" s="2">
        <f t="shared" si="1"/>
        <v>60.66201463</v>
      </c>
    </row>
    <row r="502">
      <c r="A502" s="1">
        <v>229.5</v>
      </c>
      <c r="B502" s="1">
        <v>3.38775510204082</v>
      </c>
      <c r="C502" s="1">
        <v>41.606355921461</v>
      </c>
      <c r="D502" s="2">
        <f t="shared" si="1"/>
        <v>70.45326092</v>
      </c>
    </row>
    <row r="503">
      <c r="A503" s="1">
        <v>229.923225798645</v>
      </c>
      <c r="B503" s="1">
        <v>3.38775510204082</v>
      </c>
      <c r="C503" s="1">
        <v>41.389376071816</v>
      </c>
      <c r="D503" s="2">
        <f t="shared" si="1"/>
        <v>74.14284443</v>
      </c>
    </row>
    <row r="504">
      <c r="A504" s="1">
        <v>231.971457970407</v>
      </c>
      <c r="B504" s="1">
        <v>3.38775510204082</v>
      </c>
      <c r="C504" s="1">
        <v>41.315981712572</v>
      </c>
      <c r="D504" s="2">
        <f t="shared" si="1"/>
        <v>75.41217362</v>
      </c>
    </row>
    <row r="505">
      <c r="A505" s="1">
        <v>232.178979442208</v>
      </c>
      <c r="B505" s="1">
        <v>3.38775510204082</v>
      </c>
      <c r="C505" s="1">
        <v>40.4330101111531</v>
      </c>
      <c r="D505" s="2">
        <f t="shared" si="1"/>
        <v>91.52729553</v>
      </c>
    </row>
    <row r="506">
      <c r="A506" s="1">
        <v>232.429618735937</v>
      </c>
      <c r="B506" s="1">
        <v>3.38775510204082</v>
      </c>
      <c r="C506" s="1">
        <v>42.3392970972205</v>
      </c>
      <c r="D506" s="2">
        <f t="shared" si="1"/>
        <v>58.68636896</v>
      </c>
    </row>
    <row r="507">
      <c r="A507" s="1">
        <v>232.432925068139</v>
      </c>
      <c r="B507" s="1">
        <v>3.38775510204082</v>
      </c>
      <c r="C507" s="1">
        <v>40.4089737869424</v>
      </c>
      <c r="D507" s="2">
        <f t="shared" si="1"/>
        <v>91.98778382</v>
      </c>
    </row>
    <row r="508">
      <c r="A508" s="1">
        <v>232.463893728841</v>
      </c>
      <c r="B508" s="1">
        <v>3.38775510204082</v>
      </c>
      <c r="C508" s="1">
        <v>42.3907804411609</v>
      </c>
      <c r="D508" s="2">
        <f t="shared" si="1"/>
        <v>57.90022229</v>
      </c>
    </row>
    <row r="509">
      <c r="A509" s="1">
        <v>232.532451883544</v>
      </c>
      <c r="B509" s="1">
        <v>3.38775510204082</v>
      </c>
      <c r="C509" s="1">
        <v>43.0423685929983</v>
      </c>
      <c r="D509" s="2">
        <f t="shared" si="1"/>
        <v>48.4086348</v>
      </c>
    </row>
    <row r="510">
      <c r="A510" s="1">
        <v>232.55334418237</v>
      </c>
      <c r="B510" s="1">
        <v>3.38775510204082</v>
      </c>
      <c r="C510" s="1">
        <v>43.0596523957545</v>
      </c>
      <c r="D510" s="2">
        <f t="shared" si="1"/>
        <v>48.16842487</v>
      </c>
    </row>
    <row r="511">
      <c r="A511" s="1">
        <v>232.556205555975</v>
      </c>
      <c r="B511" s="1">
        <v>3.38775510204082</v>
      </c>
      <c r="C511" s="1">
        <v>42.1880603008219</v>
      </c>
      <c r="D511" s="2">
        <f t="shared" si="1"/>
        <v>61.02640186</v>
      </c>
    </row>
    <row r="512">
      <c r="A512" s="1">
        <v>232.581957918417</v>
      </c>
      <c r="B512" s="1">
        <v>3.38775510204082</v>
      </c>
      <c r="C512" s="1">
        <v>41.8067877168088</v>
      </c>
      <c r="D512" s="2">
        <f t="shared" si="1"/>
        <v>67.12872752</v>
      </c>
    </row>
    <row r="513">
      <c r="A513" s="1">
        <v>232.673763296602</v>
      </c>
      <c r="B513" s="1">
        <v>3.38775510204082</v>
      </c>
      <c r="C513" s="1">
        <v>42.0780165314325</v>
      </c>
      <c r="D513" s="2">
        <f t="shared" si="1"/>
        <v>62.75782208</v>
      </c>
    </row>
    <row r="514">
      <c r="A514" s="1">
        <v>232.986862188852</v>
      </c>
      <c r="B514" s="1">
        <v>3.38775510204082</v>
      </c>
      <c r="C514" s="1">
        <v>41.8416885781589</v>
      </c>
      <c r="D514" s="2">
        <f t="shared" si="1"/>
        <v>66.55804526</v>
      </c>
    </row>
    <row r="515">
      <c r="A515" s="1">
        <v>233.641834963959</v>
      </c>
      <c r="B515" s="1">
        <v>3.38775510204082</v>
      </c>
      <c r="C515" s="1">
        <v>42.3326265464445</v>
      </c>
      <c r="D515" s="2">
        <f t="shared" si="1"/>
        <v>58.78861568</v>
      </c>
    </row>
    <row r="516">
      <c r="A516" s="1">
        <v>233.753183141151</v>
      </c>
      <c r="B516" s="1">
        <v>3.38775510204082</v>
      </c>
      <c r="C516" s="1">
        <v>41.4460093733144</v>
      </c>
      <c r="D516" s="2">
        <f t="shared" si="1"/>
        <v>73.17075564</v>
      </c>
    </row>
    <row r="517">
      <c r="A517" s="1">
        <v>235.05994871257</v>
      </c>
      <c r="B517" s="1">
        <v>3.38775510204082</v>
      </c>
      <c r="C517" s="1">
        <v>42.165402788613</v>
      </c>
      <c r="D517" s="2">
        <f t="shared" si="1"/>
        <v>61.38091346</v>
      </c>
    </row>
    <row r="518">
      <c r="A518" s="1">
        <v>237.9403888322</v>
      </c>
      <c r="B518" s="1">
        <v>3.38775510204082</v>
      </c>
      <c r="C518" s="1">
        <v>42.1990964272644</v>
      </c>
      <c r="D518" s="2">
        <f t="shared" si="1"/>
        <v>60.85409655</v>
      </c>
    </row>
    <row r="519">
      <c r="A519" s="1">
        <v>238.230890349464</v>
      </c>
      <c r="B519" s="1">
        <v>3.38775510204082</v>
      </c>
      <c r="C519" s="1">
        <v>41.6897809494729</v>
      </c>
      <c r="D519" s="2">
        <f t="shared" si="1"/>
        <v>69.05974067</v>
      </c>
    </row>
    <row r="520">
      <c r="A520" s="1">
        <v>242.557708580623</v>
      </c>
      <c r="B520" s="1">
        <v>3.38775510204082</v>
      </c>
      <c r="C520" s="1">
        <v>42.1009723326863</v>
      </c>
      <c r="D520" s="2">
        <f t="shared" si="1"/>
        <v>62.39463809</v>
      </c>
    </row>
    <row r="521">
      <c r="A521" s="1">
        <v>248.566623819016</v>
      </c>
      <c r="B521" s="1">
        <v>3.38775510204082</v>
      </c>
      <c r="C521" s="1">
        <v>40.3439425065364</v>
      </c>
      <c r="D521" s="2">
        <f t="shared" si="1"/>
        <v>93.23944632</v>
      </c>
    </row>
    <row r="522">
      <c r="A522" s="1">
        <v>249.0</v>
      </c>
      <c r="B522" s="1">
        <v>3.38775510204082</v>
      </c>
      <c r="C522" s="1">
        <v>40.5192786404</v>
      </c>
      <c r="D522" s="2">
        <f t="shared" si="1"/>
        <v>89.8840775</v>
      </c>
    </row>
    <row r="523">
      <c r="A523" s="1">
        <v>255.442291419377</v>
      </c>
      <c r="B523" s="1">
        <v>3.38775510204082</v>
      </c>
      <c r="C523" s="1">
        <v>40.6845778022905</v>
      </c>
      <c r="D523" s="2">
        <f t="shared" si="1"/>
        <v>86.77709072</v>
      </c>
    </row>
    <row r="524">
      <c r="A524" s="1">
        <v>212.929618735937</v>
      </c>
      <c r="B524" s="1">
        <v>3.46938775510204</v>
      </c>
      <c r="C524" s="1">
        <v>41.6949412862973</v>
      </c>
      <c r="D524" s="2">
        <f t="shared" si="1"/>
        <v>68.97400024</v>
      </c>
    </row>
    <row r="525">
      <c r="A525" s="1">
        <v>221.392039293302</v>
      </c>
      <c r="B525" s="1">
        <v>3.46938775510204</v>
      </c>
      <c r="C525" s="1">
        <v>40.9016929895371</v>
      </c>
      <c r="D525" s="2">
        <f t="shared" si="1"/>
        <v>82.77919046</v>
      </c>
    </row>
    <row r="526">
      <c r="A526" s="1">
        <v>223.057708580623</v>
      </c>
      <c r="B526" s="1">
        <v>3.46938775510204</v>
      </c>
      <c r="C526" s="1">
        <v>41.3675151375745</v>
      </c>
      <c r="D526" s="2">
        <f t="shared" si="1"/>
        <v>74.5197949</v>
      </c>
    </row>
    <row r="527">
      <c r="A527" s="1">
        <v>226.114355508728</v>
      </c>
      <c r="B527" s="1">
        <v>3.46938775510204</v>
      </c>
      <c r="C527" s="1">
        <v>42.0347059497152</v>
      </c>
      <c r="D527" s="2">
        <f t="shared" si="1"/>
        <v>63.44590931</v>
      </c>
    </row>
    <row r="528">
      <c r="A528" s="1">
        <v>226.62834712241</v>
      </c>
      <c r="B528" s="1">
        <v>3.46938775510204</v>
      </c>
      <c r="C528" s="1">
        <v>42.2249177154564</v>
      </c>
      <c r="D528" s="2">
        <f t="shared" si="1"/>
        <v>60.45190453</v>
      </c>
    </row>
    <row r="529">
      <c r="A529" s="1">
        <v>226.918848639674</v>
      </c>
      <c r="B529" s="1">
        <v>3.46938775510204</v>
      </c>
      <c r="C529" s="1">
        <v>41.3038113797063</v>
      </c>
      <c r="D529" s="2">
        <f t="shared" si="1"/>
        <v>75.62369652</v>
      </c>
    </row>
    <row r="530">
      <c r="A530" s="1">
        <v>228.753372036693</v>
      </c>
      <c r="B530" s="1">
        <v>3.46938775510204</v>
      </c>
      <c r="C530" s="1">
        <v>41.7461413371783</v>
      </c>
      <c r="D530" s="2">
        <f t="shared" si="1"/>
        <v>68.12618283</v>
      </c>
    </row>
    <row r="531">
      <c r="A531" s="1">
        <v>229.5</v>
      </c>
      <c r="B531" s="1">
        <v>3.46938775510204</v>
      </c>
      <c r="C531" s="1">
        <v>41.1565460362874</v>
      </c>
      <c r="D531" s="2">
        <f t="shared" si="1"/>
        <v>78.20667801</v>
      </c>
    </row>
    <row r="532">
      <c r="A532" s="1">
        <v>229.923225798645</v>
      </c>
      <c r="B532" s="1">
        <v>3.46938775510204</v>
      </c>
      <c r="C532" s="1">
        <v>40.9243437577461</v>
      </c>
      <c r="D532" s="2">
        <f t="shared" si="1"/>
        <v>82.36753623</v>
      </c>
    </row>
    <row r="533">
      <c r="A533" s="1">
        <v>231.971457970407</v>
      </c>
      <c r="B533" s="1">
        <v>3.46938775510204</v>
      </c>
      <c r="C533" s="1">
        <v>40.8753620698172</v>
      </c>
      <c r="D533" s="2">
        <f t="shared" si="1"/>
        <v>83.25901736</v>
      </c>
    </row>
    <row r="534">
      <c r="A534" s="1">
        <v>232.178979442208</v>
      </c>
      <c r="B534" s="1">
        <v>3.46938775510204</v>
      </c>
      <c r="C534" s="1">
        <v>40.0075098301471</v>
      </c>
      <c r="D534" s="2">
        <f t="shared" si="1"/>
        <v>99.84985979</v>
      </c>
    </row>
    <row r="535">
      <c r="A535" s="1">
        <v>232.429618735937</v>
      </c>
      <c r="B535" s="1">
        <v>3.46938775510204</v>
      </c>
      <c r="C535" s="1">
        <v>41.8923513364277</v>
      </c>
      <c r="D535" s="2">
        <f t="shared" si="1"/>
        <v>65.73396685</v>
      </c>
    </row>
    <row r="536">
      <c r="A536" s="1">
        <v>232.432925068139</v>
      </c>
      <c r="B536" s="1">
        <v>3.46938775510204</v>
      </c>
      <c r="C536" s="1">
        <v>39.9539025047565</v>
      </c>
      <c r="D536" s="2">
        <f t="shared" si="1"/>
        <v>100.9240749</v>
      </c>
    </row>
    <row r="537">
      <c r="A537" s="1">
        <v>232.463893728841</v>
      </c>
      <c r="B537" s="1">
        <v>3.46938775510204</v>
      </c>
      <c r="C537" s="1">
        <v>41.9203251599691</v>
      </c>
      <c r="D537" s="2">
        <f t="shared" si="1"/>
        <v>65.28114552</v>
      </c>
    </row>
    <row r="538">
      <c r="A538" s="1">
        <v>232.532451883544</v>
      </c>
      <c r="B538" s="1">
        <v>3.46938775510204</v>
      </c>
      <c r="C538" s="1">
        <v>42.5478038218251</v>
      </c>
      <c r="D538" s="2">
        <f t="shared" si="1"/>
        <v>55.53522788</v>
      </c>
    </row>
    <row r="539">
      <c r="A539" s="1">
        <v>232.55334418237</v>
      </c>
      <c r="B539" s="1">
        <v>3.46938775510204</v>
      </c>
      <c r="C539" s="1">
        <v>42.6018200503473</v>
      </c>
      <c r="D539" s="2">
        <f t="shared" si="1"/>
        <v>54.73306657</v>
      </c>
    </row>
    <row r="540">
      <c r="A540" s="1">
        <v>232.556205555975</v>
      </c>
      <c r="B540" s="1">
        <v>3.46938775510204</v>
      </c>
      <c r="C540" s="1">
        <v>41.7315682172817</v>
      </c>
      <c r="D540" s="2">
        <f t="shared" si="1"/>
        <v>68.36696415</v>
      </c>
    </row>
    <row r="541">
      <c r="A541" s="1">
        <v>232.581957918417</v>
      </c>
      <c r="B541" s="1">
        <v>3.46938775510204</v>
      </c>
      <c r="C541" s="1">
        <v>41.3563680915039</v>
      </c>
      <c r="D541" s="2">
        <f t="shared" si="1"/>
        <v>74.71237257</v>
      </c>
    </row>
    <row r="542">
      <c r="A542" s="1">
        <v>232.673763296602</v>
      </c>
      <c r="B542" s="1">
        <v>3.46938775510204</v>
      </c>
      <c r="C542" s="1">
        <v>41.6156419420281</v>
      </c>
      <c r="D542" s="2">
        <f t="shared" si="1"/>
        <v>70.29746004</v>
      </c>
    </row>
    <row r="543">
      <c r="A543" s="1">
        <v>232.986862188852</v>
      </c>
      <c r="B543" s="1">
        <v>3.46938775510204</v>
      </c>
      <c r="C543" s="1">
        <v>41.3673044944766</v>
      </c>
      <c r="D543" s="2">
        <f t="shared" si="1"/>
        <v>74.52343169</v>
      </c>
    </row>
    <row r="544">
      <c r="A544" s="1">
        <v>233.641834963959</v>
      </c>
      <c r="B544" s="1">
        <v>3.46938775510204</v>
      </c>
      <c r="C544" s="1">
        <v>41.8682551305778</v>
      </c>
      <c r="D544" s="2">
        <f t="shared" si="1"/>
        <v>66.12527462</v>
      </c>
    </row>
    <row r="545">
      <c r="A545" s="1">
        <v>233.753183141151</v>
      </c>
      <c r="B545" s="1">
        <v>3.46938775510204</v>
      </c>
      <c r="C545" s="1">
        <v>41.0048575294902</v>
      </c>
      <c r="D545" s="2">
        <f t="shared" si="1"/>
        <v>80.91258806</v>
      </c>
    </row>
    <row r="546">
      <c r="A546" s="1">
        <v>235.05994871257</v>
      </c>
      <c r="B546" s="1">
        <v>3.46938775510204</v>
      </c>
      <c r="C546" s="1">
        <v>41.7055830601043</v>
      </c>
      <c r="D546" s="2">
        <f t="shared" si="1"/>
        <v>68.79735237</v>
      </c>
    </row>
    <row r="547">
      <c r="A547" s="1">
        <v>237.9403888322</v>
      </c>
      <c r="B547" s="1">
        <v>3.46938775510204</v>
      </c>
      <c r="C547" s="1">
        <v>41.7340936657665</v>
      </c>
      <c r="D547" s="2">
        <f t="shared" si="1"/>
        <v>68.32520753</v>
      </c>
    </row>
    <row r="548">
      <c r="A548" s="1">
        <v>238.230890349464</v>
      </c>
      <c r="B548" s="1">
        <v>3.46938775510204</v>
      </c>
      <c r="C548" s="1">
        <v>41.2193256113241</v>
      </c>
      <c r="D548" s="2">
        <f t="shared" si="1"/>
        <v>77.10024272</v>
      </c>
    </row>
    <row r="549">
      <c r="A549" s="1">
        <v>242.557708580623</v>
      </c>
      <c r="B549" s="1">
        <v>3.46938775510204</v>
      </c>
      <c r="C549" s="1">
        <v>41.63331441768</v>
      </c>
      <c r="D549" s="2">
        <f t="shared" si="1"/>
        <v>70.00142763</v>
      </c>
    </row>
    <row r="550">
      <c r="A550" s="1">
        <v>248.566623819016</v>
      </c>
      <c r="B550" s="1">
        <v>3.46938775510204</v>
      </c>
      <c r="C550" s="1">
        <v>39.8714389255223</v>
      </c>
      <c r="D550" s="2">
        <f t="shared" si="1"/>
        <v>102.5877494</v>
      </c>
    </row>
    <row r="551">
      <c r="A551" s="1">
        <v>249.0</v>
      </c>
      <c r="B551" s="1">
        <v>3.46938775510204</v>
      </c>
      <c r="C551" s="1">
        <v>40.0649647357162</v>
      </c>
      <c r="D551" s="2">
        <f t="shared" si="1"/>
        <v>98.7049257</v>
      </c>
    </row>
    <row r="552">
      <c r="A552" s="1">
        <v>255.442291419377</v>
      </c>
      <c r="B552" s="1">
        <v>3.46938775510204</v>
      </c>
      <c r="C552" s="1">
        <v>40.2227847709517</v>
      </c>
      <c r="D552" s="2">
        <f t="shared" si="1"/>
        <v>95.59393764</v>
      </c>
    </row>
    <row r="553">
      <c r="A553" s="1">
        <v>212.929618735937</v>
      </c>
      <c r="B553" s="1">
        <v>3.55102040816327</v>
      </c>
      <c r="C553" s="1">
        <v>41.2528225248654</v>
      </c>
      <c r="D553" s="2">
        <f t="shared" si="1"/>
        <v>76.51311378</v>
      </c>
    </row>
    <row r="554">
      <c r="A554" s="1">
        <v>221.392039293302</v>
      </c>
      <c r="B554" s="1">
        <v>3.55102040816327</v>
      </c>
      <c r="C554" s="1">
        <v>40.4951059741811</v>
      </c>
      <c r="D554" s="2">
        <f t="shared" si="1"/>
        <v>90.34301044</v>
      </c>
    </row>
    <row r="555">
      <c r="A555" s="1">
        <v>223.057708580623</v>
      </c>
      <c r="B555" s="1">
        <v>3.55102040816327</v>
      </c>
      <c r="C555" s="1">
        <v>40.9720444490022</v>
      </c>
      <c r="D555" s="2">
        <f t="shared" si="1"/>
        <v>81.50398143</v>
      </c>
    </row>
    <row r="556">
      <c r="A556" s="1">
        <v>226.114355508728</v>
      </c>
      <c r="B556" s="1">
        <v>3.55102040816327</v>
      </c>
      <c r="C556" s="1">
        <v>41.6203374040399</v>
      </c>
      <c r="D556" s="2">
        <f t="shared" si="1"/>
        <v>70.21874522</v>
      </c>
    </row>
    <row r="557">
      <c r="A557" s="1">
        <v>226.62834712241</v>
      </c>
      <c r="B557" s="1">
        <v>3.55102040816327</v>
      </c>
      <c r="C557" s="1">
        <v>41.8000607941506</v>
      </c>
      <c r="D557" s="2">
        <f t="shared" si="1"/>
        <v>67.23900298</v>
      </c>
    </row>
    <row r="558">
      <c r="A558" s="1">
        <v>226.918848639674</v>
      </c>
      <c r="B558" s="1">
        <v>3.55102040816327</v>
      </c>
      <c r="C558" s="1">
        <v>40.8752034943811</v>
      </c>
      <c r="D558" s="2">
        <f t="shared" si="1"/>
        <v>83.26191127</v>
      </c>
    </row>
    <row r="559">
      <c r="A559" s="1">
        <v>228.753372036693</v>
      </c>
      <c r="B559" s="1">
        <v>3.55102040816327</v>
      </c>
      <c r="C559" s="1">
        <v>41.32435784329</v>
      </c>
      <c r="D559" s="2">
        <f t="shared" si="1"/>
        <v>75.26676683</v>
      </c>
    </row>
    <row r="560">
      <c r="A560" s="1">
        <v>229.5</v>
      </c>
      <c r="B560" s="1">
        <v>3.55102040816327</v>
      </c>
      <c r="C560" s="1">
        <v>40.749744184902</v>
      </c>
      <c r="D560" s="2">
        <f t="shared" si="1"/>
        <v>85.56723264</v>
      </c>
    </row>
    <row r="561">
      <c r="A561" s="1">
        <v>229.923225798645</v>
      </c>
      <c r="B561" s="1">
        <v>3.55102040816327</v>
      </c>
      <c r="C561" s="1">
        <v>40.5017310901118</v>
      </c>
      <c r="D561" s="2">
        <f t="shared" si="1"/>
        <v>90.21711228</v>
      </c>
    </row>
    <row r="562">
      <c r="A562" s="1">
        <v>231.971457970407</v>
      </c>
      <c r="B562" s="1">
        <v>3.55102040816327</v>
      </c>
      <c r="C562" s="1">
        <v>40.4775606145552</v>
      </c>
      <c r="D562" s="2">
        <f t="shared" si="1"/>
        <v>90.67685185</v>
      </c>
    </row>
    <row r="563">
      <c r="A563" s="1">
        <v>232.178979442208</v>
      </c>
      <c r="B563" s="1">
        <v>3.55102040816327</v>
      </c>
      <c r="C563" s="1">
        <v>39.6240289285427</v>
      </c>
      <c r="D563" s="2">
        <f t="shared" si="1"/>
        <v>107.6607757</v>
      </c>
    </row>
    <row r="564">
      <c r="A564" s="1">
        <v>232.429618735937</v>
      </c>
      <c r="B564" s="1">
        <v>3.55102040816327</v>
      </c>
      <c r="C564" s="1">
        <v>41.489409753112</v>
      </c>
      <c r="D564" s="2">
        <f t="shared" si="1"/>
        <v>72.43014635</v>
      </c>
    </row>
    <row r="565">
      <c r="A565" s="1">
        <v>232.432925068139</v>
      </c>
      <c r="B565" s="1">
        <v>3.55102040816327</v>
      </c>
      <c r="C565" s="1">
        <v>39.5402042356604</v>
      </c>
      <c r="D565" s="2">
        <f t="shared" si="1"/>
        <v>109.4073274</v>
      </c>
    </row>
    <row r="566">
      <c r="A566" s="1">
        <v>232.463893728841</v>
      </c>
      <c r="B566" s="1">
        <v>3.55102040816327</v>
      </c>
      <c r="C566" s="1">
        <v>41.493439152185</v>
      </c>
      <c r="D566" s="2">
        <f t="shared" si="1"/>
        <v>72.36157746</v>
      </c>
    </row>
    <row r="567">
      <c r="A567" s="1">
        <v>232.532451883544</v>
      </c>
      <c r="B567" s="1">
        <v>3.55102040816327</v>
      </c>
      <c r="C567" s="1">
        <v>42.0972343310632</v>
      </c>
      <c r="D567" s="2">
        <f t="shared" si="1"/>
        <v>62.45370522</v>
      </c>
    </row>
    <row r="568">
      <c r="A568" s="1">
        <v>232.55334418237</v>
      </c>
      <c r="B568" s="1">
        <v>3.55102040816327</v>
      </c>
      <c r="C568" s="1">
        <v>42.1886491648881</v>
      </c>
      <c r="D568" s="2">
        <f t="shared" si="1"/>
        <v>61.01720187</v>
      </c>
    </row>
    <row r="569">
      <c r="A569" s="1">
        <v>232.556205555975</v>
      </c>
      <c r="B569" s="1">
        <v>3.55102040816327</v>
      </c>
      <c r="C569" s="1">
        <v>41.3187223052667</v>
      </c>
      <c r="D569" s="2">
        <f t="shared" si="1"/>
        <v>75.36458241</v>
      </c>
    </row>
    <row r="570">
      <c r="A570" s="1">
        <v>232.581957918417</v>
      </c>
      <c r="B570" s="1">
        <v>3.55102040816327</v>
      </c>
      <c r="C570" s="1">
        <v>40.9492012013128</v>
      </c>
      <c r="D570" s="2">
        <f t="shared" si="1"/>
        <v>81.91695889</v>
      </c>
    </row>
    <row r="571">
      <c r="A571" s="1">
        <v>232.673763296602</v>
      </c>
      <c r="B571" s="1">
        <v>3.55102040816327</v>
      </c>
      <c r="C571" s="1">
        <v>41.196582338846</v>
      </c>
      <c r="D571" s="2">
        <f t="shared" si="1"/>
        <v>77.50016252</v>
      </c>
    </row>
    <row r="572">
      <c r="A572" s="1">
        <v>232.986862188852</v>
      </c>
      <c r="B572" s="1">
        <v>3.55102040816327</v>
      </c>
      <c r="C572" s="1">
        <v>40.921472905213</v>
      </c>
      <c r="D572" s="2">
        <f t="shared" si="1"/>
        <v>82.41965421</v>
      </c>
    </row>
    <row r="573">
      <c r="A573" s="1">
        <v>233.641834963959</v>
      </c>
      <c r="B573" s="1">
        <v>3.55102040816327</v>
      </c>
      <c r="C573" s="1">
        <v>41.4475581390943</v>
      </c>
      <c r="D573" s="2">
        <f t="shared" si="1"/>
        <v>73.14426178</v>
      </c>
    </row>
    <row r="574">
      <c r="A574" s="1">
        <v>233.753183141151</v>
      </c>
      <c r="B574" s="1">
        <v>3.55102040816327</v>
      </c>
      <c r="C574" s="1">
        <v>40.6066815130741</v>
      </c>
      <c r="D574" s="2">
        <f t="shared" si="1"/>
        <v>88.2344322</v>
      </c>
    </row>
    <row r="575">
      <c r="A575" s="1">
        <v>235.05994871257</v>
      </c>
      <c r="B575" s="1">
        <v>3.55102040816327</v>
      </c>
      <c r="C575" s="1">
        <v>41.2892942469068</v>
      </c>
      <c r="D575" s="2">
        <f t="shared" si="1"/>
        <v>75.87639472</v>
      </c>
    </row>
    <row r="576">
      <c r="A576" s="1">
        <v>237.9403888322</v>
      </c>
      <c r="B576" s="1">
        <v>3.55102040816327</v>
      </c>
      <c r="C576" s="1">
        <v>41.3125601401794</v>
      </c>
      <c r="D576" s="2">
        <f t="shared" si="1"/>
        <v>75.47161132</v>
      </c>
    </row>
    <row r="577">
      <c r="A577" s="1">
        <v>238.230890349464</v>
      </c>
      <c r="B577" s="1">
        <v>3.55102040816327</v>
      </c>
      <c r="C577" s="1">
        <v>40.7916364454855</v>
      </c>
      <c r="D577" s="2">
        <f t="shared" si="1"/>
        <v>84.79395935</v>
      </c>
    </row>
    <row r="578">
      <c r="A578" s="1">
        <v>242.557708580623</v>
      </c>
      <c r="B578" s="1">
        <v>3.55102040816327</v>
      </c>
      <c r="C578" s="1">
        <v>41.2089656926725</v>
      </c>
      <c r="D578" s="2">
        <f t="shared" si="1"/>
        <v>77.28228419</v>
      </c>
    </row>
    <row r="579">
      <c r="A579" s="1">
        <v>248.566623819016</v>
      </c>
      <c r="B579" s="1">
        <v>3.55102040816327</v>
      </c>
      <c r="C579" s="1">
        <v>39.4399632285976</v>
      </c>
      <c r="D579" s="2">
        <f t="shared" si="1"/>
        <v>111.5143766</v>
      </c>
    </row>
    <row r="580">
      <c r="A580" s="1">
        <v>249.0</v>
      </c>
      <c r="B580" s="1">
        <v>3.55102040816327</v>
      </c>
      <c r="C580" s="1">
        <v>39.6522347438214</v>
      </c>
      <c r="D580" s="2">
        <f t="shared" si="1"/>
        <v>107.0762458</v>
      </c>
    </row>
    <row r="581">
      <c r="A581" s="1">
        <v>255.442291419377</v>
      </c>
      <c r="B581" s="1">
        <v>3.55102040816327</v>
      </c>
      <c r="C581" s="1">
        <v>39.8026637333911</v>
      </c>
      <c r="D581" s="2">
        <f t="shared" si="1"/>
        <v>103.9856669</v>
      </c>
    </row>
    <row r="582">
      <c r="A582" s="1">
        <v>212.929618735937</v>
      </c>
      <c r="B582" s="1">
        <v>3.63265306122449</v>
      </c>
      <c r="C582" s="1">
        <v>40.851717701404</v>
      </c>
      <c r="D582" s="2">
        <f t="shared" si="1"/>
        <v>83.69106901</v>
      </c>
    </row>
    <row r="583">
      <c r="A583" s="1">
        <v>221.392039293302</v>
      </c>
      <c r="B583" s="1">
        <v>3.63265306122449</v>
      </c>
      <c r="C583" s="1">
        <v>40.1292287441942</v>
      </c>
      <c r="D583" s="2">
        <f t="shared" si="1"/>
        <v>97.43212518</v>
      </c>
    </row>
    <row r="584">
      <c r="A584" s="1">
        <v>223.057708580623</v>
      </c>
      <c r="B584" s="1">
        <v>3.63265306122449</v>
      </c>
      <c r="C584" s="1">
        <v>40.6181586542583</v>
      </c>
      <c r="D584" s="2">
        <f t="shared" si="1"/>
        <v>88.01894704</v>
      </c>
    </row>
    <row r="585">
      <c r="A585" s="1">
        <v>226.114355508728</v>
      </c>
      <c r="B585" s="1">
        <v>3.63265306122449</v>
      </c>
      <c r="C585" s="1">
        <v>41.2479045286087</v>
      </c>
      <c r="D585" s="2">
        <f t="shared" si="1"/>
        <v>76.59917514</v>
      </c>
    </row>
    <row r="586">
      <c r="A586" s="1">
        <v>226.62834712241</v>
      </c>
      <c r="B586" s="1">
        <v>3.63265306122449</v>
      </c>
      <c r="C586" s="1">
        <v>41.417227909372</v>
      </c>
      <c r="D586" s="2">
        <f t="shared" si="1"/>
        <v>73.66397676</v>
      </c>
    </row>
    <row r="587">
      <c r="A587" s="1">
        <v>226.918848639674</v>
      </c>
      <c r="B587" s="1">
        <v>3.63265306122449</v>
      </c>
      <c r="C587" s="1">
        <v>40.4873910819954</v>
      </c>
      <c r="D587" s="2">
        <f t="shared" si="1"/>
        <v>90.48972843</v>
      </c>
    </row>
    <row r="588">
      <c r="A588" s="1">
        <v>228.753372036693</v>
      </c>
      <c r="B588" s="1">
        <v>3.63265306122449</v>
      </c>
      <c r="C588" s="1">
        <v>40.9440775297112</v>
      </c>
      <c r="D588" s="2">
        <f t="shared" si="1"/>
        <v>82.00973179</v>
      </c>
    </row>
    <row r="589">
      <c r="A589" s="1">
        <v>229.5</v>
      </c>
      <c r="B589" s="1">
        <v>3.63265306122449</v>
      </c>
      <c r="C589" s="1">
        <v>40.3840179002695</v>
      </c>
      <c r="D589" s="2">
        <f t="shared" si="1"/>
        <v>92.46711174</v>
      </c>
    </row>
    <row r="590">
      <c r="A590" s="1">
        <v>229.923225798645</v>
      </c>
      <c r="B590" s="1">
        <v>3.63265306122449</v>
      </c>
      <c r="C590" s="1">
        <v>40.1195537780312</v>
      </c>
      <c r="D590" s="2">
        <f t="shared" si="1"/>
        <v>97.62321755</v>
      </c>
    </row>
    <row r="591">
      <c r="A591" s="1">
        <v>231.971457970407</v>
      </c>
      <c r="B591" s="1">
        <v>3.63265306122449</v>
      </c>
      <c r="C591" s="1">
        <v>40.1206795291743</v>
      </c>
      <c r="D591" s="2">
        <f t="shared" si="1"/>
        <v>97.60097297</v>
      </c>
    </row>
    <row r="592">
      <c r="A592" s="1">
        <v>232.178979442208</v>
      </c>
      <c r="B592" s="1">
        <v>3.63265306122449</v>
      </c>
      <c r="C592" s="1">
        <v>39.2807294171399</v>
      </c>
      <c r="D592" s="2">
        <f t="shared" si="1"/>
        <v>114.9027618</v>
      </c>
    </row>
    <row r="593">
      <c r="A593" s="1">
        <v>232.429618735937</v>
      </c>
      <c r="B593" s="1">
        <v>3.63265306122449</v>
      </c>
      <c r="C593" s="1">
        <v>41.1285473340779</v>
      </c>
      <c r="D593" s="2">
        <f t="shared" si="1"/>
        <v>78.7026724</v>
      </c>
    </row>
    <row r="594">
      <c r="A594" s="1">
        <v>232.432925068139</v>
      </c>
      <c r="B594" s="1">
        <v>3.63265306122449</v>
      </c>
      <c r="C594" s="1">
        <v>39.1659368187359</v>
      </c>
      <c r="D594" s="2">
        <f t="shared" si="1"/>
        <v>117.376925</v>
      </c>
    </row>
    <row r="595">
      <c r="A595" s="1">
        <v>232.463893728841</v>
      </c>
      <c r="B595" s="1">
        <v>3.63265306122449</v>
      </c>
      <c r="C595" s="1">
        <v>41.1081103360664</v>
      </c>
      <c r="D595" s="2">
        <f t="shared" si="1"/>
        <v>79.0657018</v>
      </c>
    </row>
    <row r="596">
      <c r="A596" s="1">
        <v>232.532451883544</v>
      </c>
      <c r="B596" s="1">
        <v>3.63265306122449</v>
      </c>
      <c r="C596" s="1">
        <v>41.688565704057</v>
      </c>
      <c r="D596" s="2">
        <f t="shared" si="1"/>
        <v>69.07994006</v>
      </c>
    </row>
    <row r="597">
      <c r="A597" s="1">
        <v>232.55334418237</v>
      </c>
      <c r="B597" s="1">
        <v>3.63265306122449</v>
      </c>
      <c r="C597" s="1">
        <v>41.8181650402145</v>
      </c>
      <c r="D597" s="2">
        <f t="shared" si="1"/>
        <v>66.94242331</v>
      </c>
    </row>
    <row r="598">
      <c r="A598" s="1">
        <v>232.556205555975</v>
      </c>
      <c r="B598" s="1">
        <v>3.63265306122449</v>
      </c>
      <c r="C598" s="1">
        <v>40.9475663355407</v>
      </c>
      <c r="D598" s="2">
        <f t="shared" si="1"/>
        <v>81.94655525</v>
      </c>
    </row>
    <row r="599">
      <c r="A599" s="1">
        <v>232.581957918417</v>
      </c>
      <c r="B599" s="1">
        <v>3.63265306122449</v>
      </c>
      <c r="C599" s="1">
        <v>40.5833508151171</v>
      </c>
      <c r="D599" s="2">
        <f t="shared" si="1"/>
        <v>88.67328187</v>
      </c>
    </row>
    <row r="600">
      <c r="A600" s="1">
        <v>232.673763296602</v>
      </c>
      <c r="B600" s="1">
        <v>3.63265306122449</v>
      </c>
      <c r="C600" s="1">
        <v>40.8188548681592</v>
      </c>
      <c r="D600" s="2">
        <f t="shared" si="1"/>
        <v>84.29342593</v>
      </c>
    </row>
    <row r="601">
      <c r="A601" s="1">
        <v>232.986862188852</v>
      </c>
      <c r="B601" s="1">
        <v>3.63265306122449</v>
      </c>
      <c r="C601" s="1">
        <v>40.5249755313007</v>
      </c>
      <c r="D601" s="2">
        <f t="shared" si="1"/>
        <v>89.77608868</v>
      </c>
    </row>
    <row r="602">
      <c r="A602" s="1">
        <v>233.641834963959</v>
      </c>
      <c r="B602" s="1">
        <v>3.63265306122449</v>
      </c>
      <c r="C602" s="1">
        <v>41.06854929811</v>
      </c>
      <c r="D602" s="2">
        <f t="shared" si="1"/>
        <v>79.77081164</v>
      </c>
    </row>
    <row r="603">
      <c r="A603" s="1">
        <v>233.753183141151</v>
      </c>
      <c r="B603" s="1">
        <v>3.63265306122449</v>
      </c>
      <c r="C603" s="1">
        <v>40.2495802197758</v>
      </c>
      <c r="D603" s="2">
        <f t="shared" si="1"/>
        <v>95.07068589</v>
      </c>
    </row>
    <row r="604">
      <c r="A604" s="1">
        <v>235.05994871257</v>
      </c>
      <c r="B604" s="1">
        <v>3.63265306122449</v>
      </c>
      <c r="C604" s="1">
        <v>40.9145634585504</v>
      </c>
      <c r="D604" s="2">
        <f t="shared" si="1"/>
        <v>82.54515715</v>
      </c>
    </row>
    <row r="605">
      <c r="A605" s="1">
        <v>237.9403888322</v>
      </c>
      <c r="B605" s="1">
        <v>3.63265306122449</v>
      </c>
      <c r="C605" s="1">
        <v>40.9325065756006</v>
      </c>
      <c r="D605" s="2">
        <f t="shared" si="1"/>
        <v>82.219437</v>
      </c>
    </row>
    <row r="606">
      <c r="A606" s="1">
        <v>238.230890349464</v>
      </c>
      <c r="B606" s="1">
        <v>3.63265306122449</v>
      </c>
      <c r="C606" s="1">
        <v>40.4047126443129</v>
      </c>
      <c r="D606" s="2">
        <f t="shared" si="1"/>
        <v>92.06953944</v>
      </c>
    </row>
    <row r="607">
      <c r="A607" s="1">
        <v>242.557708580623</v>
      </c>
      <c r="B607" s="1">
        <v>3.63265306122449</v>
      </c>
      <c r="C607" s="1">
        <v>40.8259293141972</v>
      </c>
      <c r="D607" s="2">
        <f t="shared" si="1"/>
        <v>84.16357295</v>
      </c>
    </row>
    <row r="608">
      <c r="A608" s="1">
        <v>248.566623819016</v>
      </c>
      <c r="B608" s="1">
        <v>3.63265306122449</v>
      </c>
      <c r="C608" s="1">
        <v>39.0475202387903</v>
      </c>
      <c r="D608" s="2">
        <f t="shared" si="1"/>
        <v>119.9568129</v>
      </c>
    </row>
    <row r="609">
      <c r="A609" s="1">
        <v>249.0</v>
      </c>
      <c r="B609" s="1">
        <v>3.63265306122449</v>
      </c>
      <c r="C609" s="1">
        <v>39.2791516909071</v>
      </c>
      <c r="D609" s="2">
        <f t="shared" si="1"/>
        <v>114.9365885</v>
      </c>
    </row>
    <row r="610">
      <c r="A610" s="1">
        <v>255.442291419377</v>
      </c>
      <c r="B610" s="1">
        <v>3.63265306122449</v>
      </c>
      <c r="C610" s="1">
        <v>39.4222530473479</v>
      </c>
      <c r="D610" s="2">
        <f t="shared" si="1"/>
        <v>111.8887306</v>
      </c>
    </row>
    <row r="611">
      <c r="A611" s="1">
        <v>212.929618735937</v>
      </c>
      <c r="B611" s="1">
        <v>3.71428571428571</v>
      </c>
      <c r="C611" s="1">
        <v>40.4898034721852</v>
      </c>
      <c r="D611" s="2">
        <f t="shared" si="1"/>
        <v>90.443838</v>
      </c>
    </row>
    <row r="612">
      <c r="A612" s="1">
        <v>221.392039293302</v>
      </c>
      <c r="B612" s="1">
        <v>3.71428571428571</v>
      </c>
      <c r="C612" s="1">
        <v>39.8023597579842</v>
      </c>
      <c r="D612" s="2">
        <f t="shared" si="1"/>
        <v>103.9918665</v>
      </c>
    </row>
    <row r="613">
      <c r="A613" s="1">
        <v>223.057708580623</v>
      </c>
      <c r="B613" s="1">
        <v>3.71428571428571</v>
      </c>
      <c r="C613" s="1">
        <v>40.3041979495421</v>
      </c>
      <c r="D613" s="2">
        <f t="shared" si="1"/>
        <v>94.0085774</v>
      </c>
    </row>
    <row r="614">
      <c r="A614" s="1">
        <v>226.114355508728</v>
      </c>
      <c r="B614" s="1">
        <v>3.71428571428571</v>
      </c>
      <c r="C614" s="1">
        <v>40.9156723856564</v>
      </c>
      <c r="D614" s="2">
        <f t="shared" si="1"/>
        <v>82.5250082</v>
      </c>
    </row>
    <row r="615">
      <c r="A615" s="1">
        <v>226.62834712241</v>
      </c>
      <c r="B615" s="1">
        <v>3.71428571428571</v>
      </c>
      <c r="C615" s="1">
        <v>41.0746520907285</v>
      </c>
      <c r="D615" s="2">
        <f t="shared" si="1"/>
        <v>79.6618353</v>
      </c>
    </row>
    <row r="616">
      <c r="A616" s="1">
        <v>226.918848639674</v>
      </c>
      <c r="B616" s="1">
        <v>3.71428571428571</v>
      </c>
      <c r="C616" s="1">
        <v>40.1385990197953</v>
      </c>
      <c r="D616" s="2">
        <f t="shared" si="1"/>
        <v>97.24722929</v>
      </c>
    </row>
    <row r="617">
      <c r="A617" s="1">
        <v>228.753372036693</v>
      </c>
      <c r="B617" s="1">
        <v>3.71428571428571</v>
      </c>
      <c r="C617" s="1">
        <v>40.6035463931323</v>
      </c>
      <c r="D617" s="2">
        <f t="shared" si="1"/>
        <v>88.29334039</v>
      </c>
    </row>
    <row r="618">
      <c r="A618" s="1">
        <v>229.5</v>
      </c>
      <c r="B618" s="1">
        <v>3.71428571428571</v>
      </c>
      <c r="C618" s="1">
        <v>40.0576678166333</v>
      </c>
      <c r="D618" s="2">
        <f t="shared" si="1"/>
        <v>98.84996924</v>
      </c>
    </row>
    <row r="619">
      <c r="A619" s="1">
        <v>229.923225798645</v>
      </c>
      <c r="B619" s="1">
        <v>3.71428571428571</v>
      </c>
      <c r="C619" s="1">
        <v>39.7760573757899</v>
      </c>
      <c r="D619" s="2">
        <f t="shared" si="1"/>
        <v>104.5290028</v>
      </c>
    </row>
    <row r="620">
      <c r="A620" s="1">
        <v>231.971457970407</v>
      </c>
      <c r="B620" s="1">
        <v>3.71428571428571</v>
      </c>
      <c r="C620" s="1">
        <v>39.8030532276746</v>
      </c>
      <c r="D620" s="2">
        <f t="shared" si="1"/>
        <v>103.9777235</v>
      </c>
    </row>
    <row r="621">
      <c r="A621" s="1">
        <v>232.178979442208</v>
      </c>
      <c r="B621" s="1">
        <v>3.71428571428571</v>
      </c>
      <c r="C621" s="1">
        <v>38.976001251968</v>
      </c>
      <c r="D621" s="2">
        <f t="shared" si="1"/>
        <v>121.5285484</v>
      </c>
    </row>
    <row r="622">
      <c r="A622" s="1">
        <v>232.429618735937</v>
      </c>
      <c r="B622" s="1">
        <v>3.71428571428571</v>
      </c>
      <c r="C622" s="1">
        <v>40.8080773419934</v>
      </c>
      <c r="D622" s="2">
        <f t="shared" si="1"/>
        <v>84.49144215</v>
      </c>
    </row>
    <row r="623">
      <c r="A623" s="1">
        <v>232.432925068139</v>
      </c>
      <c r="B623" s="1">
        <v>3.71428571428571</v>
      </c>
      <c r="C623" s="1">
        <v>38.8293821490602</v>
      </c>
      <c r="D623" s="2">
        <f t="shared" si="1"/>
        <v>124.7827032</v>
      </c>
    </row>
    <row r="624">
      <c r="A624" s="1">
        <v>232.463893728841</v>
      </c>
      <c r="B624" s="1">
        <v>3.71428571428571</v>
      </c>
      <c r="C624" s="1">
        <v>40.7625627321571</v>
      </c>
      <c r="D624" s="2">
        <f t="shared" si="1"/>
        <v>85.33024728</v>
      </c>
    </row>
    <row r="625">
      <c r="A625" s="1">
        <v>232.532451883544</v>
      </c>
      <c r="B625" s="1">
        <v>3.71428571428571</v>
      </c>
      <c r="C625" s="1">
        <v>41.3199422303808</v>
      </c>
      <c r="D625" s="2">
        <f t="shared" si="1"/>
        <v>75.34340288</v>
      </c>
    </row>
    <row r="626">
      <c r="A626" s="1">
        <v>232.55334418237</v>
      </c>
      <c r="B626" s="1">
        <v>3.71428571428571</v>
      </c>
      <c r="C626" s="1">
        <v>41.4886383168765</v>
      </c>
      <c r="D626" s="2">
        <f t="shared" si="1"/>
        <v>72.4432777</v>
      </c>
    </row>
    <row r="627">
      <c r="A627" s="1">
        <v>232.556205555975</v>
      </c>
      <c r="B627" s="1">
        <v>3.71428571428571</v>
      </c>
      <c r="C627" s="1">
        <v>40.6163807832966</v>
      </c>
      <c r="D627" s="2">
        <f t="shared" si="1"/>
        <v>88.0523096</v>
      </c>
    </row>
    <row r="628">
      <c r="A628" s="1">
        <v>232.581957918417</v>
      </c>
      <c r="B628" s="1">
        <v>3.71428571428571</v>
      </c>
      <c r="C628" s="1">
        <v>40.2571152615617</v>
      </c>
      <c r="D628" s="2">
        <f t="shared" si="1"/>
        <v>94.92380303</v>
      </c>
    </row>
    <row r="629">
      <c r="A629" s="1">
        <v>232.673763296602</v>
      </c>
      <c r="B629" s="1">
        <v>3.71428571428571</v>
      </c>
      <c r="C629" s="1">
        <v>40.480711327201</v>
      </c>
      <c r="D629" s="2">
        <f t="shared" si="1"/>
        <v>90.61685684</v>
      </c>
    </row>
    <row r="630">
      <c r="A630" s="1">
        <v>232.986862188852</v>
      </c>
      <c r="B630" s="1">
        <v>3.71428571428571</v>
      </c>
      <c r="C630" s="1">
        <v>40.172223363422</v>
      </c>
      <c r="D630" s="2">
        <f t="shared" si="1"/>
        <v>96.58519362</v>
      </c>
    </row>
    <row r="631">
      <c r="A631" s="1">
        <v>233.641834963959</v>
      </c>
      <c r="B631" s="1">
        <v>3.71428571428571</v>
      </c>
      <c r="C631" s="1">
        <v>40.7294792336042</v>
      </c>
      <c r="D631" s="2">
        <f t="shared" si="1"/>
        <v>85.94255528</v>
      </c>
    </row>
    <row r="632">
      <c r="A632" s="1">
        <v>233.753183141151</v>
      </c>
      <c r="B632" s="1">
        <v>3.71428571428571</v>
      </c>
      <c r="C632" s="1">
        <v>39.9318855161051</v>
      </c>
      <c r="D632" s="2">
        <f t="shared" si="1"/>
        <v>101.3669293</v>
      </c>
    </row>
    <row r="633">
      <c r="A633" s="1">
        <v>235.05994871257</v>
      </c>
      <c r="B633" s="1">
        <v>3.71428571428571</v>
      </c>
      <c r="C633" s="1">
        <v>40.5796537224628</v>
      </c>
      <c r="D633" s="2">
        <f t="shared" si="1"/>
        <v>88.74292399</v>
      </c>
    </row>
    <row r="634">
      <c r="A634" s="1">
        <v>237.9403888322</v>
      </c>
      <c r="B634" s="1">
        <v>3.71428571428571</v>
      </c>
      <c r="C634" s="1">
        <v>40.5921793130232</v>
      </c>
      <c r="D634" s="2">
        <f t="shared" si="1"/>
        <v>88.50709008</v>
      </c>
    </row>
    <row r="635">
      <c r="A635" s="1">
        <v>238.230890349464</v>
      </c>
      <c r="B635" s="1">
        <v>3.71428571428571</v>
      </c>
      <c r="C635" s="1">
        <v>40.0567853417104</v>
      </c>
      <c r="D635" s="2">
        <f t="shared" si="1"/>
        <v>98.86751774</v>
      </c>
    </row>
    <row r="636">
      <c r="A636" s="1">
        <v>242.557708580623</v>
      </c>
      <c r="B636" s="1">
        <v>3.71428571428571</v>
      </c>
      <c r="C636" s="1">
        <v>40.4824432320323</v>
      </c>
      <c r="D636" s="2">
        <f t="shared" si="1"/>
        <v>90.58388683</v>
      </c>
    </row>
    <row r="637">
      <c r="A637" s="1">
        <v>248.566623819016</v>
      </c>
      <c r="B637" s="1">
        <v>3.71428571428571</v>
      </c>
      <c r="C637" s="1">
        <v>38.6923372880438</v>
      </c>
      <c r="D637" s="2">
        <f t="shared" si="1"/>
        <v>127.863236</v>
      </c>
    </row>
    <row r="638">
      <c r="A638" s="1">
        <v>249.0</v>
      </c>
      <c r="B638" s="1">
        <v>3.71428571428571</v>
      </c>
      <c r="C638" s="1">
        <v>38.9440038758295</v>
      </c>
      <c r="D638" s="2">
        <f t="shared" si="1"/>
        <v>122.2350503</v>
      </c>
    </row>
    <row r="639">
      <c r="A639" s="1">
        <v>255.442291419377</v>
      </c>
      <c r="B639" s="1">
        <v>3.71428571428571</v>
      </c>
      <c r="C639" s="1">
        <v>39.0798171016253</v>
      </c>
      <c r="D639" s="2">
        <f t="shared" si="1"/>
        <v>119.2503945</v>
      </c>
    </row>
    <row r="640">
      <c r="A640" s="1">
        <v>212.929618735937</v>
      </c>
      <c r="B640" s="1">
        <v>3.79591836734694</v>
      </c>
      <c r="C640" s="1">
        <v>40.1654687579411</v>
      </c>
      <c r="D640" s="2">
        <f t="shared" si="1"/>
        <v>96.71800475</v>
      </c>
    </row>
    <row r="641">
      <c r="A641" s="1">
        <v>221.392039293302</v>
      </c>
      <c r="B641" s="1">
        <v>3.79591836734694</v>
      </c>
      <c r="C641" s="1">
        <v>39.5130082391358</v>
      </c>
      <c r="D641" s="2">
        <f t="shared" si="1"/>
        <v>109.9769962</v>
      </c>
    </row>
    <row r="642">
      <c r="A642" s="1">
        <v>223.057708580623</v>
      </c>
      <c r="B642" s="1">
        <v>3.79591836734694</v>
      </c>
      <c r="C642" s="1">
        <v>40.0287184702201</v>
      </c>
      <c r="D642" s="2">
        <f t="shared" si="1"/>
        <v>99.42645535</v>
      </c>
    </row>
    <row r="643">
      <c r="A643" s="1">
        <v>226.114355508728</v>
      </c>
      <c r="B643" s="1">
        <v>3.79591836734694</v>
      </c>
      <c r="C643" s="1">
        <v>40.6221233090401</v>
      </c>
      <c r="D643" s="2">
        <f t="shared" si="1"/>
        <v>87.94457123</v>
      </c>
    </row>
    <row r="644">
      <c r="A644" s="1">
        <v>226.62834712241</v>
      </c>
      <c r="B644" s="1">
        <v>3.79591836734694</v>
      </c>
      <c r="C644" s="1">
        <v>40.7707842189376</v>
      </c>
      <c r="D644" s="2">
        <f t="shared" si="1"/>
        <v>85.17842393</v>
      </c>
    </row>
    <row r="645">
      <c r="A645" s="1">
        <v>226.918848639674</v>
      </c>
      <c r="B645" s="1">
        <v>3.79591836734694</v>
      </c>
      <c r="C645" s="1">
        <v>39.8272632949341</v>
      </c>
      <c r="D645" s="2">
        <f t="shared" si="1"/>
        <v>103.4845721</v>
      </c>
    </row>
    <row r="646">
      <c r="A646" s="1">
        <v>228.753372036693</v>
      </c>
      <c r="B646" s="1">
        <v>3.79591836734694</v>
      </c>
      <c r="C646" s="1">
        <v>40.3012253986883</v>
      </c>
      <c r="D646" s="2">
        <f t="shared" si="1"/>
        <v>94.06622877</v>
      </c>
    </row>
    <row r="647">
      <c r="A647" s="1">
        <v>229.5</v>
      </c>
      <c r="B647" s="1">
        <v>3.79591836734694</v>
      </c>
      <c r="C647" s="1">
        <v>39.7692074967921</v>
      </c>
      <c r="D647" s="2">
        <f t="shared" si="1"/>
        <v>104.6691152</v>
      </c>
    </row>
    <row r="648">
      <c r="A648" s="1">
        <v>229.923225798645</v>
      </c>
      <c r="B648" s="1">
        <v>3.79591836734694</v>
      </c>
      <c r="C648" s="1">
        <v>39.4696966790025</v>
      </c>
      <c r="D648" s="2">
        <f t="shared" si="1"/>
        <v>110.887288</v>
      </c>
    </row>
    <row r="649">
      <c r="A649" s="1">
        <v>231.971457970407</v>
      </c>
      <c r="B649" s="1">
        <v>3.79591836734694</v>
      </c>
      <c r="C649" s="1">
        <v>39.5232284857443</v>
      </c>
      <c r="D649" s="2">
        <f t="shared" si="1"/>
        <v>109.7627414</v>
      </c>
    </row>
    <row r="650">
      <c r="A650" s="1">
        <v>232.178979442208</v>
      </c>
      <c r="B650" s="1">
        <v>3.79591836734694</v>
      </c>
      <c r="C650" s="1">
        <v>38.7084430831497</v>
      </c>
      <c r="D650" s="2">
        <f t="shared" si="1"/>
        <v>127.4992576</v>
      </c>
    </row>
    <row r="651">
      <c r="A651" s="1">
        <v>232.429618735937</v>
      </c>
      <c r="B651" s="1">
        <v>3.79591836734694</v>
      </c>
      <c r="C651" s="1">
        <v>40.5265304588966</v>
      </c>
      <c r="D651" s="2">
        <f t="shared" si="1"/>
        <v>89.74662515</v>
      </c>
    </row>
    <row r="652">
      <c r="A652" s="1">
        <v>232.432925068139</v>
      </c>
      <c r="B652" s="1">
        <v>3.79591836734694</v>
      </c>
      <c r="C652" s="1">
        <v>38.5290259754483</v>
      </c>
      <c r="D652" s="2">
        <f t="shared" si="1"/>
        <v>131.5832451</v>
      </c>
    </row>
    <row r="653">
      <c r="A653" s="1">
        <v>232.463893728841</v>
      </c>
      <c r="B653" s="1">
        <v>3.79591836734694</v>
      </c>
      <c r="C653" s="1">
        <v>40.4552355298838</v>
      </c>
      <c r="D653" s="2">
        <f t="shared" si="1"/>
        <v>91.10252879</v>
      </c>
    </row>
    <row r="654">
      <c r="A654" s="1">
        <v>232.532451883544</v>
      </c>
      <c r="B654" s="1">
        <v>3.79591836734694</v>
      </c>
      <c r="C654" s="1">
        <v>40.9897252329092</v>
      </c>
      <c r="D654" s="2">
        <f t="shared" si="1"/>
        <v>81.18505138</v>
      </c>
    </row>
    <row r="655">
      <c r="A655" s="1">
        <v>232.55334418237</v>
      </c>
      <c r="B655" s="1">
        <v>3.79591836734694</v>
      </c>
      <c r="C655" s="1">
        <v>41.1985628100388</v>
      </c>
      <c r="D655" s="2">
        <f t="shared" si="1"/>
        <v>77.46529661</v>
      </c>
    </row>
    <row r="656">
      <c r="A656" s="1">
        <v>232.556205555975</v>
      </c>
      <c r="B656" s="1">
        <v>3.79591836734694</v>
      </c>
      <c r="C656" s="1">
        <v>40.3236623150418</v>
      </c>
      <c r="D656" s="2">
        <f t="shared" si="1"/>
        <v>93.63151099</v>
      </c>
    </row>
    <row r="657">
      <c r="A657" s="1">
        <v>232.581957918417</v>
      </c>
      <c r="B657" s="1">
        <v>3.79591836734694</v>
      </c>
      <c r="C657" s="1">
        <v>39.9690072146665</v>
      </c>
      <c r="D657" s="2">
        <f t="shared" si="1"/>
        <v>100.6208163</v>
      </c>
    </row>
    <row r="658">
      <c r="A658" s="1">
        <v>232.673763296602</v>
      </c>
      <c r="B658" s="1">
        <v>3.79591836734694</v>
      </c>
      <c r="C658" s="1">
        <v>40.1806175015829</v>
      </c>
      <c r="D658" s="2">
        <f t="shared" si="1"/>
        <v>96.42027265</v>
      </c>
    </row>
    <row r="659">
      <c r="A659" s="1">
        <v>232.986862188852</v>
      </c>
      <c r="B659" s="1">
        <v>3.79591836734694</v>
      </c>
      <c r="C659" s="1">
        <v>39.854979975372</v>
      </c>
      <c r="D659" s="2">
        <f t="shared" si="1"/>
        <v>102.9214313</v>
      </c>
    </row>
    <row r="660">
      <c r="A660" s="1">
        <v>233.641834963959</v>
      </c>
      <c r="B660" s="1">
        <v>3.79591836734694</v>
      </c>
      <c r="C660" s="1">
        <v>40.4288147787252</v>
      </c>
      <c r="D660" s="2">
        <f t="shared" si="1"/>
        <v>91.60758654</v>
      </c>
    </row>
    <row r="661">
      <c r="A661" s="1">
        <v>233.753183141151</v>
      </c>
      <c r="B661" s="1">
        <v>3.79591836734694</v>
      </c>
      <c r="C661" s="1">
        <v>39.6521423329465</v>
      </c>
      <c r="D661" s="2">
        <f t="shared" si="1"/>
        <v>107.0781583</v>
      </c>
    </row>
    <row r="662">
      <c r="A662" s="1">
        <v>235.05994871257</v>
      </c>
      <c r="B662" s="1">
        <v>3.79591836734694</v>
      </c>
      <c r="C662" s="1">
        <v>40.2830434562648</v>
      </c>
      <c r="D662" s="2">
        <f t="shared" si="1"/>
        <v>94.41924447</v>
      </c>
    </row>
    <row r="663">
      <c r="A663" s="1">
        <v>237.9403888322</v>
      </c>
      <c r="B663" s="1">
        <v>3.79591836734694</v>
      </c>
      <c r="C663" s="1">
        <v>40.2900395907899</v>
      </c>
      <c r="D663" s="2">
        <f t="shared" si="1"/>
        <v>94.28333115</v>
      </c>
    </row>
    <row r="664">
      <c r="A664" s="1">
        <v>238.230890349464</v>
      </c>
      <c r="B664" s="1">
        <v>3.79591836734694</v>
      </c>
      <c r="C664" s="1">
        <v>39.7462968964341</v>
      </c>
      <c r="D664" s="2">
        <f t="shared" si="1"/>
        <v>105.1384273</v>
      </c>
    </row>
    <row r="665">
      <c r="A665" s="1">
        <v>242.557708580623</v>
      </c>
      <c r="B665" s="1">
        <v>3.79591836734694</v>
      </c>
      <c r="C665" s="1">
        <v>40.176959445573</v>
      </c>
      <c r="D665" s="2">
        <f t="shared" si="1"/>
        <v>96.49212573</v>
      </c>
    </row>
    <row r="666">
      <c r="A666" s="1">
        <v>248.566623819016</v>
      </c>
      <c r="B666" s="1">
        <v>3.79591836734694</v>
      </c>
      <c r="C666" s="1">
        <v>38.3728435859433</v>
      </c>
      <c r="D666" s="2">
        <f t="shared" si="1"/>
        <v>135.1907663</v>
      </c>
    </row>
    <row r="667">
      <c r="A667" s="1">
        <v>249.0</v>
      </c>
      <c r="B667" s="1">
        <v>3.79591836734694</v>
      </c>
      <c r="C667" s="1">
        <v>38.6452846876876</v>
      </c>
      <c r="D667" s="2">
        <f t="shared" si="1"/>
        <v>128.9295598</v>
      </c>
    </row>
    <row r="668">
      <c r="A668" s="1">
        <v>255.442291419377</v>
      </c>
      <c r="B668" s="1">
        <v>3.79591836734694</v>
      </c>
      <c r="C668" s="1">
        <v>38.773825971996</v>
      </c>
      <c r="D668" s="2">
        <f t="shared" si="1"/>
        <v>126.0269833</v>
      </c>
    </row>
    <row r="669">
      <c r="A669" s="1">
        <v>212.929618735937</v>
      </c>
      <c r="B669" s="1">
        <v>3.87755102040816</v>
      </c>
      <c r="C669" s="1">
        <v>39.8772965197978</v>
      </c>
      <c r="D669" s="2">
        <f t="shared" si="1"/>
        <v>102.4691257</v>
      </c>
    </row>
    <row r="670">
      <c r="A670" s="1">
        <v>221.392039293302</v>
      </c>
      <c r="B670" s="1">
        <v>3.87755102040816</v>
      </c>
      <c r="C670" s="1">
        <v>39.2598769985447</v>
      </c>
      <c r="D670" s="2">
        <f t="shared" si="1"/>
        <v>115.3502421</v>
      </c>
    </row>
    <row r="671">
      <c r="A671" s="1">
        <v>223.057708580623</v>
      </c>
      <c r="B671" s="1">
        <v>3.87755102040816</v>
      </c>
      <c r="C671" s="1">
        <v>39.7904754645519</v>
      </c>
      <c r="D671" s="2">
        <f t="shared" si="1"/>
        <v>104.2343912</v>
      </c>
    </row>
    <row r="672">
      <c r="A672" s="1">
        <v>226.114355508728</v>
      </c>
      <c r="B672" s="1">
        <v>3.87755102040816</v>
      </c>
      <c r="C672" s="1">
        <v>40.3659393777138</v>
      </c>
      <c r="D672" s="2">
        <f t="shared" si="1"/>
        <v>92.81512407</v>
      </c>
    </row>
    <row r="673">
      <c r="A673" s="1">
        <v>226.62834712241</v>
      </c>
      <c r="B673" s="1">
        <v>3.87755102040816</v>
      </c>
      <c r="C673" s="1">
        <v>40.5042752385381</v>
      </c>
      <c r="D673" s="2">
        <f t="shared" si="1"/>
        <v>90.16878875</v>
      </c>
    </row>
    <row r="674">
      <c r="A674" s="1">
        <v>226.918848639674</v>
      </c>
      <c r="B674" s="1">
        <v>3.87755102040816</v>
      </c>
      <c r="C674" s="1">
        <v>39.5520131687344</v>
      </c>
      <c r="D674" s="2">
        <f t="shared" si="1"/>
        <v>109.1604288</v>
      </c>
    </row>
    <row r="675">
      <c r="A675" s="1">
        <v>228.753372036693</v>
      </c>
      <c r="B675" s="1">
        <v>3.87755102040816</v>
      </c>
      <c r="C675" s="1">
        <v>40.0357728506144</v>
      </c>
      <c r="D675" s="2">
        <f t="shared" si="1"/>
        <v>99.28582268</v>
      </c>
    </row>
    <row r="676">
      <c r="A676" s="1">
        <v>229.5</v>
      </c>
      <c r="B676" s="1">
        <v>3.87755102040816</v>
      </c>
      <c r="C676" s="1">
        <v>39.5173462842954</v>
      </c>
      <c r="D676" s="2">
        <f t="shared" si="1"/>
        <v>109.8860289</v>
      </c>
    </row>
    <row r="677">
      <c r="A677" s="1">
        <v>229.923225798645</v>
      </c>
      <c r="B677" s="1">
        <v>3.87755102040816</v>
      </c>
      <c r="C677" s="1">
        <v>39.1991181057208</v>
      </c>
      <c r="D677" s="2">
        <f t="shared" si="1"/>
        <v>116.6590497</v>
      </c>
    </row>
    <row r="678">
      <c r="A678" s="1">
        <v>231.971457970407</v>
      </c>
      <c r="B678" s="1">
        <v>3.87755102040816</v>
      </c>
      <c r="C678" s="1">
        <v>39.2799475807206</v>
      </c>
      <c r="D678" s="2">
        <f t="shared" si="1"/>
        <v>114.9195239</v>
      </c>
    </row>
    <row r="679">
      <c r="A679" s="1">
        <v>232.178979442208</v>
      </c>
      <c r="B679" s="1">
        <v>3.87755102040816</v>
      </c>
      <c r="C679" s="1">
        <v>38.4768459533221</v>
      </c>
      <c r="D679" s="2">
        <f t="shared" si="1"/>
        <v>132.7830792</v>
      </c>
    </row>
    <row r="680">
      <c r="A680" s="1">
        <v>232.429618735937</v>
      </c>
      <c r="B680" s="1">
        <v>3.87755102040816</v>
      </c>
      <c r="C680" s="1">
        <v>40.2826365637741</v>
      </c>
      <c r="D680" s="2">
        <f t="shared" si="1"/>
        <v>94.42715215</v>
      </c>
    </row>
    <row r="681">
      <c r="A681" s="1">
        <v>232.432925068139</v>
      </c>
      <c r="B681" s="1">
        <v>3.87755102040816</v>
      </c>
      <c r="C681" s="1">
        <v>38.263540602663</v>
      </c>
      <c r="D681" s="2">
        <f t="shared" si="1"/>
        <v>137.7444792</v>
      </c>
    </row>
    <row r="682">
      <c r="A682" s="1">
        <v>232.463893728841</v>
      </c>
      <c r="B682" s="1">
        <v>3.87755102040816</v>
      </c>
      <c r="C682" s="1">
        <v>40.1847652171243</v>
      </c>
      <c r="D682" s="2">
        <f t="shared" si="1"/>
        <v>96.33883384</v>
      </c>
    </row>
    <row r="683">
      <c r="A683" s="1">
        <v>232.532451883544</v>
      </c>
      <c r="B683" s="1">
        <v>3.87755102040816</v>
      </c>
      <c r="C683" s="1">
        <v>40.6964745027428</v>
      </c>
      <c r="D683" s="2">
        <f t="shared" si="1"/>
        <v>86.55558668</v>
      </c>
    </row>
    <row r="684">
      <c r="A684" s="1">
        <v>232.55334418237</v>
      </c>
      <c r="B684" s="1">
        <v>3.87755102040816</v>
      </c>
      <c r="C684" s="1">
        <v>40.9466373169472</v>
      </c>
      <c r="D684" s="2">
        <f t="shared" si="1"/>
        <v>81.96337587</v>
      </c>
    </row>
    <row r="685">
      <c r="A685" s="1">
        <v>232.556205555975</v>
      </c>
      <c r="B685" s="1">
        <v>3.87755102040816</v>
      </c>
      <c r="C685" s="1">
        <v>40.068106369167</v>
      </c>
      <c r="D685" s="2">
        <f t="shared" si="1"/>
        <v>98.64251109</v>
      </c>
    </row>
    <row r="686">
      <c r="A686" s="1">
        <v>232.581957918417</v>
      </c>
      <c r="B686" s="1">
        <v>3.87755102040816</v>
      </c>
      <c r="C686" s="1">
        <v>39.7177365190636</v>
      </c>
      <c r="D686" s="2">
        <f t="shared" si="1"/>
        <v>105.7249423</v>
      </c>
    </row>
    <row r="687">
      <c r="A687" s="1">
        <v>232.673763296602</v>
      </c>
      <c r="B687" s="1">
        <v>3.87755102040816</v>
      </c>
      <c r="C687" s="1">
        <v>39.9172355451346</v>
      </c>
      <c r="D687" s="2">
        <f t="shared" si="1"/>
        <v>101.6621391</v>
      </c>
    </row>
    <row r="688">
      <c r="A688" s="1">
        <v>232.986862188852</v>
      </c>
      <c r="B688" s="1">
        <v>3.87755102040816</v>
      </c>
      <c r="C688" s="1">
        <v>39.5730696069616</v>
      </c>
      <c r="D688" s="2">
        <f t="shared" si="1"/>
        <v>108.7208774</v>
      </c>
    </row>
    <row r="689">
      <c r="A689" s="1">
        <v>233.641834963959</v>
      </c>
      <c r="B689" s="1">
        <v>3.87755102040816</v>
      </c>
      <c r="C689" s="1">
        <v>40.1652213549667</v>
      </c>
      <c r="D689" s="2">
        <f t="shared" si="1"/>
        <v>96.722871</v>
      </c>
    </row>
    <row r="690">
      <c r="A690" s="1">
        <v>233.753183141151</v>
      </c>
      <c r="B690" s="1">
        <v>3.87755102040816</v>
      </c>
      <c r="C690" s="1">
        <v>39.4090917771323</v>
      </c>
      <c r="D690" s="2">
        <f t="shared" si="1"/>
        <v>112.167337</v>
      </c>
    </row>
    <row r="691">
      <c r="A691" s="1">
        <v>235.05994871257</v>
      </c>
      <c r="B691" s="1">
        <v>3.87755102040816</v>
      </c>
      <c r="C691" s="1">
        <v>40.0234090037015</v>
      </c>
      <c r="D691" s="2">
        <f t="shared" si="1"/>
        <v>99.53236791</v>
      </c>
    </row>
    <row r="692">
      <c r="A692" s="1">
        <v>237.9403888322</v>
      </c>
      <c r="B692" s="1">
        <v>3.87755102040816</v>
      </c>
      <c r="C692" s="1">
        <v>40.0247458831117</v>
      </c>
      <c r="D692" s="2">
        <f t="shared" si="1"/>
        <v>99.5056947</v>
      </c>
    </row>
    <row r="693">
      <c r="A693" s="1">
        <v>238.230890349464</v>
      </c>
      <c r="B693" s="1">
        <v>3.87755102040816</v>
      </c>
      <c r="C693" s="1">
        <v>39.4718831940926</v>
      </c>
      <c r="D693" s="2">
        <f t="shared" si="1"/>
        <v>110.8412435</v>
      </c>
    </row>
    <row r="694">
      <c r="A694" s="1">
        <v>242.557708580623</v>
      </c>
      <c r="B694" s="1">
        <v>3.87755102040816</v>
      </c>
      <c r="C694" s="1">
        <v>39.9081263136139</v>
      </c>
      <c r="D694" s="2">
        <f t="shared" si="1"/>
        <v>101.8459145</v>
      </c>
    </row>
    <row r="695">
      <c r="A695" s="1">
        <v>248.566623819016</v>
      </c>
      <c r="B695" s="1">
        <v>3.87755102040816</v>
      </c>
      <c r="C695" s="1">
        <v>38.0876524383271</v>
      </c>
      <c r="D695" s="2">
        <f t="shared" si="1"/>
        <v>141.9040244</v>
      </c>
    </row>
    <row r="696">
      <c r="A696" s="1">
        <v>249.0</v>
      </c>
      <c r="B696" s="1">
        <v>3.87755102040816</v>
      </c>
      <c r="C696" s="1">
        <v>38.3816752588193</v>
      </c>
      <c r="D696" s="2">
        <f t="shared" si="1"/>
        <v>134.9854698</v>
      </c>
    </row>
    <row r="697">
      <c r="A697" s="1">
        <v>255.442291419377</v>
      </c>
      <c r="B697" s="1">
        <v>3.87755102040816</v>
      </c>
      <c r="C697" s="1">
        <v>38.5029380161997</v>
      </c>
      <c r="D697" s="2">
        <f t="shared" si="1"/>
        <v>132.1824343</v>
      </c>
    </row>
    <row r="698">
      <c r="A698" s="1">
        <v>212.929618735937</v>
      </c>
      <c r="B698" s="1">
        <v>3.95918367346939</v>
      </c>
      <c r="C698" s="1">
        <v>39.6240481732917</v>
      </c>
      <c r="D698" s="2">
        <f t="shared" si="1"/>
        <v>107.6603763</v>
      </c>
    </row>
    <row r="699">
      <c r="A699" s="1">
        <v>221.392039293302</v>
      </c>
      <c r="B699" s="1">
        <v>3.95918367346939</v>
      </c>
      <c r="C699" s="1">
        <v>39.041847865896</v>
      </c>
      <c r="D699" s="2">
        <f t="shared" si="1"/>
        <v>120.0810982</v>
      </c>
    </row>
    <row r="700">
      <c r="A700" s="1">
        <v>223.057708580623</v>
      </c>
      <c r="B700" s="1">
        <v>3.95918367346939</v>
      </c>
      <c r="C700" s="1">
        <v>39.5884091528728</v>
      </c>
      <c r="D700" s="2">
        <f t="shared" si="1"/>
        <v>108.401224</v>
      </c>
    </row>
    <row r="701">
      <c r="A701" s="1">
        <v>226.114355508728</v>
      </c>
      <c r="B701" s="1">
        <v>3.95918367346939</v>
      </c>
      <c r="C701" s="1">
        <v>40.1459875800057</v>
      </c>
      <c r="D701" s="2">
        <f t="shared" si="1"/>
        <v>97.10156077</v>
      </c>
    </row>
    <row r="702">
      <c r="A702" s="1">
        <v>226.62834712241</v>
      </c>
      <c r="B702" s="1">
        <v>3.95918367346939</v>
      </c>
      <c r="C702" s="1">
        <v>40.2739610759673</v>
      </c>
      <c r="D702" s="2">
        <f t="shared" si="1"/>
        <v>94.59583315</v>
      </c>
    </row>
    <row r="703">
      <c r="A703" s="1">
        <v>226.918848639674</v>
      </c>
      <c r="B703" s="1">
        <v>3.95918367346939</v>
      </c>
      <c r="C703" s="1">
        <v>39.311655955264</v>
      </c>
      <c r="D703" s="2">
        <f t="shared" si="1"/>
        <v>114.2406984</v>
      </c>
    </row>
    <row r="704">
      <c r="A704" s="1">
        <v>228.753372036693</v>
      </c>
      <c r="B704" s="1">
        <v>3.95918367346939</v>
      </c>
      <c r="C704" s="1">
        <v>39.8060294320021</v>
      </c>
      <c r="D704" s="2">
        <f t="shared" si="1"/>
        <v>103.9170359</v>
      </c>
    </row>
    <row r="705">
      <c r="A705" s="1">
        <v>229.5</v>
      </c>
      <c r="B705" s="1">
        <v>3.95918367346939</v>
      </c>
      <c r="C705" s="1">
        <v>39.3009747966984</v>
      </c>
      <c r="D705" s="2">
        <f t="shared" si="1"/>
        <v>114.4691403</v>
      </c>
    </row>
    <row r="706">
      <c r="A706" s="1">
        <v>229.923225798645</v>
      </c>
      <c r="B706" s="1">
        <v>3.95918367346939</v>
      </c>
      <c r="C706" s="1">
        <v>38.9631446722034</v>
      </c>
      <c r="D706" s="2">
        <f t="shared" si="1"/>
        <v>121.8121755</v>
      </c>
    </row>
    <row r="707">
      <c r="A707" s="1">
        <v>231.971457970407</v>
      </c>
      <c r="B707" s="1">
        <v>3.95918367346939</v>
      </c>
      <c r="C707" s="1">
        <v>39.0721340630226</v>
      </c>
      <c r="D707" s="2">
        <f t="shared" si="1"/>
        <v>119.4182539</v>
      </c>
    </row>
    <row r="708">
      <c r="A708" s="1">
        <v>232.178979442208</v>
      </c>
      <c r="B708" s="1">
        <v>3.95918367346939</v>
      </c>
      <c r="C708" s="1">
        <v>38.2801795789937</v>
      </c>
      <c r="D708" s="2">
        <f t="shared" si="1"/>
        <v>137.3541907</v>
      </c>
    </row>
    <row r="709">
      <c r="A709" s="1">
        <v>232.429618735937</v>
      </c>
      <c r="B709" s="1">
        <v>3.95918367346939</v>
      </c>
      <c r="C709" s="1">
        <v>40.0753083971834</v>
      </c>
      <c r="D709" s="2">
        <f t="shared" si="1"/>
        <v>98.49950341</v>
      </c>
    </row>
    <row r="710">
      <c r="A710" s="1">
        <v>232.432925068139</v>
      </c>
      <c r="B710" s="1">
        <v>3.95918367346939</v>
      </c>
      <c r="C710" s="1">
        <v>38.0317701242259</v>
      </c>
      <c r="D710" s="2">
        <f t="shared" si="1"/>
        <v>143.2385264</v>
      </c>
    </row>
    <row r="711">
      <c r="A711" s="1">
        <v>232.463893728841</v>
      </c>
      <c r="B711" s="1">
        <v>3.95918367346939</v>
      </c>
      <c r="C711" s="1">
        <v>39.9499703758512</v>
      </c>
      <c r="D711" s="2">
        <f t="shared" si="1"/>
        <v>101.0030954</v>
      </c>
    </row>
    <row r="712">
      <c r="A712" s="1">
        <v>232.532451883544</v>
      </c>
      <c r="B712" s="1">
        <v>3.95918367346939</v>
      </c>
      <c r="C712" s="1">
        <v>40.4389324325429</v>
      </c>
      <c r="D712" s="2">
        <f t="shared" si="1"/>
        <v>91.41401303</v>
      </c>
    </row>
    <row r="713">
      <c r="A713" s="1">
        <v>232.55334418237</v>
      </c>
      <c r="B713" s="1">
        <v>3.95918367346939</v>
      </c>
      <c r="C713" s="1">
        <v>40.7317505810235</v>
      </c>
      <c r="D713" s="2">
        <f t="shared" si="1"/>
        <v>85.90044729</v>
      </c>
    </row>
    <row r="714">
      <c r="A714" s="1">
        <v>232.556205555975</v>
      </c>
      <c r="B714" s="1">
        <v>3.95918367346939</v>
      </c>
      <c r="C714" s="1">
        <v>39.8485924405425</v>
      </c>
      <c r="D714" s="2">
        <f t="shared" si="1"/>
        <v>103.0510754</v>
      </c>
    </row>
    <row r="715">
      <c r="A715" s="1">
        <v>232.581957918417</v>
      </c>
      <c r="B715" s="1">
        <v>3.95918367346939</v>
      </c>
      <c r="C715" s="1">
        <v>39.5021956707293</v>
      </c>
      <c r="D715" s="2">
        <f t="shared" si="1"/>
        <v>110.2038957</v>
      </c>
    </row>
    <row r="716">
      <c r="A716" s="1">
        <v>232.673763296602</v>
      </c>
      <c r="B716" s="1">
        <v>3.95918367346939</v>
      </c>
      <c r="C716" s="1">
        <v>39.6894090100786</v>
      </c>
      <c r="D716" s="2">
        <f t="shared" si="1"/>
        <v>106.3082866</v>
      </c>
    </row>
    <row r="717">
      <c r="A717" s="1">
        <v>232.986862188852</v>
      </c>
      <c r="B717" s="1">
        <v>3.95918367346939</v>
      </c>
      <c r="C717" s="1">
        <v>39.3255787335606</v>
      </c>
      <c r="D717" s="2">
        <f t="shared" si="1"/>
        <v>113.9432694</v>
      </c>
    </row>
    <row r="718">
      <c r="A718" s="1">
        <v>233.641834963959</v>
      </c>
      <c r="B718" s="1">
        <v>3.95918367346939</v>
      </c>
      <c r="C718" s="1">
        <v>39.9375480341069</v>
      </c>
      <c r="D718" s="2">
        <f t="shared" si="1"/>
        <v>101.2529396</v>
      </c>
    </row>
    <row r="719">
      <c r="A719" s="1">
        <v>233.753183141151</v>
      </c>
      <c r="B719" s="1">
        <v>3.95918367346939</v>
      </c>
      <c r="C719" s="1">
        <v>39.2016568820354</v>
      </c>
      <c r="D719" s="2">
        <f t="shared" si="1"/>
        <v>116.6042141</v>
      </c>
    </row>
    <row r="720">
      <c r="A720" s="1">
        <v>235.05994871257</v>
      </c>
      <c r="B720" s="1">
        <v>3.95918367346939</v>
      </c>
      <c r="C720" s="1">
        <v>39.7996098442677</v>
      </c>
      <c r="D720" s="2">
        <f t="shared" si="1"/>
        <v>104.0479593</v>
      </c>
    </row>
    <row r="721">
      <c r="A721" s="1">
        <v>237.9403888322</v>
      </c>
      <c r="B721" s="1">
        <v>3.95918367346939</v>
      </c>
      <c r="C721" s="1">
        <v>39.7951389022202</v>
      </c>
      <c r="D721" s="2">
        <f t="shared" si="1"/>
        <v>104.13919</v>
      </c>
    </row>
    <row r="722">
      <c r="A722" s="1">
        <v>238.230890349464</v>
      </c>
      <c r="B722" s="1">
        <v>3.95918367346939</v>
      </c>
      <c r="C722" s="1">
        <v>39.2323585736626</v>
      </c>
      <c r="D722" s="2">
        <f t="shared" si="1"/>
        <v>115.9421019</v>
      </c>
    </row>
    <row r="723">
      <c r="A723" s="1">
        <v>242.557708580623</v>
      </c>
      <c r="B723" s="1">
        <v>3.95918367346939</v>
      </c>
      <c r="C723" s="1">
        <v>39.6747735251896</v>
      </c>
      <c r="D723" s="2">
        <f t="shared" si="1"/>
        <v>106.6103018</v>
      </c>
    </row>
    <row r="724">
      <c r="A724" s="1">
        <v>248.566623819016</v>
      </c>
      <c r="B724" s="1">
        <v>3.95918367346939</v>
      </c>
      <c r="C724" s="1">
        <v>37.8355458482018</v>
      </c>
      <c r="D724" s="2">
        <f t="shared" si="1"/>
        <v>147.9739448</v>
      </c>
    </row>
    <row r="725">
      <c r="A725" s="1">
        <v>249.0</v>
      </c>
      <c r="B725" s="1">
        <v>3.95918367346939</v>
      </c>
      <c r="C725" s="1">
        <v>38.1520294324135</v>
      </c>
      <c r="D725" s="2">
        <f t="shared" si="1"/>
        <v>140.3744066</v>
      </c>
    </row>
    <row r="726">
      <c r="A726" s="1">
        <v>255.442291419377</v>
      </c>
      <c r="B726" s="1">
        <v>3.95918367346939</v>
      </c>
      <c r="C726" s="1">
        <v>38.265985022783</v>
      </c>
      <c r="D726" s="2">
        <f t="shared" si="1"/>
        <v>137.6871075</v>
      </c>
    </row>
    <row r="727">
      <c r="A727" s="1">
        <v>212.929618735937</v>
      </c>
      <c r="B727" s="1">
        <v>4.04081632653061</v>
      </c>
      <c r="C727" s="1">
        <v>39.4046503078438</v>
      </c>
      <c r="D727" s="2">
        <f t="shared" si="1"/>
        <v>112.2614351</v>
      </c>
    </row>
    <row r="728">
      <c r="A728" s="1">
        <v>221.392039293302</v>
      </c>
      <c r="B728" s="1">
        <v>4.04081632653061</v>
      </c>
      <c r="C728" s="1">
        <v>38.8579694155448</v>
      </c>
      <c r="D728" s="2">
        <f t="shared" si="1"/>
        <v>124.1448455</v>
      </c>
    </row>
    <row r="729">
      <c r="A729" s="1">
        <v>223.057708580623</v>
      </c>
      <c r="B729" s="1">
        <v>4.04081632653061</v>
      </c>
      <c r="C729" s="1">
        <v>39.4216329683244</v>
      </c>
      <c r="D729" s="2">
        <f t="shared" si="1"/>
        <v>111.9018491</v>
      </c>
    </row>
    <row r="730">
      <c r="A730" s="1">
        <v>226.114355508728</v>
      </c>
      <c r="B730" s="1">
        <v>4.04081632653061</v>
      </c>
      <c r="C730" s="1">
        <v>39.9613073470651</v>
      </c>
      <c r="D730" s="2">
        <f t="shared" si="1"/>
        <v>100.7753502</v>
      </c>
    </row>
    <row r="731">
      <c r="A731" s="1">
        <v>226.62834712241</v>
      </c>
      <c r="B731" s="1">
        <v>4.04081632653061</v>
      </c>
      <c r="C731" s="1">
        <v>40.0788499365653</v>
      </c>
      <c r="D731" s="2">
        <f t="shared" si="1"/>
        <v>98.42921858</v>
      </c>
    </row>
    <row r="732">
      <c r="A732" s="1">
        <v>226.918848639674</v>
      </c>
      <c r="B732" s="1">
        <v>4.04081632653061</v>
      </c>
      <c r="C732" s="1">
        <v>39.1051640848776</v>
      </c>
      <c r="D732" s="2">
        <f t="shared" si="1"/>
        <v>118.6974496</v>
      </c>
    </row>
    <row r="733">
      <c r="A733" s="1">
        <v>228.753372036693</v>
      </c>
      <c r="B733" s="1">
        <v>4.04081632653061</v>
      </c>
      <c r="C733" s="1">
        <v>39.6110055896404</v>
      </c>
      <c r="D733" s="2">
        <f t="shared" si="1"/>
        <v>107.9312049</v>
      </c>
    </row>
    <row r="734">
      <c r="A734" s="1">
        <v>229.5</v>
      </c>
      <c r="B734" s="1">
        <v>4.04081632653061</v>
      </c>
      <c r="C734" s="1">
        <v>39.1191527447635</v>
      </c>
      <c r="D734" s="2">
        <f t="shared" si="1"/>
        <v>118.392837</v>
      </c>
    </row>
    <row r="735">
      <c r="A735" s="1">
        <v>229.923225798645</v>
      </c>
      <c r="B735" s="1">
        <v>4.04081632653061</v>
      </c>
      <c r="C735" s="1">
        <v>38.76076324124</v>
      </c>
      <c r="D735" s="2">
        <f t="shared" si="1"/>
        <v>126.3204429</v>
      </c>
    </row>
    <row r="736">
      <c r="A736" s="1">
        <v>231.971457970407</v>
      </c>
      <c r="B736" s="1">
        <v>4.04081632653061</v>
      </c>
      <c r="C736" s="1">
        <v>38.8988808493588</v>
      </c>
      <c r="D736" s="2">
        <f t="shared" si="1"/>
        <v>123.2348464</v>
      </c>
    </row>
    <row r="737">
      <c r="A737" s="1">
        <v>232.178979442208</v>
      </c>
      <c r="B737" s="1">
        <v>4.04081632653061</v>
      </c>
      <c r="C737" s="1">
        <v>38.1175809155483</v>
      </c>
      <c r="D737" s="2">
        <f t="shared" si="1"/>
        <v>141.1918833</v>
      </c>
    </row>
    <row r="738">
      <c r="A738" s="1">
        <v>232.429618735937</v>
      </c>
      <c r="B738" s="1">
        <v>4.04081632653061</v>
      </c>
      <c r="C738" s="1">
        <v>39.903626327937</v>
      </c>
      <c r="D738" s="2">
        <f t="shared" si="1"/>
        <v>101.9367613</v>
      </c>
    </row>
    <row r="739">
      <c r="A739" s="1">
        <v>232.432925068139</v>
      </c>
      <c r="B739" s="1">
        <v>4.04081632653061</v>
      </c>
      <c r="C739" s="1">
        <v>37.8327178835467</v>
      </c>
      <c r="D739" s="2">
        <f t="shared" si="1"/>
        <v>148.0427541</v>
      </c>
    </row>
    <row r="740">
      <c r="A740" s="1">
        <v>232.463893728841</v>
      </c>
      <c r="B740" s="1">
        <v>4.04081632653061</v>
      </c>
      <c r="C740" s="1">
        <v>39.7498388169061</v>
      </c>
      <c r="D740" s="2">
        <f t="shared" si="1"/>
        <v>105.0658043</v>
      </c>
    </row>
    <row r="741">
      <c r="A741" s="1">
        <v>232.532451883544</v>
      </c>
      <c r="B741" s="1">
        <v>4.04081632653061</v>
      </c>
      <c r="C741" s="1">
        <v>40.2160105096521</v>
      </c>
      <c r="D741" s="2">
        <f t="shared" si="1"/>
        <v>95.72645035</v>
      </c>
    </row>
    <row r="742">
      <c r="A742" s="1">
        <v>232.55334418237</v>
      </c>
      <c r="B742" s="1">
        <v>4.04081632653061</v>
      </c>
      <c r="C742" s="1">
        <v>40.5529688704441</v>
      </c>
      <c r="D742" s="2">
        <f t="shared" si="1"/>
        <v>89.24639716</v>
      </c>
    </row>
    <row r="743">
      <c r="A743" s="1">
        <v>232.556205555975</v>
      </c>
      <c r="B743" s="1">
        <v>4.04081632653061</v>
      </c>
      <c r="C743" s="1">
        <v>39.6641717483219</v>
      </c>
      <c r="D743" s="2">
        <f t="shared" si="1"/>
        <v>106.8293456</v>
      </c>
    </row>
    <row r="744">
      <c r="A744" s="1">
        <v>232.581957918417</v>
      </c>
      <c r="B744" s="1">
        <v>4.04081632653061</v>
      </c>
      <c r="C744" s="1">
        <v>39.3214476386439</v>
      </c>
      <c r="D744" s="2">
        <f t="shared" si="1"/>
        <v>114.0314805</v>
      </c>
    </row>
    <row r="745">
      <c r="A745" s="1">
        <v>232.673763296602</v>
      </c>
      <c r="B745" s="1">
        <v>4.04081632653061</v>
      </c>
      <c r="C745" s="1">
        <v>39.496150204892</v>
      </c>
      <c r="D745" s="2">
        <f t="shared" si="1"/>
        <v>110.3308605</v>
      </c>
    </row>
    <row r="746">
      <c r="A746" s="1">
        <v>232.986862188852</v>
      </c>
      <c r="B746" s="1">
        <v>4.04081632653061</v>
      </c>
      <c r="C746" s="1">
        <v>39.1115730723668</v>
      </c>
      <c r="D746" s="2">
        <f t="shared" si="1"/>
        <v>118.557841</v>
      </c>
    </row>
    <row r="747">
      <c r="A747" s="1">
        <v>233.641834963959</v>
      </c>
      <c r="B747" s="1">
        <v>4.04081632653061</v>
      </c>
      <c r="C747" s="1">
        <v>39.7448149578921</v>
      </c>
      <c r="D747" s="2">
        <f t="shared" si="1"/>
        <v>105.1688202</v>
      </c>
    </row>
    <row r="748">
      <c r="A748" s="1">
        <v>233.753183141151</v>
      </c>
      <c r="B748" s="1">
        <v>4.04081632653061</v>
      </c>
      <c r="C748" s="1">
        <v>39.0289306870356</v>
      </c>
      <c r="D748" s="2">
        <f t="shared" si="1"/>
        <v>120.3643619</v>
      </c>
    </row>
    <row r="749">
      <c r="A749" s="1">
        <v>235.05994871257</v>
      </c>
      <c r="B749" s="1">
        <v>4.04081632653061</v>
      </c>
      <c r="C749" s="1">
        <v>39.6106761562622</v>
      </c>
      <c r="D749" s="2">
        <f t="shared" si="1"/>
        <v>107.9380499</v>
      </c>
    </row>
    <row r="750">
      <c r="A750" s="1">
        <v>237.9403888322</v>
      </c>
      <c r="B750" s="1">
        <v>4.04081632653061</v>
      </c>
      <c r="C750" s="1">
        <v>39.600228940473</v>
      </c>
      <c r="D750" s="2">
        <f t="shared" si="1"/>
        <v>108.1552381</v>
      </c>
    </row>
    <row r="751">
      <c r="A751" s="1">
        <v>238.230890349464</v>
      </c>
      <c r="B751" s="1">
        <v>4.04081632653061</v>
      </c>
      <c r="C751" s="1">
        <v>39.0267030531957</v>
      </c>
      <c r="D751" s="2">
        <f t="shared" si="1"/>
        <v>120.4132459</v>
      </c>
    </row>
    <row r="752">
      <c r="A752" s="1">
        <v>242.557708580623</v>
      </c>
      <c r="B752" s="1">
        <v>4.04081632653061</v>
      </c>
      <c r="C752" s="1">
        <v>39.4758994093264</v>
      </c>
      <c r="D752" s="2">
        <f t="shared" si="1"/>
        <v>110.7566932</v>
      </c>
    </row>
    <row r="753">
      <c r="A753" s="1">
        <v>248.566623819016</v>
      </c>
      <c r="B753" s="1">
        <v>4.04081632653061</v>
      </c>
      <c r="C753" s="1">
        <v>37.6154609486074</v>
      </c>
      <c r="D753" s="2">
        <f t="shared" si="1"/>
        <v>153.3768075</v>
      </c>
    </row>
    <row r="754">
      <c r="A754" s="1">
        <v>249.0</v>
      </c>
      <c r="B754" s="1">
        <v>4.04081632653061</v>
      </c>
      <c r="C754" s="1">
        <v>37.9553603281795</v>
      </c>
      <c r="D754" s="2">
        <f t="shared" si="1"/>
        <v>145.0733448</v>
      </c>
    </row>
    <row r="755">
      <c r="A755" s="1">
        <v>255.442291419377</v>
      </c>
      <c r="B755" s="1">
        <v>4.04081632653061</v>
      </c>
      <c r="C755" s="1">
        <v>38.0619595957764</v>
      </c>
      <c r="D755" s="2">
        <f t="shared" si="1"/>
        <v>142.5168087</v>
      </c>
    </row>
    <row r="756">
      <c r="A756" s="1">
        <v>212.929618735937</v>
      </c>
      <c r="B756" s="1">
        <v>4.12244897959184</v>
      </c>
      <c r="C756" s="1">
        <v>39.2181834368631</v>
      </c>
      <c r="D756" s="2">
        <f t="shared" si="1"/>
        <v>116.2475684</v>
      </c>
    </row>
    <row r="757">
      <c r="A757" s="1">
        <v>221.392039293302</v>
      </c>
      <c r="B757" s="1">
        <v>4.12244897959184</v>
      </c>
      <c r="C757" s="1">
        <v>38.7074467288888</v>
      </c>
      <c r="D757" s="2">
        <f t="shared" si="1"/>
        <v>127.5217594</v>
      </c>
    </row>
    <row r="758">
      <c r="A758" s="1">
        <v>223.057708580623</v>
      </c>
      <c r="B758" s="1">
        <v>4.12244897959184</v>
      </c>
      <c r="C758" s="1">
        <v>39.2894239320956</v>
      </c>
      <c r="D758" s="2">
        <f t="shared" si="1"/>
        <v>114.7164397</v>
      </c>
    </row>
    <row r="759">
      <c r="A759" s="1">
        <v>226.114355508728</v>
      </c>
      <c r="B759" s="1">
        <v>4.12244897959184</v>
      </c>
      <c r="C759" s="1">
        <v>39.8111001925959</v>
      </c>
      <c r="D759" s="2">
        <f t="shared" si="1"/>
        <v>103.8136793</v>
      </c>
    </row>
    <row r="760">
      <c r="A760" s="1">
        <v>226.62834712241</v>
      </c>
      <c r="B760" s="1">
        <v>4.12244897959184</v>
      </c>
      <c r="C760" s="1">
        <v>39.9181117125964</v>
      </c>
      <c r="D760" s="2">
        <f t="shared" si="1"/>
        <v>101.6444714</v>
      </c>
    </row>
    <row r="761">
      <c r="A761" s="1">
        <v>226.918848639674</v>
      </c>
      <c r="B761" s="1">
        <v>4.12244897959184</v>
      </c>
      <c r="C761" s="1">
        <v>38.9316641789839</v>
      </c>
      <c r="D761" s="2">
        <f t="shared" si="1"/>
        <v>122.5080578</v>
      </c>
    </row>
    <row r="762">
      <c r="A762" s="1">
        <v>228.753372036693</v>
      </c>
      <c r="B762" s="1">
        <v>4.12244897959184</v>
      </c>
      <c r="C762" s="1">
        <v>39.4498709980333</v>
      </c>
      <c r="D762" s="2">
        <f t="shared" si="1"/>
        <v>111.305222</v>
      </c>
    </row>
    <row r="763">
      <c r="A763" s="1">
        <v>229.5</v>
      </c>
      <c r="B763" s="1">
        <v>4.12244897959184</v>
      </c>
      <c r="C763" s="1">
        <v>38.9710988199846</v>
      </c>
      <c r="D763" s="2">
        <f t="shared" si="1"/>
        <v>121.6366612</v>
      </c>
    </row>
    <row r="764">
      <c r="A764" s="1">
        <v>229.923225798645</v>
      </c>
      <c r="B764" s="1">
        <v>4.12244897959184</v>
      </c>
      <c r="C764" s="1">
        <v>38.5911137776817</v>
      </c>
      <c r="D764" s="2">
        <f t="shared" si="1"/>
        <v>130.1626848</v>
      </c>
    </row>
    <row r="765">
      <c r="A765" s="1">
        <v>231.971457970407</v>
      </c>
      <c r="B765" s="1">
        <v>4.12244897959184</v>
      </c>
      <c r="C765" s="1">
        <v>38.7594403855896</v>
      </c>
      <c r="D765" s="2">
        <f t="shared" si="1"/>
        <v>126.3501804</v>
      </c>
    </row>
    <row r="766">
      <c r="A766" s="1">
        <v>232.178979442208</v>
      </c>
      <c r="B766" s="1">
        <v>4.12244897959184</v>
      </c>
      <c r="C766" s="1">
        <v>37.9883447631517</v>
      </c>
      <c r="D766" s="2">
        <f t="shared" si="1"/>
        <v>144.2798615</v>
      </c>
    </row>
    <row r="767">
      <c r="A767" s="1">
        <v>232.429618735937</v>
      </c>
      <c r="B767" s="1">
        <v>4.12244897959184</v>
      </c>
      <c r="C767" s="1">
        <v>39.7668241922203</v>
      </c>
      <c r="D767" s="2">
        <f t="shared" si="1"/>
        <v>104.7178871</v>
      </c>
    </row>
    <row r="768">
      <c r="A768" s="1">
        <v>232.432925068139</v>
      </c>
      <c r="B768" s="1">
        <v>4.12244897959184</v>
      </c>
      <c r="C768" s="1">
        <v>37.6655359191776</v>
      </c>
      <c r="D768" s="2">
        <f t="shared" si="1"/>
        <v>152.1390042</v>
      </c>
    </row>
    <row r="769">
      <c r="A769" s="1">
        <v>232.463893728841</v>
      </c>
      <c r="B769" s="1">
        <v>4.12244897959184</v>
      </c>
      <c r="C769" s="1">
        <v>39.5835167852739</v>
      </c>
      <c r="D769" s="2">
        <f t="shared" si="1"/>
        <v>108.5031226</v>
      </c>
    </row>
    <row r="770">
      <c r="A770" s="1">
        <v>232.532451883544</v>
      </c>
      <c r="B770" s="1">
        <v>4.12244897959184</v>
      </c>
      <c r="C770" s="1">
        <v>40.0267778892373</v>
      </c>
      <c r="D770" s="2">
        <f t="shared" si="1"/>
        <v>99.46515927</v>
      </c>
    </row>
    <row r="771">
      <c r="A771" s="1">
        <v>232.55334418237</v>
      </c>
      <c r="B771" s="1">
        <v>4.12244897959184</v>
      </c>
      <c r="C771" s="1">
        <v>40.4095258036362</v>
      </c>
      <c r="D771" s="2">
        <f t="shared" si="1"/>
        <v>91.97719531</v>
      </c>
    </row>
    <row r="772">
      <c r="A772" s="1">
        <v>232.556205555975</v>
      </c>
      <c r="B772" s="1">
        <v>4.12244897959184</v>
      </c>
      <c r="C772" s="1">
        <v>39.5140570242114</v>
      </c>
      <c r="D772" s="2">
        <f t="shared" si="1"/>
        <v>109.9550001</v>
      </c>
    </row>
    <row r="773">
      <c r="A773" s="1">
        <v>232.581957918417</v>
      </c>
      <c r="B773" s="1">
        <v>4.12244897959184</v>
      </c>
      <c r="C773" s="1">
        <v>39.1747157712532</v>
      </c>
      <c r="D773" s="2">
        <f t="shared" si="1"/>
        <v>117.1867786</v>
      </c>
    </row>
    <row r="774">
      <c r="A774" s="1">
        <v>232.673763296602</v>
      </c>
      <c r="B774" s="1">
        <v>4.12244897959184</v>
      </c>
      <c r="C774" s="1">
        <v>39.3366296151501</v>
      </c>
      <c r="D774" s="2">
        <f t="shared" si="1"/>
        <v>113.707468</v>
      </c>
    </row>
    <row r="775">
      <c r="A775" s="1">
        <v>232.986862188852</v>
      </c>
      <c r="B775" s="1">
        <v>4.12244897959184</v>
      </c>
      <c r="C775" s="1">
        <v>38.9302113106064</v>
      </c>
      <c r="D775" s="2">
        <f t="shared" si="1"/>
        <v>122.5402216</v>
      </c>
    </row>
    <row r="776">
      <c r="A776" s="1">
        <v>233.641834963959</v>
      </c>
      <c r="B776" s="1">
        <v>4.12244897959184</v>
      </c>
      <c r="C776" s="1">
        <v>39.5862028510222</v>
      </c>
      <c r="D776" s="2">
        <f t="shared" si="1"/>
        <v>108.4471711</v>
      </c>
    </row>
    <row r="777">
      <c r="A777" s="1">
        <v>233.753183141151</v>
      </c>
      <c r="B777" s="1">
        <v>4.12244897959184</v>
      </c>
      <c r="C777" s="1">
        <v>38.8901663934056</v>
      </c>
      <c r="D777" s="2">
        <f t="shared" si="1"/>
        <v>123.4284028</v>
      </c>
    </row>
    <row r="778">
      <c r="A778" s="1">
        <v>235.05994871257</v>
      </c>
      <c r="B778" s="1">
        <v>4.12244897959184</v>
      </c>
      <c r="C778" s="1">
        <v>39.4557984712832</v>
      </c>
      <c r="D778" s="2">
        <f t="shared" si="1"/>
        <v>111.1801859</v>
      </c>
    </row>
    <row r="779">
      <c r="A779" s="1">
        <v>237.9403888322</v>
      </c>
      <c r="B779" s="1">
        <v>4.12244897959184</v>
      </c>
      <c r="C779" s="1">
        <v>39.4391852869395</v>
      </c>
      <c r="D779" s="2">
        <f t="shared" si="1"/>
        <v>111.5308074</v>
      </c>
    </row>
    <row r="780">
      <c r="A780" s="1">
        <v>238.230890349464</v>
      </c>
      <c r="B780" s="1">
        <v>4.12244897959184</v>
      </c>
      <c r="C780" s="1">
        <v>38.8540515869338</v>
      </c>
      <c r="D780" s="2">
        <f t="shared" si="1"/>
        <v>124.232166</v>
      </c>
    </row>
    <row r="781">
      <c r="A781" s="1">
        <v>242.557708580623</v>
      </c>
      <c r="B781" s="1">
        <v>4.12244897959184</v>
      </c>
      <c r="C781" s="1">
        <v>39.3106603203313</v>
      </c>
      <c r="D781" s="2">
        <f t="shared" si="1"/>
        <v>114.2619828</v>
      </c>
    </row>
    <row r="782">
      <c r="A782" s="1">
        <v>248.566623819016</v>
      </c>
      <c r="B782" s="1">
        <v>4.12244897959184</v>
      </c>
      <c r="C782" s="1">
        <v>37.4264772525883</v>
      </c>
      <c r="D782" s="2">
        <f t="shared" si="1"/>
        <v>158.0934743</v>
      </c>
    </row>
    <row r="783">
      <c r="A783" s="1">
        <v>249.0</v>
      </c>
      <c r="B783" s="1">
        <v>4.12244897959184</v>
      </c>
      <c r="C783" s="1">
        <v>37.790826962767</v>
      </c>
      <c r="D783" s="2">
        <f t="shared" si="1"/>
        <v>149.0639063</v>
      </c>
    </row>
    <row r="784">
      <c r="A784" s="1">
        <v>255.442291419377</v>
      </c>
      <c r="B784" s="1">
        <v>4.12244897959184</v>
      </c>
      <c r="C784" s="1">
        <v>37.8900045131612</v>
      </c>
      <c r="D784" s="2">
        <f t="shared" si="1"/>
        <v>146.6519907</v>
      </c>
    </row>
    <row r="785">
      <c r="A785" s="1">
        <v>212.929618735937</v>
      </c>
      <c r="B785" s="1">
        <v>4.20408163265306</v>
      </c>
      <c r="C785" s="1">
        <v>39.0638725522869</v>
      </c>
      <c r="D785" s="2">
        <f t="shared" si="1"/>
        <v>119.5988836</v>
      </c>
    </row>
    <row r="786">
      <c r="A786" s="1">
        <v>221.392039293302</v>
      </c>
      <c r="B786" s="1">
        <v>4.20408163265306</v>
      </c>
      <c r="C786" s="1">
        <v>38.5896329834632</v>
      </c>
      <c r="D786" s="2">
        <f t="shared" si="1"/>
        <v>130.1964755</v>
      </c>
    </row>
    <row r="787">
      <c r="A787" s="1">
        <v>223.057708580623</v>
      </c>
      <c r="B787" s="1">
        <v>4.20408163265306</v>
      </c>
      <c r="C787" s="1">
        <v>39.1912149622538</v>
      </c>
      <c r="D787" s="2">
        <f t="shared" si="1"/>
        <v>116.829834</v>
      </c>
    </row>
    <row r="788">
      <c r="A788" s="1">
        <v>226.114355508728</v>
      </c>
      <c r="B788" s="1">
        <v>4.20408163265306</v>
      </c>
      <c r="C788" s="1">
        <v>39.6947212456621</v>
      </c>
      <c r="D788" s="2">
        <f t="shared" si="1"/>
        <v>106.1987702</v>
      </c>
    </row>
    <row r="789">
      <c r="A789" s="1">
        <v>226.62834712241</v>
      </c>
      <c r="B789" s="1">
        <v>4.20408163265306</v>
      </c>
      <c r="C789" s="1">
        <v>39.7910692837619</v>
      </c>
      <c r="D789" s="2">
        <f t="shared" si="1"/>
        <v>104.2222664</v>
      </c>
    </row>
    <row r="790">
      <c r="A790" s="1">
        <v>226.918848639674</v>
      </c>
      <c r="B790" s="1">
        <v>4.20408163265306</v>
      </c>
      <c r="C790" s="1">
        <v>38.7904279084297</v>
      </c>
      <c r="D790" s="2">
        <f t="shared" si="1"/>
        <v>125.6545065</v>
      </c>
    </row>
    <row r="791">
      <c r="A791" s="1">
        <v>228.753372036693</v>
      </c>
      <c r="B791" s="1">
        <v>4.20408163265306</v>
      </c>
      <c r="C791" s="1">
        <v>39.3219458854128</v>
      </c>
      <c r="D791" s="2">
        <f t="shared" si="1"/>
        <v>114.0208397</v>
      </c>
    </row>
    <row r="792">
      <c r="A792" s="1">
        <v>229.5</v>
      </c>
      <c r="B792" s="1">
        <v>4.20408163265306</v>
      </c>
      <c r="C792" s="1">
        <v>38.8561824414344</v>
      </c>
      <c r="D792" s="2">
        <f t="shared" si="1"/>
        <v>124.1846698</v>
      </c>
    </row>
    <row r="793">
      <c r="A793" s="1">
        <v>229.923225798645</v>
      </c>
      <c r="B793" s="1">
        <v>4.20408163265306</v>
      </c>
      <c r="C793" s="1">
        <v>38.4534803935065</v>
      </c>
      <c r="D793" s="2">
        <f t="shared" si="1"/>
        <v>133.322115</v>
      </c>
    </row>
    <row r="794">
      <c r="A794" s="1">
        <v>231.971457970407</v>
      </c>
      <c r="B794" s="1">
        <v>4.20408163265306</v>
      </c>
      <c r="C794" s="1">
        <v>38.6532166759574</v>
      </c>
      <c r="D794" s="2">
        <f t="shared" si="1"/>
        <v>128.7494918</v>
      </c>
    </row>
    <row r="795">
      <c r="A795" s="1">
        <v>232.178979442208</v>
      </c>
      <c r="B795" s="1">
        <v>4.20408163265306</v>
      </c>
      <c r="C795" s="1">
        <v>37.8919162188831</v>
      </c>
      <c r="D795" s="2">
        <f t="shared" si="1"/>
        <v>146.6056929</v>
      </c>
    </row>
    <row r="796">
      <c r="A796" s="1">
        <v>232.429618735937</v>
      </c>
      <c r="B796" s="1">
        <v>4.20408163265306</v>
      </c>
      <c r="C796" s="1">
        <v>39.664279028887</v>
      </c>
      <c r="D796" s="2">
        <f t="shared" si="1"/>
        <v>106.827128</v>
      </c>
    </row>
    <row r="797">
      <c r="A797" s="1">
        <v>232.432925068139</v>
      </c>
      <c r="B797" s="1">
        <v>4.20408163265306</v>
      </c>
      <c r="C797" s="1">
        <v>37.5295161933044</v>
      </c>
      <c r="D797" s="2">
        <f t="shared" si="1"/>
        <v>155.5129664</v>
      </c>
    </row>
    <row r="798">
      <c r="A798" s="1">
        <v>232.463893728841</v>
      </c>
      <c r="B798" s="1">
        <v>4.20408163265306</v>
      </c>
      <c r="C798" s="1">
        <v>39.4503000163104</v>
      </c>
      <c r="D798" s="2">
        <f t="shared" si="1"/>
        <v>111.2961697</v>
      </c>
    </row>
    <row r="799">
      <c r="A799" s="1">
        <v>232.532451883544</v>
      </c>
      <c r="B799" s="1">
        <v>4.20408163265306</v>
      </c>
      <c r="C799" s="1">
        <v>39.8704518170338</v>
      </c>
      <c r="D799" s="2">
        <f t="shared" si="1"/>
        <v>102.6077464</v>
      </c>
    </row>
    <row r="800">
      <c r="A800" s="1">
        <v>232.55334418237</v>
      </c>
      <c r="B800" s="1">
        <v>4.20408163265306</v>
      </c>
      <c r="C800" s="1">
        <v>40.3008141619584</v>
      </c>
      <c r="D800" s="2">
        <f t="shared" si="1"/>
        <v>94.07420592</v>
      </c>
    </row>
    <row r="801">
      <c r="A801" s="1">
        <v>232.556205555975</v>
      </c>
      <c r="B801" s="1">
        <v>4.20408163265306</v>
      </c>
      <c r="C801" s="1">
        <v>39.3976142080072</v>
      </c>
      <c r="D801" s="2">
        <f t="shared" si="1"/>
        <v>112.4105845</v>
      </c>
    </row>
    <row r="802">
      <c r="A802" s="1">
        <v>232.581957918417</v>
      </c>
      <c r="B802" s="1">
        <v>4.20408163265306</v>
      </c>
      <c r="C802" s="1">
        <v>39.0613755814491</v>
      </c>
      <c r="D802" s="2">
        <f t="shared" si="1"/>
        <v>119.6535042</v>
      </c>
    </row>
    <row r="803">
      <c r="A803" s="1">
        <v>232.673763296602</v>
      </c>
      <c r="B803" s="1">
        <v>4.20408163265306</v>
      </c>
      <c r="C803" s="1">
        <v>39.2101671714719</v>
      </c>
      <c r="D803" s="2">
        <f t="shared" si="1"/>
        <v>116.4204925</v>
      </c>
    </row>
    <row r="804">
      <c r="A804" s="1">
        <v>232.986862188852</v>
      </c>
      <c r="B804" s="1">
        <v>4.20408163265306</v>
      </c>
      <c r="C804" s="1">
        <v>38.7807706589537</v>
      </c>
      <c r="D804" s="2">
        <f t="shared" si="1"/>
        <v>125.871107</v>
      </c>
    </row>
    <row r="805">
      <c r="A805" s="1">
        <v>233.641834963959</v>
      </c>
      <c r="B805" s="1">
        <v>4.20408163265306</v>
      </c>
      <c r="C805" s="1">
        <v>39.4610444124508</v>
      </c>
      <c r="D805" s="2">
        <f t="shared" si="1"/>
        <v>111.0695849</v>
      </c>
    </row>
    <row r="806">
      <c r="A806" s="1">
        <v>233.753183141151</v>
      </c>
      <c r="B806" s="1">
        <v>4.20408163265306</v>
      </c>
      <c r="C806" s="1">
        <v>38.7847693931118</v>
      </c>
      <c r="D806" s="2">
        <f t="shared" si="1"/>
        <v>125.7813976</v>
      </c>
    </row>
    <row r="807">
      <c r="A807" s="1">
        <v>235.05994871257</v>
      </c>
      <c r="B807" s="1">
        <v>4.20408163265306</v>
      </c>
      <c r="C807" s="1">
        <v>39.3343192074499</v>
      </c>
      <c r="D807" s="2">
        <f t="shared" si="1"/>
        <v>113.7567468</v>
      </c>
    </row>
    <row r="808">
      <c r="A808" s="1">
        <v>237.9403888322</v>
      </c>
      <c r="B808" s="1">
        <v>4.20408163265306</v>
      </c>
      <c r="C808" s="1">
        <v>39.3113275020695</v>
      </c>
      <c r="D808" s="2">
        <f t="shared" si="1"/>
        <v>114.2477198</v>
      </c>
    </row>
    <row r="809">
      <c r="A809" s="1">
        <v>238.230890349464</v>
      </c>
      <c r="B809" s="1">
        <v>4.20408163265306</v>
      </c>
      <c r="C809" s="1">
        <v>38.713685134792</v>
      </c>
      <c r="D809" s="2">
        <f t="shared" si="1"/>
        <v>127.3809032</v>
      </c>
    </row>
    <row r="810">
      <c r="A810" s="1">
        <v>242.557708580623</v>
      </c>
      <c r="B810" s="1">
        <v>4.20408163265306</v>
      </c>
      <c r="C810" s="1">
        <v>39.1783618849593</v>
      </c>
      <c r="D810" s="2">
        <f t="shared" si="1"/>
        <v>117.1078515</v>
      </c>
    </row>
    <row r="811">
      <c r="A811" s="1">
        <v>248.566623819016</v>
      </c>
      <c r="B811" s="1">
        <v>4.20408163265306</v>
      </c>
      <c r="C811" s="1">
        <v>37.2678016263854</v>
      </c>
      <c r="D811" s="2">
        <f t="shared" si="1"/>
        <v>162.1088754</v>
      </c>
    </row>
    <row r="812">
      <c r="A812" s="1">
        <v>249.0</v>
      </c>
      <c r="B812" s="1">
        <v>4.20408163265306</v>
      </c>
      <c r="C812" s="1">
        <v>37.6577162592355</v>
      </c>
      <c r="D812" s="2">
        <f t="shared" si="1"/>
        <v>152.3319679</v>
      </c>
    </row>
    <row r="813">
      <c r="A813" s="1">
        <v>255.442291419377</v>
      </c>
      <c r="B813" s="1">
        <v>4.20408163265306</v>
      </c>
      <c r="C813" s="1">
        <v>37.7494038440559</v>
      </c>
      <c r="D813" s="2">
        <f t="shared" si="1"/>
        <v>150.0771062</v>
      </c>
    </row>
    <row r="814">
      <c r="A814" s="1">
        <v>212.929618735937</v>
      </c>
      <c r="B814" s="1">
        <v>4.28571428571429</v>
      </c>
      <c r="C814" s="1">
        <v>38.9410792992405</v>
      </c>
      <c r="D814" s="2">
        <f t="shared" si="1"/>
        <v>122.2997271</v>
      </c>
    </row>
    <row r="815">
      <c r="A815" s="1">
        <v>221.392039293302</v>
      </c>
      <c r="B815" s="1">
        <v>4.28571428571429</v>
      </c>
      <c r="C815" s="1">
        <v>38.5040227001015</v>
      </c>
      <c r="D815" s="2">
        <f t="shared" si="1"/>
        <v>132.1574941</v>
      </c>
    </row>
    <row r="816">
      <c r="A816" s="1">
        <v>223.057708580623</v>
      </c>
      <c r="B816" s="1">
        <v>4.28571428571429</v>
      </c>
      <c r="C816" s="1">
        <v>39.1265889531267</v>
      </c>
      <c r="D816" s="2">
        <f t="shared" si="1"/>
        <v>118.2310678</v>
      </c>
    </row>
    <row r="817">
      <c r="A817" s="1">
        <v>226.114355508728</v>
      </c>
      <c r="B817" s="1">
        <v>4.28571428571429</v>
      </c>
      <c r="C817" s="1">
        <v>39.6116725058718</v>
      </c>
      <c r="D817" s="2">
        <f t="shared" si="1"/>
        <v>107.9173481</v>
      </c>
    </row>
    <row r="818">
      <c r="A818" s="1">
        <v>226.62834712241</v>
      </c>
      <c r="B818" s="1">
        <v>4.28571428571429</v>
      </c>
      <c r="C818" s="1">
        <v>39.6971915339676</v>
      </c>
      <c r="D818" s="2">
        <f t="shared" si="1"/>
        <v>106.1478623</v>
      </c>
    </row>
    <row r="819">
      <c r="A819" s="1">
        <v>226.918848639674</v>
      </c>
      <c r="B819" s="1">
        <v>4.28571428571429</v>
      </c>
      <c r="C819" s="1">
        <v>38.680864447291</v>
      </c>
      <c r="D819" s="2">
        <f t="shared" si="1"/>
        <v>128.1228297</v>
      </c>
    </row>
    <row r="820">
      <c r="A820" s="1">
        <v>228.753372036693</v>
      </c>
      <c r="B820" s="1">
        <v>4.28571428571429</v>
      </c>
      <c r="C820" s="1">
        <v>39.2266940456539</v>
      </c>
      <c r="D820" s="2">
        <f t="shared" si="1"/>
        <v>116.0641212</v>
      </c>
    </row>
    <row r="821">
      <c r="A821" s="1">
        <v>229.5</v>
      </c>
      <c r="B821" s="1">
        <v>4.28571428571429</v>
      </c>
      <c r="C821" s="1">
        <v>38.7739171946169</v>
      </c>
      <c r="D821" s="2">
        <f t="shared" si="1"/>
        <v>126.0249352</v>
      </c>
    </row>
    <row r="822">
      <c r="A822" s="1">
        <v>229.923225798645</v>
      </c>
      <c r="B822" s="1">
        <v>4.28571428571429</v>
      </c>
      <c r="C822" s="1">
        <v>38.3472840052115</v>
      </c>
      <c r="D822" s="2">
        <f t="shared" si="1"/>
        <v>135.7857901</v>
      </c>
    </row>
    <row r="823">
      <c r="A823" s="1">
        <v>231.971457970407</v>
      </c>
      <c r="B823" s="1">
        <v>4.28571428571429</v>
      </c>
      <c r="C823" s="1">
        <v>38.5797590173623</v>
      </c>
      <c r="D823" s="2">
        <f t="shared" si="1"/>
        <v>130.4219041</v>
      </c>
    </row>
    <row r="824">
      <c r="A824" s="1">
        <v>232.178979442208</v>
      </c>
      <c r="B824" s="1">
        <v>4.28571428571429</v>
      </c>
      <c r="C824" s="1">
        <v>37.8278848218452</v>
      </c>
      <c r="D824" s="2">
        <f t="shared" si="1"/>
        <v>148.1603879</v>
      </c>
    </row>
    <row r="825">
      <c r="A825" s="1">
        <v>232.429618735937</v>
      </c>
      <c r="B825" s="1">
        <v>4.28571428571429</v>
      </c>
      <c r="C825" s="1">
        <v>39.5955113709725</v>
      </c>
      <c r="D825" s="2">
        <f t="shared" si="1"/>
        <v>108.2533836</v>
      </c>
    </row>
    <row r="826">
      <c r="A826" s="1">
        <v>232.432925068139</v>
      </c>
      <c r="B826" s="1">
        <v>4.28571428571429</v>
      </c>
      <c r="C826" s="1">
        <v>37.4240834308526</v>
      </c>
      <c r="D826" s="2">
        <f t="shared" si="1"/>
        <v>158.1536776</v>
      </c>
    </row>
    <row r="827">
      <c r="A827" s="1">
        <v>232.463893728841</v>
      </c>
      <c r="B827" s="1">
        <v>4.28571428571429</v>
      </c>
      <c r="C827" s="1">
        <v>39.349626465148</v>
      </c>
      <c r="D827" s="2">
        <f t="shared" si="1"/>
        <v>113.4304564</v>
      </c>
    </row>
    <row r="828">
      <c r="A828" s="1">
        <v>232.532451883544</v>
      </c>
      <c r="B828" s="1">
        <v>4.28571428571429</v>
      </c>
      <c r="C828" s="1">
        <v>39.7463897130047</v>
      </c>
      <c r="D828" s="2">
        <f t="shared" si="1"/>
        <v>105.1365239</v>
      </c>
    </row>
    <row r="829">
      <c r="A829" s="1">
        <v>232.55334418237</v>
      </c>
      <c r="B829" s="1">
        <v>4.28571428571429</v>
      </c>
      <c r="C829" s="1">
        <v>40.2263795006289</v>
      </c>
      <c r="D829" s="2">
        <f t="shared" si="1"/>
        <v>95.52365767</v>
      </c>
    </row>
    <row r="830">
      <c r="A830" s="1">
        <v>232.556205555975</v>
      </c>
      <c r="B830" s="1">
        <v>4.28571428571429</v>
      </c>
      <c r="C830" s="1">
        <v>39.3143558799573</v>
      </c>
      <c r="D830" s="2">
        <f t="shared" si="1"/>
        <v>114.1829903</v>
      </c>
    </row>
    <row r="831">
      <c r="A831" s="1">
        <v>232.581957918417</v>
      </c>
      <c r="B831" s="1">
        <v>4.28571428571429</v>
      </c>
      <c r="C831" s="1">
        <v>38.9809482470942</v>
      </c>
      <c r="D831" s="2">
        <f t="shared" si="1"/>
        <v>121.4195015</v>
      </c>
    </row>
    <row r="832">
      <c r="A832" s="1">
        <v>232.673763296602</v>
      </c>
      <c r="B832" s="1">
        <v>4.28571428571429</v>
      </c>
      <c r="C832" s="1">
        <v>39.116225190313</v>
      </c>
      <c r="D832" s="2">
        <f t="shared" si="1"/>
        <v>118.4565541</v>
      </c>
    </row>
    <row r="833">
      <c r="A833" s="1">
        <v>232.986862188852</v>
      </c>
      <c r="B833" s="1">
        <v>4.28571428571429</v>
      </c>
      <c r="C833" s="1">
        <v>38.6626519205298</v>
      </c>
      <c r="D833" s="2">
        <f t="shared" si="1"/>
        <v>128.5354615</v>
      </c>
    </row>
    <row r="834">
      <c r="A834" s="1">
        <v>233.641834963959</v>
      </c>
      <c r="B834" s="1">
        <v>4.28571428571429</v>
      </c>
      <c r="C834" s="1">
        <v>39.3688174123012</v>
      </c>
      <c r="D834" s="2">
        <f t="shared" si="1"/>
        <v>113.0220432</v>
      </c>
    </row>
    <row r="835">
      <c r="A835" s="1">
        <v>233.753183141151</v>
      </c>
      <c r="B835" s="1">
        <v>4.28571428571429</v>
      </c>
      <c r="C835" s="1">
        <v>38.7122910091087</v>
      </c>
      <c r="D835" s="2">
        <f t="shared" si="1"/>
        <v>127.4123743</v>
      </c>
    </row>
    <row r="836">
      <c r="A836" s="1">
        <v>235.05994871257</v>
      </c>
      <c r="B836" s="1">
        <v>4.28571428571429</v>
      </c>
      <c r="C836" s="1">
        <v>39.2457259108082</v>
      </c>
      <c r="D836" s="2">
        <f t="shared" si="1"/>
        <v>115.6544112</v>
      </c>
    </row>
    <row r="837">
      <c r="A837" s="1">
        <v>237.9403888322</v>
      </c>
      <c r="B837" s="1">
        <v>4.28571428571429</v>
      </c>
      <c r="C837" s="1">
        <v>39.2161183759306</v>
      </c>
      <c r="D837" s="2">
        <f t="shared" si="1"/>
        <v>116.2921029</v>
      </c>
    </row>
    <row r="838">
      <c r="A838" s="1">
        <v>238.230890349464</v>
      </c>
      <c r="B838" s="1">
        <v>4.28571428571429</v>
      </c>
      <c r="C838" s="1">
        <v>38.6050233672103</v>
      </c>
      <c r="D838" s="2">
        <f t="shared" si="1"/>
        <v>129.8454925</v>
      </c>
    </row>
    <row r="839">
      <c r="A839" s="1">
        <v>242.557708580623</v>
      </c>
      <c r="B839" s="1">
        <v>4.28571428571429</v>
      </c>
      <c r="C839" s="1">
        <v>39.078451940257</v>
      </c>
      <c r="D839" s="2">
        <f t="shared" si="1"/>
        <v>119.280212</v>
      </c>
    </row>
    <row r="840">
      <c r="A840" s="1">
        <v>248.566623819016</v>
      </c>
      <c r="B840" s="1">
        <v>4.28571428571429</v>
      </c>
      <c r="C840" s="1">
        <v>37.138737387771</v>
      </c>
      <c r="D840" s="2">
        <f t="shared" si="1"/>
        <v>165.412076</v>
      </c>
    </row>
    <row r="841">
      <c r="A841" s="1">
        <v>249.0</v>
      </c>
      <c r="B841" s="1">
        <v>4.28571428571429</v>
      </c>
      <c r="C841" s="1">
        <v>37.5554063340857</v>
      </c>
      <c r="D841" s="2">
        <f t="shared" si="1"/>
        <v>154.8679115</v>
      </c>
    </row>
    <row r="842">
      <c r="A842" s="1">
        <v>255.442291419377</v>
      </c>
      <c r="B842" s="1">
        <v>4.28571428571429</v>
      </c>
      <c r="C842" s="1">
        <v>37.6395756493934</v>
      </c>
      <c r="D842" s="2">
        <f t="shared" si="1"/>
        <v>152.7800901</v>
      </c>
    </row>
    <row r="843">
      <c r="A843" s="1">
        <v>212.929618735937</v>
      </c>
      <c r="B843" s="1">
        <v>4.36734693877551</v>
      </c>
      <c r="C843" s="1">
        <v>38.8492956244302</v>
      </c>
      <c r="D843" s="2">
        <f t="shared" si="1"/>
        <v>124.3382081</v>
      </c>
    </row>
    <row r="844">
      <c r="A844" s="1">
        <v>221.392039293302</v>
      </c>
      <c r="B844" s="1">
        <v>4.36734693877551</v>
      </c>
      <c r="C844" s="1">
        <v>38.4502465151334</v>
      </c>
      <c r="D844" s="2">
        <f t="shared" si="1"/>
        <v>133.3968056</v>
      </c>
    </row>
    <row r="845">
      <c r="A845" s="1">
        <v>223.057708580623</v>
      </c>
      <c r="B845" s="1">
        <v>4.36734693877551</v>
      </c>
      <c r="C845" s="1">
        <v>39.0952744950161</v>
      </c>
      <c r="D845" s="2">
        <f t="shared" si="1"/>
        <v>118.9130383</v>
      </c>
    </row>
    <row r="846">
      <c r="A846" s="1">
        <v>226.114355508728</v>
      </c>
      <c r="B846" s="1">
        <v>4.36734693877551</v>
      </c>
      <c r="C846" s="1">
        <v>39.5615976872116</v>
      </c>
      <c r="D846" s="2">
        <f t="shared" si="1"/>
        <v>108.9602428</v>
      </c>
    </row>
    <row r="847">
      <c r="A847" s="1">
        <v>226.62834712241</v>
      </c>
      <c r="B847" s="1">
        <v>4.36734693877551</v>
      </c>
      <c r="C847" s="1">
        <v>39.636087944959</v>
      </c>
      <c r="D847" s="2">
        <f t="shared" si="1"/>
        <v>107.4106731</v>
      </c>
    </row>
    <row r="848">
      <c r="A848" s="1">
        <v>226.918848639674</v>
      </c>
      <c r="B848" s="1">
        <v>4.36734693877551</v>
      </c>
      <c r="C848" s="1">
        <v>38.6025143703382</v>
      </c>
      <c r="D848" s="2">
        <f t="shared" si="1"/>
        <v>129.9026787</v>
      </c>
    </row>
    <row r="849">
      <c r="A849" s="1">
        <v>228.753372036693</v>
      </c>
      <c r="B849" s="1">
        <v>4.36734693877551</v>
      </c>
      <c r="C849" s="1">
        <v>39.1637173946742</v>
      </c>
      <c r="D849" s="2">
        <f t="shared" si="1"/>
        <v>117.4250207</v>
      </c>
    </row>
    <row r="850">
      <c r="A850" s="1">
        <v>229.5</v>
      </c>
      <c r="B850" s="1">
        <v>4.36734693877551</v>
      </c>
      <c r="C850" s="1">
        <v>38.7239558313149</v>
      </c>
      <c r="D850" s="2">
        <f t="shared" si="1"/>
        <v>127.1491721</v>
      </c>
    </row>
    <row r="851">
      <c r="A851" s="1">
        <v>229.923225798645</v>
      </c>
      <c r="B851" s="1">
        <v>4.36734693877551</v>
      </c>
      <c r="C851" s="1">
        <v>38.2720764610923</v>
      </c>
      <c r="D851" s="2">
        <f t="shared" si="1"/>
        <v>137.5441905</v>
      </c>
    </row>
    <row r="852">
      <c r="A852" s="1">
        <v>231.971457970407</v>
      </c>
      <c r="B852" s="1">
        <v>4.36734693877551</v>
      </c>
      <c r="C852" s="1">
        <v>38.5387573140303</v>
      </c>
      <c r="D852" s="2">
        <f t="shared" si="1"/>
        <v>131.3600839</v>
      </c>
    </row>
    <row r="853">
      <c r="A853" s="1">
        <v>232.178979442208</v>
      </c>
      <c r="B853" s="1">
        <v>4.36734693877551</v>
      </c>
      <c r="C853" s="1">
        <v>37.7959802743069</v>
      </c>
      <c r="D853" s="2">
        <f t="shared" si="1"/>
        <v>148.9380975</v>
      </c>
    </row>
    <row r="854">
      <c r="A854" s="1">
        <v>232.429618735937</v>
      </c>
      <c r="B854" s="1">
        <v>4.36734693877551</v>
      </c>
      <c r="C854" s="1">
        <v>39.5601992938406</v>
      </c>
      <c r="D854" s="2">
        <f t="shared" si="1"/>
        <v>108.9894388</v>
      </c>
    </row>
    <row r="855">
      <c r="A855" s="1">
        <v>232.432925068139</v>
      </c>
      <c r="B855" s="1">
        <v>4.36734693877551</v>
      </c>
      <c r="C855" s="1">
        <v>37.3487894138014</v>
      </c>
      <c r="D855" s="2">
        <f t="shared" si="1"/>
        <v>160.0531293</v>
      </c>
    </row>
    <row r="856">
      <c r="A856" s="1">
        <v>232.463893728841</v>
      </c>
      <c r="B856" s="1">
        <v>4.36734693877551</v>
      </c>
      <c r="C856" s="1">
        <v>39.2810705675201</v>
      </c>
      <c r="D856" s="2">
        <f t="shared" si="1"/>
        <v>114.8954482</v>
      </c>
    </row>
    <row r="857">
      <c r="A857" s="1">
        <v>232.532451883544</v>
      </c>
      <c r="B857" s="1">
        <v>4.36734693877551</v>
      </c>
      <c r="C857" s="1">
        <v>39.6540827629459</v>
      </c>
      <c r="D857" s="2">
        <f t="shared" si="1"/>
        <v>107.0380035</v>
      </c>
    </row>
    <row r="858">
      <c r="A858" s="1">
        <v>232.55334418237</v>
      </c>
      <c r="B858" s="1">
        <v>4.36734693877551</v>
      </c>
      <c r="C858" s="1">
        <v>40.1859154199742</v>
      </c>
      <c r="D858" s="2">
        <f t="shared" si="1"/>
        <v>96.31625614</v>
      </c>
    </row>
    <row r="859">
      <c r="A859" s="1">
        <v>232.556205555975</v>
      </c>
      <c r="B859" s="1">
        <v>4.36734693877551</v>
      </c>
      <c r="C859" s="1">
        <v>39.2639362969395</v>
      </c>
      <c r="D859" s="2">
        <f t="shared" si="1"/>
        <v>115.2630638</v>
      </c>
    </row>
    <row r="860">
      <c r="A860" s="1">
        <v>232.581957918417</v>
      </c>
      <c r="B860" s="1">
        <v>4.36734693877551</v>
      </c>
      <c r="C860" s="1">
        <v>38.933095702691</v>
      </c>
      <c r="D860" s="2">
        <f t="shared" si="1"/>
        <v>122.4763707</v>
      </c>
    </row>
    <row r="861">
      <c r="A861" s="1">
        <v>232.673763296602</v>
      </c>
      <c r="B861" s="1">
        <v>4.36734693877551</v>
      </c>
      <c r="C861" s="1">
        <v>39.0544028493181</v>
      </c>
      <c r="D861" s="2">
        <f t="shared" si="1"/>
        <v>119.806097</v>
      </c>
    </row>
    <row r="862">
      <c r="A862" s="1">
        <v>232.986862188852</v>
      </c>
      <c r="B862" s="1">
        <v>4.36734693877551</v>
      </c>
      <c r="C862" s="1">
        <v>38.5753787694268</v>
      </c>
      <c r="D862" s="2">
        <f t="shared" si="1"/>
        <v>130.5219703</v>
      </c>
    </row>
    <row r="863">
      <c r="A863" s="1">
        <v>233.641834963959</v>
      </c>
      <c r="B863" s="1">
        <v>4.36734693877551</v>
      </c>
      <c r="C863" s="1">
        <v>39.3091393583686</v>
      </c>
      <c r="D863" s="2">
        <f t="shared" si="1"/>
        <v>114.2945013</v>
      </c>
    </row>
    <row r="864">
      <c r="A864" s="1">
        <v>233.753183141151</v>
      </c>
      <c r="B864" s="1">
        <v>4.36734693877551</v>
      </c>
      <c r="C864" s="1">
        <v>38.6724238225172</v>
      </c>
      <c r="D864" s="2">
        <f t="shared" si="1"/>
        <v>128.3139821</v>
      </c>
    </row>
    <row r="865">
      <c r="A865" s="1">
        <v>235.05994871257</v>
      </c>
      <c r="B865" s="1">
        <v>4.36734693877551</v>
      </c>
      <c r="C865" s="1">
        <v>39.1896460710202</v>
      </c>
      <c r="D865" s="2">
        <f t="shared" si="1"/>
        <v>116.8637521</v>
      </c>
    </row>
    <row r="866">
      <c r="A866" s="1">
        <v>237.9403888322</v>
      </c>
      <c r="B866" s="1">
        <v>4.36734693877551</v>
      </c>
      <c r="C866" s="1">
        <v>39.1531584317994</v>
      </c>
      <c r="D866" s="2">
        <f t="shared" si="1"/>
        <v>117.653972</v>
      </c>
    </row>
    <row r="867">
      <c r="A867" s="1">
        <v>238.230890349464</v>
      </c>
      <c r="B867" s="1">
        <v>4.36734693877551</v>
      </c>
      <c r="C867" s="1">
        <v>38.5276188655837</v>
      </c>
      <c r="D867" s="2">
        <f t="shared" si="1"/>
        <v>131.6155289</v>
      </c>
    </row>
    <row r="868">
      <c r="A868" s="1">
        <v>242.557708580623</v>
      </c>
      <c r="B868" s="1">
        <v>4.36734693877551</v>
      </c>
      <c r="C868" s="1">
        <v>39.0105150273856</v>
      </c>
      <c r="D868" s="2">
        <f t="shared" si="1"/>
        <v>120.76878</v>
      </c>
    </row>
    <row r="869">
      <c r="A869" s="1">
        <v>248.566623819016</v>
      </c>
      <c r="B869" s="1">
        <v>4.36734693877551</v>
      </c>
      <c r="C869" s="1">
        <v>37.0385649253428</v>
      </c>
      <c r="D869" s="2">
        <f t="shared" si="1"/>
        <v>167.9987992</v>
      </c>
    </row>
    <row r="870">
      <c r="A870" s="1">
        <v>249.0</v>
      </c>
      <c r="B870" s="1">
        <v>4.36734693877551</v>
      </c>
      <c r="C870" s="1">
        <v>37.4833249516396</v>
      </c>
      <c r="D870" s="2">
        <f t="shared" si="1"/>
        <v>156.6671543</v>
      </c>
    </row>
    <row r="871">
      <c r="A871" s="1">
        <v>255.442291419377</v>
      </c>
      <c r="B871" s="1">
        <v>4.36734693877551</v>
      </c>
      <c r="C871" s="1">
        <v>37.5600661250701</v>
      </c>
      <c r="D871" s="2">
        <f t="shared" si="1"/>
        <v>154.7519548</v>
      </c>
    </row>
    <row r="872">
      <c r="A872" s="1">
        <v>212.929618735937</v>
      </c>
      <c r="B872" s="1">
        <v>4.44897959183673</v>
      </c>
      <c r="C872" s="1">
        <v>38.788138790477</v>
      </c>
      <c r="D872" s="2">
        <f t="shared" si="1"/>
        <v>125.7058318</v>
      </c>
    </row>
    <row r="873">
      <c r="A873" s="1">
        <v>221.392039293302</v>
      </c>
      <c r="B873" s="1">
        <v>4.44897959183673</v>
      </c>
      <c r="C873" s="1">
        <v>38.4280673759822</v>
      </c>
      <c r="D873" s="2">
        <f t="shared" si="1"/>
        <v>133.9096247</v>
      </c>
    </row>
    <row r="874">
      <c r="A874" s="1">
        <v>223.057708580623</v>
      </c>
      <c r="B874" s="1">
        <v>4.44897959183673</v>
      </c>
      <c r="C874" s="1">
        <v>39.0971431352289</v>
      </c>
      <c r="D874" s="2">
        <f t="shared" si="1"/>
        <v>118.8722878</v>
      </c>
    </row>
    <row r="875">
      <c r="A875" s="1">
        <v>226.114355508728</v>
      </c>
      <c r="B875" s="1">
        <v>4.44897959183673</v>
      </c>
      <c r="C875" s="1">
        <v>39.5442785495166</v>
      </c>
      <c r="D875" s="2">
        <f t="shared" si="1"/>
        <v>109.3221111</v>
      </c>
    </row>
    <row r="876">
      <c r="A876" s="1">
        <v>226.62834712241</v>
      </c>
      <c r="B876" s="1">
        <v>4.44897959183673</v>
      </c>
      <c r="C876" s="1">
        <v>39.6075046601697</v>
      </c>
      <c r="D876" s="2">
        <f t="shared" si="1"/>
        <v>108.0039594</v>
      </c>
    </row>
    <row r="877">
      <c r="A877" s="1">
        <v>226.918848639674</v>
      </c>
      <c r="B877" s="1">
        <v>4.44897959183673</v>
      </c>
      <c r="C877" s="1">
        <v>38.5550448818881</v>
      </c>
      <c r="D877" s="2">
        <f t="shared" si="1"/>
        <v>130.9869977</v>
      </c>
    </row>
    <row r="878">
      <c r="A878" s="1">
        <v>228.753372036693</v>
      </c>
      <c r="B878" s="1">
        <v>4.44897959183673</v>
      </c>
      <c r="C878" s="1">
        <v>39.1327519587</v>
      </c>
      <c r="D878" s="2">
        <f t="shared" si="1"/>
        <v>118.09708</v>
      </c>
    </row>
    <row r="879">
      <c r="A879" s="1">
        <v>229.5</v>
      </c>
      <c r="B879" s="1">
        <v>4.44897959183673</v>
      </c>
      <c r="C879" s="1">
        <v>38.7060867316449</v>
      </c>
      <c r="D879" s="2">
        <f t="shared" si="1"/>
        <v>127.5524769</v>
      </c>
    </row>
    <row r="880">
      <c r="A880" s="1">
        <v>229.923225798645</v>
      </c>
      <c r="B880" s="1">
        <v>4.44897959183673</v>
      </c>
      <c r="C880" s="1">
        <v>38.2275360262757</v>
      </c>
      <c r="D880" s="2">
        <f t="shared" si="1"/>
        <v>138.590908</v>
      </c>
    </row>
    <row r="881">
      <c r="A881" s="1">
        <v>231.971457970407</v>
      </c>
      <c r="B881" s="1">
        <v>4.44897959183673</v>
      </c>
      <c r="C881" s="1">
        <v>38.5300388805871</v>
      </c>
      <c r="D881" s="2">
        <f t="shared" si="1"/>
        <v>131.5600081</v>
      </c>
    </row>
    <row r="882">
      <c r="A882" s="1">
        <v>232.178979442208</v>
      </c>
      <c r="B882" s="1">
        <v>4.44897959183673</v>
      </c>
      <c r="C882" s="1">
        <v>37.7960696543743</v>
      </c>
      <c r="D882" s="2">
        <f t="shared" si="1"/>
        <v>148.9359159</v>
      </c>
    </row>
    <row r="883">
      <c r="A883" s="1">
        <v>232.429618735937</v>
      </c>
      <c r="B883" s="1">
        <v>4.44897959183673</v>
      </c>
      <c r="C883" s="1">
        <v>39.5581938193794</v>
      </c>
      <c r="D883" s="2">
        <f t="shared" si="1"/>
        <v>109.0313163</v>
      </c>
    </row>
    <row r="884">
      <c r="A884" s="1">
        <v>232.432925068139</v>
      </c>
      <c r="B884" s="1">
        <v>4.44897959183673</v>
      </c>
      <c r="C884" s="1">
        <v>37.3033085904801</v>
      </c>
      <c r="D884" s="2">
        <f t="shared" si="1"/>
        <v>161.2059727</v>
      </c>
    </row>
    <row r="885">
      <c r="A885" s="1">
        <v>232.463893728841</v>
      </c>
      <c r="B885" s="1">
        <v>4.44897959183673</v>
      </c>
      <c r="C885" s="1">
        <v>39.2443389217888</v>
      </c>
      <c r="D885" s="2">
        <f t="shared" si="1"/>
        <v>115.6842452</v>
      </c>
    </row>
    <row r="886">
      <c r="A886" s="1">
        <v>232.532451883544</v>
      </c>
      <c r="B886" s="1">
        <v>4.44897959183673</v>
      </c>
      <c r="C886" s="1">
        <v>39.5931508960212</v>
      </c>
      <c r="D886" s="2">
        <f t="shared" si="1"/>
        <v>108.3025083</v>
      </c>
    </row>
    <row r="887">
      <c r="A887" s="1">
        <v>232.55334418237</v>
      </c>
      <c r="B887" s="1">
        <v>4.44897959183673</v>
      </c>
      <c r="C887" s="1">
        <v>40.179260399287</v>
      </c>
      <c r="D887" s="2">
        <f t="shared" si="1"/>
        <v>96.44692631</v>
      </c>
    </row>
    <row r="888">
      <c r="A888" s="1">
        <v>232.556205555975</v>
      </c>
      <c r="B888" s="1">
        <v>4.44897959183673</v>
      </c>
      <c r="C888" s="1">
        <v>39.2461479327558</v>
      </c>
      <c r="D888" s="2">
        <f t="shared" si="1"/>
        <v>115.6453343</v>
      </c>
    </row>
    <row r="889">
      <c r="A889" s="1">
        <v>232.581957918417</v>
      </c>
      <c r="B889" s="1">
        <v>4.44897959183673</v>
      </c>
      <c r="C889" s="1">
        <v>38.9176172330157</v>
      </c>
      <c r="D889" s="2">
        <f t="shared" si="1"/>
        <v>122.8192078</v>
      </c>
    </row>
    <row r="890">
      <c r="A890" s="1">
        <v>232.673763296602</v>
      </c>
      <c r="B890" s="1">
        <v>4.44897959183673</v>
      </c>
      <c r="C890" s="1">
        <v>39.0244320905359</v>
      </c>
      <c r="D890" s="2">
        <f t="shared" si="1"/>
        <v>120.4630909</v>
      </c>
    </row>
    <row r="891">
      <c r="A891" s="1">
        <v>232.986862188852</v>
      </c>
      <c r="B891" s="1">
        <v>4.44897959183673</v>
      </c>
      <c r="C891" s="1">
        <v>38.5185955023704</v>
      </c>
      <c r="D891" s="2">
        <f t="shared" si="1"/>
        <v>131.8226492</v>
      </c>
    </row>
    <row r="892">
      <c r="A892" s="1">
        <v>233.641834963959</v>
      </c>
      <c r="B892" s="1">
        <v>4.44897959183673</v>
      </c>
      <c r="C892" s="1">
        <v>39.2817636285588</v>
      </c>
      <c r="D892" s="2">
        <f t="shared" si="1"/>
        <v>114.8805909</v>
      </c>
    </row>
    <row r="893">
      <c r="A893" s="1">
        <v>233.753183141151</v>
      </c>
      <c r="B893" s="1">
        <v>4.44897959183673</v>
      </c>
      <c r="C893" s="1">
        <v>38.6649984949309</v>
      </c>
      <c r="D893" s="2">
        <f t="shared" si="1"/>
        <v>128.4822591</v>
      </c>
    </row>
    <row r="894">
      <c r="A894" s="1">
        <v>235.05994871257</v>
      </c>
      <c r="B894" s="1">
        <v>4.44897959183673</v>
      </c>
      <c r="C894" s="1">
        <v>39.1658434098346</v>
      </c>
      <c r="D894" s="2">
        <f t="shared" si="1"/>
        <v>117.378949</v>
      </c>
    </row>
    <row r="895">
      <c r="A895" s="1">
        <v>237.9403888322</v>
      </c>
      <c r="B895" s="1">
        <v>4.44897959183673</v>
      </c>
      <c r="C895" s="1">
        <v>39.1221818689756</v>
      </c>
      <c r="D895" s="2">
        <f t="shared" si="1"/>
        <v>118.3269273</v>
      </c>
    </row>
    <row r="896">
      <c r="A896" s="1">
        <v>238.230890349464</v>
      </c>
      <c r="B896" s="1">
        <v>4.44897959183673</v>
      </c>
      <c r="C896" s="1">
        <v>38.4811527126314</v>
      </c>
      <c r="D896" s="2">
        <f t="shared" si="1"/>
        <v>132.6838428</v>
      </c>
    </row>
    <row r="897">
      <c r="A897" s="1">
        <v>242.557708580623</v>
      </c>
      <c r="B897" s="1">
        <v>4.44897959183673</v>
      </c>
      <c r="C897" s="1">
        <v>38.9742683380195</v>
      </c>
      <c r="D897" s="2">
        <f t="shared" si="1"/>
        <v>121.5667587</v>
      </c>
    </row>
    <row r="898">
      <c r="A898" s="1">
        <v>248.566623819016</v>
      </c>
      <c r="B898" s="1">
        <v>4.44897959183673</v>
      </c>
      <c r="C898" s="1">
        <v>36.9663421827279</v>
      </c>
      <c r="D898" s="2">
        <f t="shared" si="1"/>
        <v>169.8762361</v>
      </c>
    </row>
    <row r="899">
      <c r="A899" s="1">
        <v>249.0</v>
      </c>
      <c r="B899" s="1">
        <v>4.44897959183673</v>
      </c>
      <c r="C899" s="1">
        <v>37.4413458539798</v>
      </c>
      <c r="D899" s="2">
        <f t="shared" si="1"/>
        <v>157.719794</v>
      </c>
    </row>
    <row r="900">
      <c r="A900" s="1">
        <v>255.442291419377</v>
      </c>
      <c r="B900" s="1">
        <v>4.44897959183673</v>
      </c>
      <c r="C900" s="1">
        <v>37.5105450763308</v>
      </c>
      <c r="D900" s="2">
        <f t="shared" si="1"/>
        <v>155.9864843</v>
      </c>
    </row>
    <row r="901">
      <c r="A901" s="1">
        <v>212.929618735937</v>
      </c>
      <c r="B901" s="1">
        <v>4.53061224489796</v>
      </c>
      <c r="C901" s="1">
        <v>38.7573476968905</v>
      </c>
      <c r="D901" s="2">
        <f t="shared" si="1"/>
        <v>126.3972308</v>
      </c>
    </row>
    <row r="902">
      <c r="A902" s="1">
        <v>221.392039293302</v>
      </c>
      <c r="B902" s="1">
        <v>4.53061224489796</v>
      </c>
      <c r="C902" s="1">
        <v>38.4373780867478</v>
      </c>
      <c r="D902" s="2">
        <f t="shared" si="1"/>
        <v>133.6942255</v>
      </c>
    </row>
    <row r="903">
      <c r="A903" s="1">
        <v>223.057708580623</v>
      </c>
      <c r="B903" s="1">
        <v>4.53061224489796</v>
      </c>
      <c r="C903" s="1">
        <v>39.1322081136765</v>
      </c>
      <c r="D903" s="2">
        <f t="shared" si="1"/>
        <v>118.1089005</v>
      </c>
    </row>
    <row r="904">
      <c r="A904" s="1">
        <v>226.114355508728</v>
      </c>
      <c r="B904" s="1">
        <v>4.53061224489796</v>
      </c>
      <c r="C904" s="1">
        <v>39.5596326461259</v>
      </c>
      <c r="D904" s="2">
        <f t="shared" si="1"/>
        <v>109.0012705</v>
      </c>
    </row>
    <row r="905">
      <c r="A905" s="1">
        <v>226.62834712241</v>
      </c>
      <c r="B905" s="1">
        <v>4.53061224489796</v>
      </c>
      <c r="C905" s="1">
        <v>39.6113219418202</v>
      </c>
      <c r="D905" s="2">
        <f t="shared" si="1"/>
        <v>107.9246318</v>
      </c>
    </row>
    <row r="906">
      <c r="A906" s="1">
        <v>226.918848639674</v>
      </c>
      <c r="B906" s="1">
        <v>4.53061224489796</v>
      </c>
      <c r="C906" s="1">
        <v>38.5382463143317</v>
      </c>
      <c r="D906" s="2">
        <f t="shared" si="1"/>
        <v>131.3717976</v>
      </c>
    </row>
    <row r="907">
      <c r="A907" s="1">
        <v>228.753372036693</v>
      </c>
      <c r="B907" s="1">
        <v>4.53061224489796</v>
      </c>
      <c r="C907" s="1">
        <v>39.1336652041811</v>
      </c>
      <c r="D907" s="2">
        <f t="shared" si="1"/>
        <v>118.0772319</v>
      </c>
    </row>
    <row r="908">
      <c r="A908" s="1">
        <v>229.5</v>
      </c>
      <c r="B908" s="1">
        <v>4.53061224489796</v>
      </c>
      <c r="C908" s="1">
        <v>38.7202317587507</v>
      </c>
      <c r="D908" s="2">
        <f t="shared" si="1"/>
        <v>127.2331716</v>
      </c>
    </row>
    <row r="909">
      <c r="A909" s="1">
        <v>229.923225798645</v>
      </c>
      <c r="B909" s="1">
        <v>4.53061224489796</v>
      </c>
      <c r="C909" s="1">
        <v>38.2134641402376</v>
      </c>
      <c r="D909" s="2">
        <f t="shared" si="1"/>
        <v>138.9224276</v>
      </c>
    </row>
    <row r="910">
      <c r="A910" s="1">
        <v>231.971457970407</v>
      </c>
      <c r="B910" s="1">
        <v>4.53061224489796</v>
      </c>
      <c r="C910" s="1">
        <v>38.5535666713134</v>
      </c>
      <c r="D910" s="2">
        <f t="shared" si="1"/>
        <v>131.0208359</v>
      </c>
    </row>
    <row r="911">
      <c r="A911" s="1">
        <v>232.178979442208</v>
      </c>
      <c r="B911" s="1">
        <v>4.53061224489796</v>
      </c>
      <c r="C911" s="1">
        <v>37.8281560653336</v>
      </c>
      <c r="D911" s="2">
        <f t="shared" si="1"/>
        <v>148.1537848</v>
      </c>
    </row>
    <row r="912">
      <c r="A912" s="1">
        <v>232.429618735937</v>
      </c>
      <c r="B912" s="1">
        <v>4.53061224489796</v>
      </c>
      <c r="C912" s="1">
        <v>39.5895169330249</v>
      </c>
      <c r="D912" s="2">
        <f t="shared" si="1"/>
        <v>108.3781577</v>
      </c>
    </row>
    <row r="913">
      <c r="A913" s="1">
        <v>232.432925068139</v>
      </c>
      <c r="B913" s="1">
        <v>4.53061224489796</v>
      </c>
      <c r="C913" s="1">
        <v>37.2874348826446</v>
      </c>
      <c r="D913" s="2">
        <f t="shared" si="1"/>
        <v>161.6093119</v>
      </c>
    </row>
    <row r="914">
      <c r="A914" s="1">
        <v>232.463893728841</v>
      </c>
      <c r="B914" s="1">
        <v>4.53061224489796</v>
      </c>
      <c r="C914" s="1">
        <v>39.2392673100917</v>
      </c>
      <c r="D914" s="2">
        <f t="shared" si="1"/>
        <v>115.793368</v>
      </c>
    </row>
    <row r="915">
      <c r="A915" s="1">
        <v>232.532451883544</v>
      </c>
      <c r="B915" s="1">
        <v>4.53061224489796</v>
      </c>
      <c r="C915" s="1">
        <v>39.5633390534803</v>
      </c>
      <c r="D915" s="2">
        <f t="shared" si="1"/>
        <v>108.9238917</v>
      </c>
    </row>
    <row r="916">
      <c r="A916" s="1">
        <v>232.55334418237</v>
      </c>
      <c r="B916" s="1">
        <v>4.53061224489796</v>
      </c>
      <c r="C916" s="1">
        <v>40.2063961297409</v>
      </c>
      <c r="D916" s="2">
        <f t="shared" si="1"/>
        <v>95.91467677</v>
      </c>
    </row>
    <row r="917">
      <c r="A917" s="1">
        <v>232.556205555975</v>
      </c>
      <c r="B917" s="1">
        <v>4.53061224489796</v>
      </c>
      <c r="C917" s="1">
        <v>39.260919453093</v>
      </c>
      <c r="D917" s="2">
        <f t="shared" si="1"/>
        <v>115.327851</v>
      </c>
    </row>
    <row r="918">
      <c r="A918" s="1">
        <v>232.581957918417</v>
      </c>
      <c r="B918" s="1">
        <v>4.53061224489796</v>
      </c>
      <c r="C918" s="1">
        <v>38.9344475116246</v>
      </c>
      <c r="D918" s="2">
        <f t="shared" si="1"/>
        <v>122.4464519</v>
      </c>
    </row>
    <row r="919">
      <c r="A919" s="1">
        <v>232.673763296602</v>
      </c>
      <c r="B919" s="1">
        <v>4.53061224489796</v>
      </c>
      <c r="C919" s="1">
        <v>39.0261748730772</v>
      </c>
      <c r="D919" s="2">
        <f t="shared" si="1"/>
        <v>120.4248379</v>
      </c>
    </row>
    <row r="920">
      <c r="A920" s="1">
        <v>232.986862188852</v>
      </c>
      <c r="B920" s="1">
        <v>4.53061224489796</v>
      </c>
      <c r="C920" s="1">
        <v>38.4920647492569</v>
      </c>
      <c r="D920" s="2">
        <f t="shared" si="1"/>
        <v>132.4325737</v>
      </c>
    </row>
    <row r="921">
      <c r="A921" s="1">
        <v>233.641834963959</v>
      </c>
      <c r="B921" s="1">
        <v>4.53061224489796</v>
      </c>
      <c r="C921" s="1">
        <v>39.2865769947848</v>
      </c>
      <c r="D921" s="2">
        <f t="shared" si="1"/>
        <v>114.7774325</v>
      </c>
    </row>
    <row r="922">
      <c r="A922" s="1">
        <v>233.753183141151</v>
      </c>
      <c r="B922" s="1">
        <v>4.53061224489796</v>
      </c>
      <c r="C922" s="1">
        <v>38.6899820241526</v>
      </c>
      <c r="D922" s="2">
        <f t="shared" si="1"/>
        <v>127.9165066</v>
      </c>
    </row>
    <row r="923">
      <c r="A923" s="1">
        <v>235.05994871257</v>
      </c>
      <c r="B923" s="1">
        <v>4.53061224489796</v>
      </c>
      <c r="C923" s="1">
        <v>39.1742155700844</v>
      </c>
      <c r="D923" s="2">
        <f t="shared" si="1"/>
        <v>117.1976085</v>
      </c>
    </row>
    <row r="924">
      <c r="A924" s="1">
        <v>237.9403888322</v>
      </c>
      <c r="B924" s="1">
        <v>4.53061224489796</v>
      </c>
      <c r="C924" s="1">
        <v>39.1230538677843</v>
      </c>
      <c r="D924" s="2">
        <f t="shared" si="1"/>
        <v>118.3079572</v>
      </c>
    </row>
    <row r="925">
      <c r="A925" s="1">
        <v>238.230890349464</v>
      </c>
      <c r="B925" s="1">
        <v>4.53061224489796</v>
      </c>
      <c r="C925" s="1">
        <v>38.4654314001002</v>
      </c>
      <c r="D925" s="2">
        <f t="shared" si="1"/>
        <v>133.0462728</v>
      </c>
    </row>
    <row r="926">
      <c r="A926" s="1">
        <v>242.557708580623</v>
      </c>
      <c r="B926" s="1">
        <v>4.53061224489796</v>
      </c>
      <c r="C926" s="1">
        <v>38.9695590360288</v>
      </c>
      <c r="D926" s="2">
        <f t="shared" si="1"/>
        <v>121.6706279</v>
      </c>
    </row>
    <row r="927">
      <c r="A927" s="1">
        <v>248.566623819016</v>
      </c>
      <c r="B927" s="1">
        <v>4.53061224489796</v>
      </c>
      <c r="C927" s="1">
        <v>36.9237874186139</v>
      </c>
      <c r="D927" s="2">
        <f t="shared" si="1"/>
        <v>170.9873355</v>
      </c>
    </row>
    <row r="928">
      <c r="A928" s="1">
        <v>249.0</v>
      </c>
      <c r="B928" s="1">
        <v>4.53061224489796</v>
      </c>
      <c r="C928" s="1">
        <v>37.4297671425475</v>
      </c>
      <c r="D928" s="2">
        <f t="shared" si="1"/>
        <v>158.0107541</v>
      </c>
    </row>
    <row r="929">
      <c r="A929" s="1">
        <v>255.442291419377</v>
      </c>
      <c r="B929" s="1">
        <v>4.53061224489796</v>
      </c>
      <c r="C929" s="1">
        <v>37.4908026385393</v>
      </c>
      <c r="D929" s="2">
        <f t="shared" si="1"/>
        <v>156.4800186</v>
      </c>
    </row>
    <row r="930">
      <c r="A930" s="1">
        <v>212.929618735937</v>
      </c>
      <c r="B930" s="1">
        <v>4.61224489795918</v>
      </c>
      <c r="C930" s="1">
        <v>38.7567805261601</v>
      </c>
      <c r="D930" s="2">
        <f t="shared" si="1"/>
        <v>126.4099841</v>
      </c>
    </row>
    <row r="931">
      <c r="A931" s="1">
        <v>221.392039293302</v>
      </c>
      <c r="B931" s="1">
        <v>4.61224489795918</v>
      </c>
      <c r="C931" s="1">
        <v>38.4782001563296</v>
      </c>
      <c r="D931" s="2">
        <f t="shared" si="1"/>
        <v>132.7518716</v>
      </c>
    </row>
    <row r="932">
      <c r="A932" s="1">
        <v>223.057708580623</v>
      </c>
      <c r="B932" s="1">
        <v>4.61224489795918</v>
      </c>
      <c r="C932" s="1">
        <v>39.2006245405292</v>
      </c>
      <c r="D932" s="2">
        <f t="shared" si="1"/>
        <v>116.6265103</v>
      </c>
    </row>
    <row r="933">
      <c r="A933" s="1">
        <v>226.114355508728</v>
      </c>
      <c r="B933" s="1">
        <v>4.61224489795918</v>
      </c>
      <c r="C933" s="1">
        <v>39.6077124436516</v>
      </c>
      <c r="D933" s="2">
        <f t="shared" si="1"/>
        <v>107.9996407</v>
      </c>
    </row>
    <row r="934">
      <c r="A934" s="1">
        <v>226.62834712241</v>
      </c>
      <c r="B934" s="1">
        <v>4.61224489795918</v>
      </c>
      <c r="C934" s="1">
        <v>39.6475529718083</v>
      </c>
      <c r="D934" s="2">
        <f t="shared" si="1"/>
        <v>107.1731595</v>
      </c>
    </row>
    <row r="935">
      <c r="A935" s="1">
        <v>226.918848639674</v>
      </c>
      <c r="B935" s="1">
        <v>4.61224489795918</v>
      </c>
      <c r="C935" s="1">
        <v>38.5520299030398</v>
      </c>
      <c r="D935" s="2">
        <f t="shared" si="1"/>
        <v>131.0560193</v>
      </c>
    </row>
    <row r="936">
      <c r="A936" s="1">
        <v>228.753372036693</v>
      </c>
      <c r="B936" s="1">
        <v>4.61224489795918</v>
      </c>
      <c r="C936" s="1">
        <v>39.1664546322832</v>
      </c>
      <c r="D936" s="2">
        <f t="shared" si="1"/>
        <v>117.3657052</v>
      </c>
    </row>
    <row r="937">
      <c r="A937" s="1">
        <v>229.5</v>
      </c>
      <c r="B937" s="1">
        <v>4.61224489795918</v>
      </c>
      <c r="C937" s="1">
        <v>38.7664454637165</v>
      </c>
      <c r="D937" s="2">
        <f t="shared" si="1"/>
        <v>126.1927475</v>
      </c>
    </row>
    <row r="938">
      <c r="A938" s="1">
        <v>229.923225798645</v>
      </c>
      <c r="B938" s="1">
        <v>4.61224489795918</v>
      </c>
      <c r="C938" s="1">
        <v>38.2297833858386</v>
      </c>
      <c r="D938" s="2">
        <f t="shared" si="1"/>
        <v>138.5379991</v>
      </c>
    </row>
    <row r="939">
      <c r="A939" s="1">
        <v>231.971457970407</v>
      </c>
      <c r="B939" s="1">
        <v>4.61224489795918</v>
      </c>
      <c r="C939" s="1">
        <v>38.6094389011941</v>
      </c>
      <c r="D939" s="2">
        <f t="shared" si="1"/>
        <v>129.7448821</v>
      </c>
    </row>
    <row r="940">
      <c r="A940" s="1">
        <v>232.178979442208</v>
      </c>
      <c r="B940" s="1">
        <v>4.61224489795918</v>
      </c>
      <c r="C940" s="1">
        <v>37.892378694636</v>
      </c>
      <c r="D940" s="2">
        <f t="shared" si="1"/>
        <v>146.5944937</v>
      </c>
    </row>
    <row r="941">
      <c r="A941" s="1">
        <v>232.429618735937</v>
      </c>
      <c r="B941" s="1">
        <v>4.61224489795918</v>
      </c>
      <c r="C941" s="1">
        <v>39.6543438272003</v>
      </c>
      <c r="D941" s="2">
        <f t="shared" si="1"/>
        <v>107.0326016</v>
      </c>
    </row>
    <row r="942">
      <c r="A942" s="1">
        <v>232.432925068139</v>
      </c>
      <c r="B942" s="1">
        <v>4.61224489795918</v>
      </c>
      <c r="C942" s="1">
        <v>37.301079607832</v>
      </c>
      <c r="D942" s="2">
        <f t="shared" si="1"/>
        <v>161.2625791</v>
      </c>
    </row>
    <row r="943">
      <c r="A943" s="1">
        <v>232.463893728841</v>
      </c>
      <c r="B943" s="1">
        <v>4.61224489795918</v>
      </c>
      <c r="C943" s="1">
        <v>39.265819002164</v>
      </c>
      <c r="D943" s="2">
        <f t="shared" si="1"/>
        <v>115.2226417</v>
      </c>
    </row>
    <row r="944">
      <c r="A944" s="1">
        <v>232.532451883544</v>
      </c>
      <c r="B944" s="1">
        <v>4.61224489795918</v>
      </c>
      <c r="C944" s="1">
        <v>39.5645146782982</v>
      </c>
      <c r="D944" s="2">
        <f t="shared" si="1"/>
        <v>108.8993539</v>
      </c>
    </row>
    <row r="945">
      <c r="A945" s="1">
        <v>232.55334418237</v>
      </c>
      <c r="B945" s="1">
        <v>4.61224489795918</v>
      </c>
      <c r="C945" s="1">
        <v>40.2674473135554</v>
      </c>
      <c r="D945" s="2">
        <f t="shared" si="1"/>
        <v>94.72258179</v>
      </c>
    </row>
    <row r="946">
      <c r="A946" s="1">
        <v>232.556205555975</v>
      </c>
      <c r="B946" s="1">
        <v>4.61224489795918</v>
      </c>
      <c r="C946" s="1">
        <v>39.308315083812</v>
      </c>
      <c r="D946" s="2">
        <f t="shared" si="1"/>
        <v>114.3121263</v>
      </c>
    </row>
    <row r="947">
      <c r="A947" s="1">
        <v>232.581957918417</v>
      </c>
      <c r="B947" s="1">
        <v>4.61224489795918</v>
      </c>
      <c r="C947" s="1">
        <v>38.9836560521809</v>
      </c>
      <c r="D947" s="2">
        <f t="shared" si="1"/>
        <v>121.359834</v>
      </c>
    </row>
    <row r="948">
      <c r="A948" s="1">
        <v>232.673763296602</v>
      </c>
      <c r="B948" s="1">
        <v>4.61224489795918</v>
      </c>
      <c r="C948" s="1">
        <v>39.0596217226768</v>
      </c>
      <c r="D948" s="2">
        <f t="shared" si="1"/>
        <v>119.6918769</v>
      </c>
    </row>
    <row r="949">
      <c r="A949" s="1">
        <v>232.986862188852</v>
      </c>
      <c r="B949" s="1">
        <v>4.61224489795918</v>
      </c>
      <c r="C949" s="1">
        <v>38.495665727088</v>
      </c>
      <c r="D949" s="2">
        <f t="shared" si="1"/>
        <v>132.3497071</v>
      </c>
    </row>
    <row r="950">
      <c r="A950" s="1">
        <v>233.641834963959</v>
      </c>
      <c r="B950" s="1">
        <v>4.61224489795918</v>
      </c>
      <c r="C950" s="1">
        <v>39.3235984907654</v>
      </c>
      <c r="D950" s="2">
        <f t="shared" si="1"/>
        <v>113.9855492</v>
      </c>
    </row>
    <row r="951">
      <c r="A951" s="1">
        <v>233.753183141151</v>
      </c>
      <c r="B951" s="1">
        <v>4.61224489795918</v>
      </c>
      <c r="C951" s="1">
        <v>38.7474774000059</v>
      </c>
      <c r="D951" s="2">
        <f t="shared" si="1"/>
        <v>126.6192649</v>
      </c>
    </row>
    <row r="952">
      <c r="A952" s="1">
        <v>235.05994871257</v>
      </c>
      <c r="B952" s="1">
        <v>4.61224489795918</v>
      </c>
      <c r="C952" s="1">
        <v>39.2147931600034</v>
      </c>
      <c r="D952" s="2">
        <f t="shared" si="1"/>
        <v>116.3206866</v>
      </c>
    </row>
    <row r="953">
      <c r="A953" s="1">
        <v>237.9403888322</v>
      </c>
      <c r="B953" s="1">
        <v>4.61224489795918</v>
      </c>
      <c r="C953" s="1">
        <v>39.1557692070285</v>
      </c>
      <c r="D953" s="2">
        <f t="shared" si="1"/>
        <v>117.5973415</v>
      </c>
    </row>
    <row r="954">
      <c r="A954" s="1">
        <v>238.230890349464</v>
      </c>
      <c r="B954" s="1">
        <v>4.61224489795918</v>
      </c>
      <c r="C954" s="1">
        <v>38.4803850155836</v>
      </c>
      <c r="D954" s="2">
        <f t="shared" si="1"/>
        <v>132.7015294</v>
      </c>
    </row>
    <row r="955">
      <c r="A955" s="1">
        <v>242.557708580623</v>
      </c>
      <c r="B955" s="1">
        <v>4.61224489795918</v>
      </c>
      <c r="C955" s="1">
        <v>38.9963628971635</v>
      </c>
      <c r="D955" s="2">
        <f t="shared" si="1"/>
        <v>121.0800295</v>
      </c>
    </row>
    <row r="956">
      <c r="A956" s="1">
        <v>248.566623819016</v>
      </c>
      <c r="B956" s="1">
        <v>4.61224489795918</v>
      </c>
      <c r="C956" s="1">
        <v>36.9101016094356</v>
      </c>
      <c r="D956" s="2">
        <f t="shared" si="1"/>
        <v>171.3454399</v>
      </c>
    </row>
    <row r="957">
      <c r="A957" s="1">
        <v>249.0</v>
      </c>
      <c r="B957" s="1">
        <v>4.61224489795918</v>
      </c>
      <c r="C957" s="1">
        <v>37.4481455296438</v>
      </c>
      <c r="D957" s="2">
        <f t="shared" si="1"/>
        <v>157.5490506</v>
      </c>
    </row>
    <row r="958">
      <c r="A958" s="1">
        <v>255.442291419377</v>
      </c>
      <c r="B958" s="1">
        <v>4.61224489795918</v>
      </c>
      <c r="C958" s="1">
        <v>37.5007471833159</v>
      </c>
      <c r="D958" s="2">
        <f t="shared" si="1"/>
        <v>156.231321</v>
      </c>
    </row>
    <row r="959">
      <c r="A959" s="1">
        <v>212.929618735937</v>
      </c>
      <c r="B959" s="1">
        <v>4.69387755102041</v>
      </c>
      <c r="C959" s="1">
        <v>38.7864138758173</v>
      </c>
      <c r="D959" s="2">
        <f t="shared" si="1"/>
        <v>125.7445138</v>
      </c>
    </row>
    <row r="960">
      <c r="A960" s="1">
        <v>221.392039293302</v>
      </c>
      <c r="B960" s="1">
        <v>4.69387755102041</v>
      </c>
      <c r="C960" s="1">
        <v>38.5506839261577</v>
      </c>
      <c r="D960" s="2">
        <f t="shared" si="1"/>
        <v>131.0868386</v>
      </c>
    </row>
    <row r="961">
      <c r="A961" s="1">
        <v>223.057708580623</v>
      </c>
      <c r="B961" s="1">
        <v>4.69387755102041</v>
      </c>
      <c r="C961" s="1">
        <v>39.3026910187137</v>
      </c>
      <c r="D961" s="2">
        <f t="shared" si="1"/>
        <v>114.4324194</v>
      </c>
    </row>
    <row r="962">
      <c r="A962" s="1">
        <v>226.114355508728</v>
      </c>
      <c r="B962" s="1">
        <v>4.69387755102041</v>
      </c>
      <c r="C962" s="1">
        <v>39.6887057958336</v>
      </c>
      <c r="D962" s="2">
        <f t="shared" si="1"/>
        <v>106.3227882</v>
      </c>
    </row>
    <row r="963">
      <c r="A963" s="1">
        <v>226.62834712241</v>
      </c>
      <c r="B963" s="1">
        <v>4.69387755102041</v>
      </c>
      <c r="C963" s="1">
        <v>39.7163439729878</v>
      </c>
      <c r="D963" s="2">
        <f t="shared" si="1"/>
        <v>105.7535813</v>
      </c>
    </row>
    <row r="964">
      <c r="A964" s="1">
        <v>226.918848639674</v>
      </c>
      <c r="B964" s="1">
        <v>4.69387755102041</v>
      </c>
      <c r="C964" s="1">
        <v>38.5964269236093</v>
      </c>
      <c r="D964" s="2">
        <f t="shared" si="1"/>
        <v>130.0414789</v>
      </c>
    </row>
    <row r="965">
      <c r="A965" s="1">
        <v>228.753372036693</v>
      </c>
      <c r="B965" s="1">
        <v>4.69387755102041</v>
      </c>
      <c r="C965" s="1">
        <v>39.2312475560854</v>
      </c>
      <c r="D965" s="2">
        <f t="shared" si="1"/>
        <v>115.9660292</v>
      </c>
    </row>
    <row r="966">
      <c r="A966" s="1">
        <v>229.5</v>
      </c>
      <c r="B966" s="1">
        <v>4.69387755102041</v>
      </c>
      <c r="C966" s="1">
        <v>38.8449156241715</v>
      </c>
      <c r="D966" s="2">
        <f t="shared" si="1"/>
        <v>124.4359074</v>
      </c>
    </row>
    <row r="967">
      <c r="A967" s="1">
        <v>229.923225798645</v>
      </c>
      <c r="B967" s="1">
        <v>4.69387755102041</v>
      </c>
      <c r="C967" s="1">
        <v>38.2765366313963</v>
      </c>
      <c r="D967" s="2">
        <f t="shared" si="1"/>
        <v>137.4395934</v>
      </c>
    </row>
    <row r="968">
      <c r="A968" s="1">
        <v>231.971457970407</v>
      </c>
      <c r="B968" s="1">
        <v>4.69387755102041</v>
      </c>
      <c r="C968" s="1">
        <v>38.6978900511563</v>
      </c>
      <c r="D968" s="2">
        <f t="shared" si="1"/>
        <v>127.7376893</v>
      </c>
    </row>
    <row r="969">
      <c r="A969" s="1">
        <v>232.178979442208</v>
      </c>
      <c r="B969" s="1">
        <v>4.69387755102041</v>
      </c>
      <c r="C969" s="1">
        <v>37.9890142823702</v>
      </c>
      <c r="D969" s="2">
        <f t="shared" si="1"/>
        <v>144.2637779</v>
      </c>
    </row>
    <row r="970">
      <c r="A970" s="1">
        <v>232.429618735937</v>
      </c>
      <c r="B970" s="1">
        <v>4.69387755102041</v>
      </c>
      <c r="C970" s="1">
        <v>39.7529877091344</v>
      </c>
      <c r="D970" s="2">
        <f t="shared" si="1"/>
        <v>105.0012609</v>
      </c>
    </row>
    <row r="971">
      <c r="A971" s="1">
        <v>232.432925068139</v>
      </c>
      <c r="B971" s="1">
        <v>4.69387755102041</v>
      </c>
      <c r="C971" s="1">
        <v>37.3442704755983</v>
      </c>
      <c r="D971" s="2">
        <f t="shared" si="1"/>
        <v>160.1674898</v>
      </c>
    </row>
    <row r="972">
      <c r="A972" s="1">
        <v>232.463893728841</v>
      </c>
      <c r="B972" s="1">
        <v>4.69387755102041</v>
      </c>
      <c r="C972" s="1">
        <v>39.3240843093294</v>
      </c>
      <c r="D972" s="2">
        <f t="shared" si="1"/>
        <v>113.9751758</v>
      </c>
    </row>
    <row r="973">
      <c r="A973" s="1">
        <v>232.532451883544</v>
      </c>
      <c r="B973" s="1">
        <v>4.69387755102041</v>
      </c>
      <c r="C973" s="1">
        <v>39.5966663779829</v>
      </c>
      <c r="D973" s="2">
        <f t="shared" si="1"/>
        <v>108.2293505</v>
      </c>
    </row>
    <row r="974">
      <c r="A974" s="1">
        <v>232.55334418237</v>
      </c>
      <c r="B974" s="1">
        <v>4.69387755102041</v>
      </c>
      <c r="C974" s="1">
        <v>40.3626829256526</v>
      </c>
      <c r="D974" s="2">
        <f t="shared" si="1"/>
        <v>92.87788039</v>
      </c>
    </row>
    <row r="975">
      <c r="A975" s="1">
        <v>232.556205555975</v>
      </c>
      <c r="B975" s="1">
        <v>4.69387755102041</v>
      </c>
      <c r="C975" s="1">
        <v>39.3885353580572</v>
      </c>
      <c r="D975" s="2">
        <f t="shared" si="1"/>
        <v>112.6031818</v>
      </c>
    </row>
    <row r="976">
      <c r="A976" s="1">
        <v>232.581957918417</v>
      </c>
      <c r="B976" s="1">
        <v>4.69387755102041</v>
      </c>
      <c r="C976" s="1">
        <v>39.0654480407362</v>
      </c>
      <c r="D976" s="2">
        <f t="shared" si="1"/>
        <v>119.5644265</v>
      </c>
    </row>
    <row r="977">
      <c r="A977" s="1">
        <v>232.673763296602</v>
      </c>
      <c r="B977" s="1">
        <v>4.69387755102041</v>
      </c>
      <c r="C977" s="1">
        <v>39.1248915499179</v>
      </c>
      <c r="D977" s="2">
        <f t="shared" si="1"/>
        <v>118.2679838</v>
      </c>
    </row>
    <row r="978">
      <c r="A978" s="1">
        <v>232.986862188852</v>
      </c>
      <c r="B978" s="1">
        <v>4.69387755102041</v>
      </c>
      <c r="C978" s="1">
        <v>38.5293932899292</v>
      </c>
      <c r="D978" s="2">
        <f t="shared" si="1"/>
        <v>131.5748183</v>
      </c>
    </row>
    <row r="979">
      <c r="A979" s="1">
        <v>233.641834963959</v>
      </c>
      <c r="B979" s="1">
        <v>4.69387755102041</v>
      </c>
      <c r="C979" s="1">
        <v>39.3929796017052</v>
      </c>
      <c r="D979" s="2">
        <f t="shared" si="1"/>
        <v>112.5088817</v>
      </c>
    </row>
    <row r="980">
      <c r="A980" s="1">
        <v>233.753183141151</v>
      </c>
      <c r="B980" s="1">
        <v>4.69387755102041</v>
      </c>
      <c r="C980" s="1">
        <v>38.8377246546076</v>
      </c>
      <c r="D980" s="2">
        <f t="shared" si="1"/>
        <v>124.5963909</v>
      </c>
    </row>
    <row r="981">
      <c r="A981" s="1">
        <v>235.05994871257</v>
      </c>
      <c r="B981" s="1">
        <v>4.69387755102041</v>
      </c>
      <c r="C981" s="1">
        <v>39.2877401333396</v>
      </c>
      <c r="D981" s="2">
        <f t="shared" si="1"/>
        <v>114.7525115</v>
      </c>
    </row>
    <row r="982">
      <c r="A982" s="1">
        <v>237.9403888322</v>
      </c>
      <c r="B982" s="1">
        <v>4.69387755102041</v>
      </c>
      <c r="C982" s="1">
        <v>39.2204521708727</v>
      </c>
      <c r="D982" s="2">
        <f t="shared" si="1"/>
        <v>116.1986514</v>
      </c>
    </row>
    <row r="983">
      <c r="A983" s="1">
        <v>238.230890349464</v>
      </c>
      <c r="B983" s="1">
        <v>4.69387755102041</v>
      </c>
      <c r="C983" s="1">
        <v>38.5260667096272</v>
      </c>
      <c r="D983" s="2">
        <f t="shared" si="1"/>
        <v>131.6511452</v>
      </c>
    </row>
    <row r="984">
      <c r="A984" s="1">
        <v>242.557708580623</v>
      </c>
      <c r="B984" s="1">
        <v>4.69387755102041</v>
      </c>
      <c r="C984" s="1">
        <v>39.0547842211804</v>
      </c>
      <c r="D984" s="2">
        <f t="shared" si="1"/>
        <v>119.7977484</v>
      </c>
    </row>
    <row r="985">
      <c r="A985" s="1">
        <v>248.566623819016</v>
      </c>
      <c r="B985" s="1">
        <v>4.69387755102041</v>
      </c>
      <c r="C985" s="1">
        <v>36.9241098443873</v>
      </c>
      <c r="D985" s="2">
        <f t="shared" si="1"/>
        <v>170.9789034</v>
      </c>
    </row>
    <row r="986">
      <c r="A986" s="1">
        <v>249.0</v>
      </c>
      <c r="B986" s="1">
        <v>4.69387755102041</v>
      </c>
      <c r="C986" s="1">
        <v>37.4966827045795</v>
      </c>
      <c r="D986" s="2">
        <f t="shared" si="1"/>
        <v>156.3329434</v>
      </c>
    </row>
    <row r="987">
      <c r="A987" s="1">
        <v>255.442291419377</v>
      </c>
      <c r="B987" s="1">
        <v>4.69387755102041</v>
      </c>
      <c r="C987" s="1">
        <v>37.5404043710605</v>
      </c>
      <c r="D987" s="2">
        <f t="shared" si="1"/>
        <v>155.2415232</v>
      </c>
    </row>
    <row r="988">
      <c r="A988" s="1">
        <v>212.929618735937</v>
      </c>
      <c r="B988" s="1">
        <v>4.77551020408163</v>
      </c>
      <c r="C988" s="1">
        <v>38.8463437775603</v>
      </c>
      <c r="D988" s="2">
        <f t="shared" si="1"/>
        <v>124.4040471</v>
      </c>
    </row>
    <row r="989">
      <c r="A989" s="1">
        <v>221.392039293302</v>
      </c>
      <c r="B989" s="1">
        <v>4.77551020408163</v>
      </c>
      <c r="C989" s="1">
        <v>38.6551099784243</v>
      </c>
      <c r="D989" s="2">
        <f t="shared" si="1"/>
        <v>128.7065296</v>
      </c>
    </row>
    <row r="990">
      <c r="A990" s="1">
        <v>223.057708580623</v>
      </c>
      <c r="B990" s="1">
        <v>4.77551020408163</v>
      </c>
      <c r="C990" s="1">
        <v>39.4388527486815</v>
      </c>
      <c r="D990" s="2">
        <f t="shared" si="1"/>
        <v>111.5378313</v>
      </c>
    </row>
    <row r="991">
      <c r="A991" s="1">
        <v>226.114355508728</v>
      </c>
      <c r="B991" s="1">
        <v>4.77551020408163</v>
      </c>
      <c r="C991" s="1">
        <v>39.8029377789506</v>
      </c>
      <c r="D991" s="2">
        <f t="shared" si="1"/>
        <v>103.9800779</v>
      </c>
    </row>
    <row r="992">
      <c r="A992" s="1">
        <v>226.62834712241</v>
      </c>
      <c r="B992" s="1">
        <v>4.77551020408163</v>
      </c>
      <c r="C992" s="1">
        <v>39.8179756527188</v>
      </c>
      <c r="D992" s="2">
        <f t="shared" si="1"/>
        <v>103.6736198</v>
      </c>
    </row>
    <row r="993">
      <c r="A993" s="1">
        <v>226.918848639674</v>
      </c>
      <c r="B993" s="1">
        <v>4.77551020408163</v>
      </c>
      <c r="C993" s="1">
        <v>38.6715893272292</v>
      </c>
      <c r="D993" s="2">
        <f t="shared" si="1"/>
        <v>128.3328884</v>
      </c>
    </row>
    <row r="994">
      <c r="A994" s="1">
        <v>228.753372036693</v>
      </c>
      <c r="B994" s="1">
        <v>4.77551020408163</v>
      </c>
      <c r="C994" s="1">
        <v>39.328301930444</v>
      </c>
      <c r="D994" s="2">
        <f t="shared" si="1"/>
        <v>113.8851397</v>
      </c>
    </row>
    <row r="995">
      <c r="A995" s="1">
        <v>229.5</v>
      </c>
      <c r="B995" s="1">
        <v>4.77551020408163</v>
      </c>
      <c r="C995" s="1">
        <v>38.9559651254722</v>
      </c>
      <c r="D995" s="2">
        <f t="shared" si="1"/>
        <v>121.9707063</v>
      </c>
    </row>
    <row r="996">
      <c r="A996" s="1">
        <v>229.923225798645</v>
      </c>
      <c r="B996" s="1">
        <v>4.77551020408163</v>
      </c>
      <c r="C996" s="1">
        <v>38.3538873286559</v>
      </c>
      <c r="D996" s="2">
        <f t="shared" si="1"/>
        <v>135.6319404</v>
      </c>
    </row>
    <row r="997">
      <c r="A997" s="1">
        <v>231.971457970407</v>
      </c>
      <c r="B997" s="1">
        <v>4.77551020408163</v>
      </c>
      <c r="C997" s="1">
        <v>38.8192932764552</v>
      </c>
      <c r="D997" s="2">
        <f t="shared" si="1"/>
        <v>125.0082028</v>
      </c>
    </row>
    <row r="998">
      <c r="A998" s="1">
        <v>232.178979442208</v>
      </c>
      <c r="B998" s="1">
        <v>4.77551020408163</v>
      </c>
      <c r="C998" s="1">
        <v>38.1184800258588</v>
      </c>
      <c r="D998" s="2">
        <f t="shared" si="1"/>
        <v>141.1705169</v>
      </c>
    </row>
    <row r="999">
      <c r="A999" s="1">
        <v>232.429618735937</v>
      </c>
      <c r="B999" s="1">
        <v>4.77551020408163</v>
      </c>
      <c r="C999" s="1">
        <v>39.8858968120207</v>
      </c>
      <c r="D999" s="2">
        <f t="shared" si="1"/>
        <v>102.2950833</v>
      </c>
    </row>
    <row r="1000">
      <c r="A1000" s="1">
        <v>232.432925068139</v>
      </c>
      <c r="B1000" s="1">
        <v>4.77551020408163</v>
      </c>
      <c r="C1000" s="1">
        <v>37.4171516537908</v>
      </c>
      <c r="D1000" s="2">
        <f t="shared" si="1"/>
        <v>158.3280725</v>
      </c>
    </row>
    <row r="1001">
      <c r="A1001" s="1">
        <v>232.463893728841</v>
      </c>
      <c r="B1001" s="1">
        <v>4.77551020408163</v>
      </c>
      <c r="C1001" s="1">
        <v>39.4142813791178</v>
      </c>
      <c r="D1001" s="2">
        <f t="shared" si="1"/>
        <v>112.0574387</v>
      </c>
    </row>
    <row r="1002">
      <c r="A1002" s="1">
        <v>232.532451883544</v>
      </c>
      <c r="B1002" s="1">
        <v>4.77551020408163</v>
      </c>
      <c r="C1002" s="1">
        <v>39.6599037341017</v>
      </c>
      <c r="D1002" s="2">
        <f t="shared" si="1"/>
        <v>106.9175908</v>
      </c>
    </row>
    <row r="1003">
      <c r="A1003" s="1">
        <v>232.55334418237</v>
      </c>
      <c r="B1003" s="1">
        <v>4.77551020408163</v>
      </c>
      <c r="C1003" s="1">
        <v>40.4925189626199</v>
      </c>
      <c r="D1003" s="2">
        <f t="shared" si="1"/>
        <v>90.39219568</v>
      </c>
    </row>
    <row r="1004">
      <c r="A1004" s="1">
        <v>232.556205555975</v>
      </c>
      <c r="B1004" s="1">
        <v>4.77551020408163</v>
      </c>
      <c r="C1004" s="1">
        <v>39.5019192540395</v>
      </c>
      <c r="D1004" s="2">
        <f t="shared" si="1"/>
        <v>110.2096993</v>
      </c>
    </row>
    <row r="1005">
      <c r="A1005" s="1">
        <v>232.581957918417</v>
      </c>
      <c r="B1005" s="1">
        <v>4.77551020408163</v>
      </c>
      <c r="C1005" s="1">
        <v>39.1801664354984</v>
      </c>
      <c r="D1005" s="2">
        <f t="shared" si="1"/>
        <v>117.0687984</v>
      </c>
    </row>
    <row r="1006">
      <c r="A1006" s="1">
        <v>232.673763296602</v>
      </c>
      <c r="B1006" s="1">
        <v>4.77551020408163</v>
      </c>
      <c r="C1006" s="1">
        <v>39.2222327323117</v>
      </c>
      <c r="D1006" s="2">
        <f t="shared" si="1"/>
        <v>116.1602673</v>
      </c>
    </row>
    <row r="1007">
      <c r="A1007" s="1">
        <v>232.986862188852</v>
      </c>
      <c r="B1007" s="1">
        <v>4.77551020408163</v>
      </c>
      <c r="C1007" s="1">
        <v>38.5933578970718</v>
      </c>
      <c r="D1007" s="2">
        <f t="shared" si="1"/>
        <v>130.1114841</v>
      </c>
    </row>
    <row r="1008">
      <c r="A1008" s="1">
        <v>233.641834963959</v>
      </c>
      <c r="B1008" s="1">
        <v>4.77551020408163</v>
      </c>
      <c r="C1008" s="1">
        <v>39.4950057787673</v>
      </c>
      <c r="D1008" s="2">
        <f t="shared" si="1"/>
        <v>110.3549036</v>
      </c>
    </row>
    <row r="1009">
      <c r="A1009" s="1">
        <v>233.753183141151</v>
      </c>
      <c r="B1009" s="1">
        <v>4.77551020408163</v>
      </c>
      <c r="C1009" s="1">
        <v>38.9611033298675</v>
      </c>
      <c r="D1009" s="2">
        <f t="shared" si="1"/>
        <v>121.8572397</v>
      </c>
    </row>
    <row r="1010">
      <c r="A1010" s="1">
        <v>235.05994871257</v>
      </c>
      <c r="B1010" s="1">
        <v>4.77551020408163</v>
      </c>
      <c r="C1010" s="1">
        <v>39.3933555108617</v>
      </c>
      <c r="D1010" s="2">
        <f t="shared" si="1"/>
        <v>112.5009073</v>
      </c>
    </row>
    <row r="1011">
      <c r="A1011" s="1">
        <v>237.9403888322</v>
      </c>
      <c r="B1011" s="1">
        <v>4.77551020408163</v>
      </c>
      <c r="C1011" s="1">
        <v>39.3173577496014</v>
      </c>
      <c r="D1011" s="2">
        <f t="shared" si="1"/>
        <v>114.1188455</v>
      </c>
    </row>
    <row r="1012">
      <c r="A1012" s="1">
        <v>238.230890349464</v>
      </c>
      <c r="B1012" s="1">
        <v>4.77551020408163</v>
      </c>
      <c r="C1012" s="1">
        <v>38.6026534946939</v>
      </c>
      <c r="D1012" s="2">
        <f t="shared" si="1"/>
        <v>129.8995074</v>
      </c>
    </row>
    <row r="1013">
      <c r="A1013" s="1">
        <v>242.557708580623</v>
      </c>
      <c r="B1013" s="1">
        <v>4.77551020408163</v>
      </c>
      <c r="C1013" s="1">
        <v>39.1450569706774</v>
      </c>
      <c r="D1013" s="2">
        <f t="shared" si="1"/>
        <v>117.8297882</v>
      </c>
    </row>
    <row r="1014">
      <c r="A1014" s="1">
        <v>248.566623819016</v>
      </c>
      <c r="B1014" s="1">
        <v>4.77551020408163</v>
      </c>
      <c r="C1014" s="1">
        <v>36.966097958407</v>
      </c>
      <c r="D1014" s="2">
        <f t="shared" si="1"/>
        <v>169.8826024</v>
      </c>
    </row>
    <row r="1015">
      <c r="A1015" s="1">
        <v>249.0</v>
      </c>
      <c r="B1015" s="1">
        <v>4.77551020408163</v>
      </c>
      <c r="C1015" s="1">
        <v>37.5756491391221</v>
      </c>
      <c r="D1015" s="2">
        <f t="shared" si="1"/>
        <v>154.3644943</v>
      </c>
    </row>
    <row r="1016">
      <c r="A1016" s="1">
        <v>255.442291419377</v>
      </c>
      <c r="B1016" s="1">
        <v>4.77551020408163</v>
      </c>
      <c r="C1016" s="1">
        <v>37.6099173317778</v>
      </c>
      <c r="D1016" s="2">
        <f t="shared" si="1"/>
        <v>153.5141485</v>
      </c>
    </row>
    <row r="1017">
      <c r="A1017" s="1">
        <v>212.929618735937</v>
      </c>
      <c r="B1017" s="1">
        <v>4.85714285714286</v>
      </c>
      <c r="C1017" s="1">
        <v>38.9367892275432</v>
      </c>
      <c r="D1017" s="2">
        <f t="shared" si="1"/>
        <v>122.3946326</v>
      </c>
    </row>
    <row r="1018">
      <c r="A1018" s="1">
        <v>221.392039293302</v>
      </c>
      <c r="B1018" s="1">
        <v>4.85714285714286</v>
      </c>
      <c r="C1018" s="1">
        <v>38.7918918495322</v>
      </c>
      <c r="D1018" s="2">
        <f t="shared" si="1"/>
        <v>125.6216883</v>
      </c>
    </row>
    <row r="1019">
      <c r="A1019" s="1">
        <v>223.057708580623</v>
      </c>
      <c r="B1019" s="1">
        <v>4.85714285714286</v>
      </c>
      <c r="C1019" s="1">
        <v>39.6097061857489</v>
      </c>
      <c r="D1019" s="2">
        <f t="shared" si="1"/>
        <v>107.9582055</v>
      </c>
    </row>
    <row r="1020">
      <c r="A1020" s="1">
        <v>226.114355508728</v>
      </c>
      <c r="B1020" s="1">
        <v>4.85714285714286</v>
      </c>
      <c r="C1020" s="1">
        <v>39.9508739219848</v>
      </c>
      <c r="D1020" s="2">
        <f t="shared" si="1"/>
        <v>100.9849349</v>
      </c>
    </row>
    <row r="1021">
      <c r="A1021" s="1">
        <v>226.62834712241</v>
      </c>
      <c r="B1021" s="1">
        <v>4.85714285714286</v>
      </c>
      <c r="C1021" s="1">
        <v>39.9528659957432</v>
      </c>
      <c r="D1021" s="2">
        <f t="shared" si="1"/>
        <v>100.9449017</v>
      </c>
    </row>
    <row r="1022">
      <c r="A1022" s="1">
        <v>226.918848639674</v>
      </c>
      <c r="B1022" s="1">
        <v>4.85714285714286</v>
      </c>
      <c r="C1022" s="1">
        <v>38.7777919549474</v>
      </c>
      <c r="D1022" s="2">
        <f t="shared" si="1"/>
        <v>125.9379534</v>
      </c>
    </row>
    <row r="1023">
      <c r="A1023" s="1">
        <v>228.753372036693</v>
      </c>
      <c r="B1023" s="1">
        <v>4.85714285714286</v>
      </c>
      <c r="C1023" s="1">
        <v>39.4580079334213</v>
      </c>
      <c r="D1023" s="2">
        <f t="shared" si="1"/>
        <v>111.1335967</v>
      </c>
    </row>
    <row r="1024">
      <c r="A1024" s="1">
        <v>229.5</v>
      </c>
      <c r="B1024" s="1">
        <v>4.85714285714286</v>
      </c>
      <c r="C1024" s="1">
        <v>39.1000552190111</v>
      </c>
      <c r="D1024" s="2">
        <f t="shared" si="1"/>
        <v>118.8087962</v>
      </c>
    </row>
    <row r="1025">
      <c r="A1025" s="1">
        <v>229.923225798645</v>
      </c>
      <c r="B1025" s="1">
        <v>4.85714285714286</v>
      </c>
      <c r="C1025" s="1">
        <v>38.4621209703496</v>
      </c>
      <c r="D1025" s="2">
        <f t="shared" si="1"/>
        <v>133.1226525</v>
      </c>
    </row>
    <row r="1026">
      <c r="A1026" s="1">
        <v>231.971457970407</v>
      </c>
      <c r="B1026" s="1">
        <v>4.85714285714286</v>
      </c>
      <c r="C1026" s="1">
        <v>38.9741642643307</v>
      </c>
      <c r="D1026" s="2">
        <f t="shared" si="1"/>
        <v>121.5690537</v>
      </c>
    </row>
    <row r="1027">
      <c r="A1027" s="1">
        <v>232.178979442208</v>
      </c>
      <c r="B1027" s="1">
        <v>4.85714285714286</v>
      </c>
      <c r="C1027" s="1">
        <v>38.2813379745874</v>
      </c>
      <c r="D1027" s="2">
        <f t="shared" si="1"/>
        <v>137.3270397</v>
      </c>
    </row>
    <row r="1028">
      <c r="A1028" s="1">
        <v>232.429618735937</v>
      </c>
      <c r="B1028" s="1">
        <v>4.85714285714286</v>
      </c>
      <c r="C1028" s="1">
        <v>40.0536604188892</v>
      </c>
      <c r="D1028" s="2">
        <f t="shared" si="1"/>
        <v>98.92967106</v>
      </c>
    </row>
    <row r="1029">
      <c r="A1029" s="1">
        <v>232.432925068139</v>
      </c>
      <c r="B1029" s="1">
        <v>4.85714285714286</v>
      </c>
      <c r="C1029" s="1">
        <v>37.5199849281738</v>
      </c>
      <c r="D1029" s="2">
        <f t="shared" si="1"/>
        <v>155.7507762</v>
      </c>
    </row>
    <row r="1030">
      <c r="A1030" s="1">
        <v>232.463893728841</v>
      </c>
      <c r="B1030" s="1">
        <v>4.85714285714286</v>
      </c>
      <c r="C1030" s="1">
        <v>39.5367582436373</v>
      </c>
      <c r="D1030" s="2">
        <f t="shared" si="1"/>
        <v>109.4794281</v>
      </c>
    </row>
    <row r="1031">
      <c r="A1031" s="1">
        <v>232.532451883544</v>
      </c>
      <c r="B1031" s="1">
        <v>4.85714285714286</v>
      </c>
      <c r="C1031" s="1">
        <v>39.7544582529429</v>
      </c>
      <c r="D1031" s="2">
        <f t="shared" si="1"/>
        <v>104.9711257</v>
      </c>
    </row>
    <row r="1032">
      <c r="A1032" s="1">
        <v>232.55334418237</v>
      </c>
      <c r="B1032" s="1">
        <v>4.85714285714286</v>
      </c>
      <c r="C1032" s="1">
        <v>40.6575227329686</v>
      </c>
      <c r="D1032" s="2">
        <f t="shared" si="1"/>
        <v>87.28188148</v>
      </c>
    </row>
    <row r="1033">
      <c r="A1033" s="1">
        <v>232.556205555975</v>
      </c>
      <c r="B1033" s="1">
        <v>4.85714285714286</v>
      </c>
      <c r="C1033" s="1">
        <v>39.6489477620341</v>
      </c>
      <c r="D1033" s="2">
        <f t="shared" si="1"/>
        <v>107.1442824</v>
      </c>
    </row>
    <row r="1034">
      <c r="A1034" s="1">
        <v>232.581957918417</v>
      </c>
      <c r="B1034" s="1">
        <v>4.85714285714286</v>
      </c>
      <c r="C1034" s="1">
        <v>39.3282949319854</v>
      </c>
      <c r="D1034" s="2">
        <f t="shared" si="1"/>
        <v>113.8852891</v>
      </c>
    </row>
    <row r="1035">
      <c r="A1035" s="1">
        <v>232.673763296602</v>
      </c>
      <c r="B1035" s="1">
        <v>4.85714285714286</v>
      </c>
      <c r="C1035" s="1">
        <v>39.3520254787145</v>
      </c>
      <c r="D1035" s="2">
        <f t="shared" si="1"/>
        <v>113.3793614</v>
      </c>
    </row>
    <row r="1036">
      <c r="A1036" s="1">
        <v>232.986862188852</v>
      </c>
      <c r="B1036" s="1">
        <v>4.85714285714286</v>
      </c>
      <c r="C1036" s="1">
        <v>38.6877865712483</v>
      </c>
      <c r="D1036" s="2">
        <f t="shared" si="1"/>
        <v>127.9661727</v>
      </c>
    </row>
    <row r="1037">
      <c r="A1037" s="1">
        <v>233.641834963959</v>
      </c>
      <c r="B1037" s="1">
        <v>4.85714285714286</v>
      </c>
      <c r="C1037" s="1">
        <v>39.6300993063637</v>
      </c>
      <c r="D1037" s="2">
        <f t="shared" si="1"/>
        <v>107.5348404</v>
      </c>
    </row>
    <row r="1038">
      <c r="A1038" s="1">
        <v>233.753183141151</v>
      </c>
      <c r="B1038" s="1">
        <v>4.85714285714286</v>
      </c>
      <c r="C1038" s="1">
        <v>39.1181364156464</v>
      </c>
      <c r="D1038" s="2">
        <f t="shared" si="1"/>
        <v>118.4149551</v>
      </c>
    </row>
    <row r="1039">
      <c r="A1039" s="1">
        <v>235.05994871257</v>
      </c>
      <c r="B1039" s="1">
        <v>4.85714285714286</v>
      </c>
      <c r="C1039" s="1">
        <v>39.5320764741589</v>
      </c>
      <c r="D1039" s="2">
        <f t="shared" si="1"/>
        <v>109.5774229</v>
      </c>
    </row>
    <row r="1040">
      <c r="A1040" s="1">
        <v>237.9403888322</v>
      </c>
      <c r="B1040" s="1">
        <v>4.85714285714286</v>
      </c>
      <c r="C1040" s="1">
        <v>39.4468741682385</v>
      </c>
      <c r="D1040" s="2">
        <f t="shared" si="1"/>
        <v>111.3684648</v>
      </c>
    </row>
    <row r="1041">
      <c r="A1041" s="1">
        <v>238.230890349464</v>
      </c>
      <c r="B1041" s="1">
        <v>4.85714285714286</v>
      </c>
      <c r="C1041" s="1">
        <v>38.7104484991021</v>
      </c>
      <c r="D1041" s="2">
        <f t="shared" si="1"/>
        <v>127.4539731</v>
      </c>
    </row>
    <row r="1042">
      <c r="A1042" s="1">
        <v>242.557708580623</v>
      </c>
      <c r="B1042" s="1">
        <v>4.85714285714286</v>
      </c>
      <c r="C1042" s="1">
        <v>39.2675470744946</v>
      </c>
      <c r="D1042" s="2">
        <f t="shared" si="1"/>
        <v>115.1855458</v>
      </c>
    </row>
    <row r="1043">
      <c r="A1043" s="1">
        <v>248.566623819016</v>
      </c>
      <c r="B1043" s="1">
        <v>4.85714285714286</v>
      </c>
      <c r="C1043" s="1">
        <v>37.0362810057449</v>
      </c>
      <c r="D1043" s="2">
        <f t="shared" si="1"/>
        <v>168.0580102</v>
      </c>
    </row>
    <row r="1044">
      <c r="A1044" s="1">
        <v>249.0</v>
      </c>
      <c r="B1044" s="1">
        <v>4.85714285714286</v>
      </c>
      <c r="C1044" s="1">
        <v>37.6849968240527</v>
      </c>
      <c r="D1044" s="2">
        <f t="shared" si="1"/>
        <v>151.6593032</v>
      </c>
    </row>
    <row r="1045">
      <c r="A1045" s="1">
        <v>255.442291419377</v>
      </c>
      <c r="B1045" s="1">
        <v>4.85714285714286</v>
      </c>
      <c r="C1045" s="1">
        <v>37.7095479765075</v>
      </c>
      <c r="D1045" s="2">
        <f t="shared" si="1"/>
        <v>151.0552109</v>
      </c>
    </row>
    <row r="1046">
      <c r="A1046" s="1">
        <v>212.929618735937</v>
      </c>
      <c r="B1046" s="1">
        <v>4.93877551020408</v>
      </c>
      <c r="C1046" s="1">
        <v>39.0580983022169</v>
      </c>
      <c r="D1046" s="2">
        <f t="shared" si="1"/>
        <v>119.7252128</v>
      </c>
    </row>
    <row r="1047">
      <c r="A1047" s="1">
        <v>221.392039293302</v>
      </c>
      <c r="B1047" s="1">
        <v>4.93877551020408</v>
      </c>
      <c r="C1047" s="1">
        <v>38.9615800980365</v>
      </c>
      <c r="D1047" s="2">
        <f t="shared" si="1"/>
        <v>121.8467139</v>
      </c>
    </row>
    <row r="1048">
      <c r="A1048" s="1">
        <v>223.057708580623</v>
      </c>
      <c r="B1048" s="1">
        <v>4.93877551020408</v>
      </c>
      <c r="C1048" s="1">
        <v>39.8160053518648</v>
      </c>
      <c r="D1048" s="2">
        <f t="shared" si="1"/>
        <v>103.713747</v>
      </c>
    </row>
    <row r="1049">
      <c r="A1049" s="1">
        <v>226.114355508728</v>
      </c>
      <c r="B1049" s="1">
        <v>4.93877551020408</v>
      </c>
      <c r="C1049" s="1">
        <v>40.133124891465</v>
      </c>
      <c r="D1049" s="2">
        <f t="shared" si="1"/>
        <v>97.35522441</v>
      </c>
    </row>
    <row r="1050">
      <c r="A1050" s="1">
        <v>226.62834712241</v>
      </c>
      <c r="B1050" s="1">
        <v>4.93877551020408</v>
      </c>
      <c r="C1050" s="1">
        <v>40.121574459223</v>
      </c>
      <c r="D1050" s="2">
        <f t="shared" si="1"/>
        <v>97.58329116</v>
      </c>
    </row>
    <row r="1051">
      <c r="A1051" s="1">
        <v>226.918848639674</v>
      </c>
      <c r="B1051" s="1">
        <v>4.93877551020408</v>
      </c>
      <c r="C1051" s="1">
        <v>38.9154362071</v>
      </c>
      <c r="D1051" s="2">
        <f t="shared" si="1"/>
        <v>122.8675545</v>
      </c>
    </row>
    <row r="1052">
      <c r="A1052" s="1">
        <v>228.753372036693</v>
      </c>
      <c r="B1052" s="1">
        <v>4.93877551020408</v>
      </c>
      <c r="C1052" s="1">
        <v>39.620889422968</v>
      </c>
      <c r="D1052" s="2">
        <f t="shared" si="1"/>
        <v>107.7259364</v>
      </c>
    </row>
    <row r="1053">
      <c r="A1053" s="1">
        <v>229.5</v>
      </c>
      <c r="B1053" s="1">
        <v>4.93877551020408</v>
      </c>
      <c r="C1053" s="1">
        <v>39.2777902188788</v>
      </c>
      <c r="D1053" s="2">
        <f t="shared" si="1"/>
        <v>114.9657826</v>
      </c>
    </row>
    <row r="1054">
      <c r="A1054" s="1">
        <v>229.923225798645</v>
      </c>
      <c r="B1054" s="1">
        <v>4.93877551020408</v>
      </c>
      <c r="C1054" s="1">
        <v>38.6016477319445</v>
      </c>
      <c r="D1054" s="2">
        <f t="shared" si="1"/>
        <v>129.9224344</v>
      </c>
    </row>
    <row r="1055">
      <c r="A1055" s="1">
        <v>231.971457970407</v>
      </c>
      <c r="B1055" s="1">
        <v>4.93877551020408</v>
      </c>
      <c r="C1055" s="1">
        <v>39.1631666156776</v>
      </c>
      <c r="D1055" s="2">
        <f t="shared" si="1"/>
        <v>117.4369578</v>
      </c>
    </row>
    <row r="1056">
      <c r="A1056" s="1">
        <v>232.178979442208</v>
      </c>
      <c r="B1056" s="1">
        <v>4.93877551020408</v>
      </c>
      <c r="C1056" s="1">
        <v>38.4783009989522</v>
      </c>
      <c r="D1056" s="2">
        <f t="shared" si="1"/>
        <v>132.7495479</v>
      </c>
    </row>
    <row r="1057">
      <c r="A1057" s="1">
        <v>232.429618735937</v>
      </c>
      <c r="B1057" s="1">
        <v>4.93877551020408</v>
      </c>
      <c r="C1057" s="1">
        <v>40.257018487536</v>
      </c>
      <c r="D1057" s="2">
        <f t="shared" si="1"/>
        <v>94.92568875</v>
      </c>
    </row>
    <row r="1058">
      <c r="A1058" s="1">
        <v>232.432925068139</v>
      </c>
      <c r="B1058" s="1">
        <v>4.93877551020408</v>
      </c>
      <c r="C1058" s="1">
        <v>37.6531519957636</v>
      </c>
      <c r="D1058" s="2">
        <f t="shared" si="1"/>
        <v>152.4446556</v>
      </c>
    </row>
    <row r="1059">
      <c r="A1059" s="1">
        <v>232.463893728841</v>
      </c>
      <c r="B1059" s="1">
        <v>4.93877551020408</v>
      </c>
      <c r="C1059" s="1">
        <v>39.6919961578674</v>
      </c>
      <c r="D1059" s="2">
        <f t="shared" si="1"/>
        <v>106.2549432</v>
      </c>
    </row>
    <row r="1060">
      <c r="A1060" s="1">
        <v>232.532451883544</v>
      </c>
      <c r="B1060" s="1">
        <v>4.93877551020408</v>
      </c>
      <c r="C1060" s="1">
        <v>39.8806854730455</v>
      </c>
      <c r="D1060" s="2">
        <f t="shared" si="1"/>
        <v>102.4005265</v>
      </c>
    </row>
    <row r="1061">
      <c r="A1061" s="1">
        <v>232.55334418237</v>
      </c>
      <c r="B1061" s="1">
        <v>4.93877551020408</v>
      </c>
      <c r="C1061" s="1">
        <v>40.8584187734303</v>
      </c>
      <c r="D1061" s="2">
        <f t="shared" si="1"/>
        <v>83.56850732</v>
      </c>
    </row>
    <row r="1062">
      <c r="A1062" s="1">
        <v>232.556205555975</v>
      </c>
      <c r="B1062" s="1">
        <v>4.93877551020408</v>
      </c>
      <c r="C1062" s="1">
        <v>39.8302489469707</v>
      </c>
      <c r="D1062" s="2">
        <f t="shared" si="1"/>
        <v>103.4238365</v>
      </c>
    </row>
    <row r="1063">
      <c r="A1063" s="1">
        <v>232.581957918417</v>
      </c>
      <c r="B1063" s="1">
        <v>4.93877551020408</v>
      </c>
      <c r="C1063" s="1">
        <v>39.510460875251</v>
      </c>
      <c r="D1063" s="2">
        <f t="shared" si="1"/>
        <v>110.030431</v>
      </c>
    </row>
    <row r="1064">
      <c r="A1064" s="1">
        <v>232.673763296602</v>
      </c>
      <c r="B1064" s="1">
        <v>4.93877551020408</v>
      </c>
      <c r="C1064" s="1">
        <v>39.5147855183798</v>
      </c>
      <c r="D1064" s="2">
        <f t="shared" si="1"/>
        <v>109.9397227</v>
      </c>
    </row>
    <row r="1065">
      <c r="A1065" s="1">
        <v>232.986862188852</v>
      </c>
      <c r="B1065" s="1">
        <v>4.93877551020408</v>
      </c>
      <c r="C1065" s="1">
        <v>38.8130249035057</v>
      </c>
      <c r="D1065" s="2">
        <f t="shared" si="1"/>
        <v>125.1484118</v>
      </c>
    </row>
    <row r="1066">
      <c r="A1066" s="1">
        <v>233.641834963959</v>
      </c>
      <c r="B1066" s="1">
        <v>4.93877551020408</v>
      </c>
      <c r="C1066" s="1">
        <v>39.7988235763652</v>
      </c>
      <c r="D1066" s="2">
        <f t="shared" si="1"/>
        <v>104.0640004</v>
      </c>
    </row>
    <row r="1067">
      <c r="A1067" s="1">
        <v>233.753183141151</v>
      </c>
      <c r="B1067" s="1">
        <v>4.93877551020408</v>
      </c>
      <c r="C1067" s="1">
        <v>39.3094958471427</v>
      </c>
      <c r="D1067" s="2">
        <f t="shared" si="1"/>
        <v>114.286879</v>
      </c>
    </row>
    <row r="1068">
      <c r="A1068" s="1">
        <v>235.05994871257</v>
      </c>
      <c r="B1068" s="1">
        <v>4.93877551020408</v>
      </c>
      <c r="C1068" s="1">
        <v>39.7044828888979</v>
      </c>
      <c r="D1068" s="2">
        <f t="shared" si="1"/>
        <v>105.9976726</v>
      </c>
    </row>
    <row r="1069">
      <c r="A1069" s="1">
        <v>237.9403888322</v>
      </c>
      <c r="B1069" s="1">
        <v>4.93877551020408</v>
      </c>
      <c r="C1069" s="1">
        <v>39.6095268095019</v>
      </c>
      <c r="D1069" s="2">
        <f t="shared" si="1"/>
        <v>107.9619331</v>
      </c>
    </row>
    <row r="1070">
      <c r="A1070" s="1">
        <v>238.230890349464</v>
      </c>
      <c r="B1070" s="1">
        <v>4.93877551020408</v>
      </c>
      <c r="C1070" s="1">
        <v>38.8498849077316</v>
      </c>
      <c r="D1070" s="2">
        <f t="shared" si="1"/>
        <v>124.3250666</v>
      </c>
    </row>
    <row r="1071">
      <c r="A1071" s="1">
        <v>242.557708580623</v>
      </c>
      <c r="B1071" s="1">
        <v>4.93877551020408</v>
      </c>
      <c r="C1071" s="1">
        <v>39.4227557985211</v>
      </c>
      <c r="D1071" s="2">
        <f t="shared" si="1"/>
        <v>111.8780949</v>
      </c>
    </row>
    <row r="1072">
      <c r="A1072" s="1">
        <v>248.566623819016</v>
      </c>
      <c r="B1072" s="1">
        <v>4.93877551020408</v>
      </c>
      <c r="C1072" s="1">
        <v>37.1349142044682</v>
      </c>
      <c r="D1072" s="2">
        <f t="shared" si="1"/>
        <v>165.5104325</v>
      </c>
    </row>
    <row r="1073">
      <c r="A1073" s="1">
        <v>249.0</v>
      </c>
      <c r="B1073" s="1">
        <v>4.93877551020408</v>
      </c>
      <c r="C1073" s="1">
        <v>37.825123880781</v>
      </c>
      <c r="D1073" s="2">
        <f t="shared" si="1"/>
        <v>148.2276085</v>
      </c>
    </row>
    <row r="1074">
      <c r="A1074" s="1">
        <v>255.442291419377</v>
      </c>
      <c r="B1074" s="1">
        <v>4.93877551020408</v>
      </c>
      <c r="C1074" s="1">
        <v>37.8396794621315</v>
      </c>
      <c r="D1074" s="2">
        <f t="shared" si="1"/>
        <v>147.8733956</v>
      </c>
    </row>
    <row r="1075">
      <c r="A1075" s="1">
        <v>212.929618735937</v>
      </c>
      <c r="B1075" s="1">
        <v>5.02040816326531</v>
      </c>
      <c r="C1075" s="1">
        <v>39.2107538177951</v>
      </c>
      <c r="D1075" s="2">
        <f t="shared" si="1"/>
        <v>116.4078332</v>
      </c>
    </row>
    <row r="1076">
      <c r="A1076" s="1">
        <v>221.392039293302</v>
      </c>
      <c r="B1076" s="1">
        <v>5.02040816326531</v>
      </c>
      <c r="C1076" s="1">
        <v>39.1648678023745</v>
      </c>
      <c r="D1076" s="2">
        <f t="shared" si="1"/>
        <v>117.4000897</v>
      </c>
    </row>
    <row r="1077">
      <c r="A1077" s="1">
        <v>223.057708580623</v>
      </c>
      <c r="B1077" s="1">
        <v>5.02040816326531</v>
      </c>
      <c r="C1077" s="1">
        <v>40.0586699357862</v>
      </c>
      <c r="D1077" s="2">
        <f t="shared" si="1"/>
        <v>98.83004345</v>
      </c>
    </row>
    <row r="1078">
      <c r="A1078" s="1">
        <v>226.114355508728</v>
      </c>
      <c r="B1078" s="1">
        <v>5.02040816326531</v>
      </c>
      <c r="C1078" s="1">
        <v>40.3504527194532</v>
      </c>
      <c r="D1078" s="2">
        <f t="shared" si="1"/>
        <v>93.11376272</v>
      </c>
    </row>
    <row r="1079">
      <c r="A1079" s="1">
        <v>226.62834712241</v>
      </c>
      <c r="B1079" s="1">
        <v>5.02040816326531</v>
      </c>
      <c r="C1079" s="1">
        <v>40.3248076499473</v>
      </c>
      <c r="D1079" s="2">
        <f t="shared" si="1"/>
        <v>93.60934701</v>
      </c>
    </row>
    <row r="1080">
      <c r="A1080" s="1">
        <v>226.918848639674</v>
      </c>
      <c r="B1080" s="1">
        <v>5.02040816326531</v>
      </c>
      <c r="C1080" s="1">
        <v>39.0850548001631</v>
      </c>
      <c r="D1080" s="2">
        <f t="shared" si="1"/>
        <v>119.1360287</v>
      </c>
    </row>
    <row r="1081">
      <c r="A1081" s="1">
        <v>228.753372036693</v>
      </c>
      <c r="B1081" s="1">
        <v>5.02040816326531</v>
      </c>
      <c r="C1081" s="1">
        <v>39.817602230216</v>
      </c>
      <c r="D1081" s="2">
        <f t="shared" si="1"/>
        <v>103.6812243</v>
      </c>
    </row>
    <row r="1082">
      <c r="A1082" s="1">
        <v>229.5</v>
      </c>
      <c r="B1082" s="1">
        <v>5.02040816326531</v>
      </c>
      <c r="C1082" s="1">
        <v>39.4899237266133</v>
      </c>
      <c r="D1082" s="2">
        <f t="shared" si="1"/>
        <v>110.4617033</v>
      </c>
    </row>
    <row r="1083">
      <c r="A1083" s="1">
        <v>229.923225798645</v>
      </c>
      <c r="B1083" s="1">
        <v>5.02040816326531</v>
      </c>
      <c r="C1083" s="1">
        <v>38.7730063437823</v>
      </c>
      <c r="D1083" s="2">
        <f t="shared" si="1"/>
        <v>126.0453866</v>
      </c>
    </row>
    <row r="1084">
      <c r="A1084" s="1">
        <v>231.971457970407</v>
      </c>
      <c r="B1084" s="1">
        <v>5.02040816326531</v>
      </c>
      <c r="C1084" s="1">
        <v>39.387118856448</v>
      </c>
      <c r="D1084" s="2">
        <f t="shared" si="1"/>
        <v>112.6332462</v>
      </c>
    </row>
    <row r="1085">
      <c r="A1085" s="1">
        <v>232.178979442208</v>
      </c>
      <c r="B1085" s="1">
        <v>5.02040816326531</v>
      </c>
      <c r="C1085" s="1">
        <v>38.7102404483075</v>
      </c>
      <c r="D1085" s="2">
        <f t="shared" si="1"/>
        <v>127.4586707</v>
      </c>
    </row>
    <row r="1086">
      <c r="A1086" s="1">
        <v>232.429618735937</v>
      </c>
      <c r="B1086" s="1">
        <v>5.02040816326531</v>
      </c>
      <c r="C1086" s="1">
        <v>40.4968723691803</v>
      </c>
      <c r="D1086" s="2">
        <f t="shared" si="1"/>
        <v>90.30943477</v>
      </c>
    </row>
    <row r="1087">
      <c r="A1087" s="1">
        <v>232.432925068139</v>
      </c>
      <c r="B1087" s="1">
        <v>5.02040816326531</v>
      </c>
      <c r="C1087" s="1">
        <v>37.8171579444115</v>
      </c>
      <c r="D1087" s="2">
        <f t="shared" si="1"/>
        <v>148.4216406</v>
      </c>
    </row>
    <row r="1088">
      <c r="A1088" s="1">
        <v>232.463893728841</v>
      </c>
      <c r="B1088" s="1">
        <v>5.02040816326531</v>
      </c>
      <c r="C1088" s="1">
        <v>39.8806142881323</v>
      </c>
      <c r="D1088" s="2">
        <f t="shared" si="1"/>
        <v>102.4019672</v>
      </c>
    </row>
    <row r="1089">
      <c r="A1089" s="1">
        <v>232.532451883544</v>
      </c>
      <c r="B1089" s="1">
        <v>5.02040816326531</v>
      </c>
      <c r="C1089" s="1">
        <v>40.0390682682127</v>
      </c>
      <c r="D1089" s="2">
        <f t="shared" si="1"/>
        <v>99.22016097</v>
      </c>
    </row>
    <row r="1090">
      <c r="A1090" s="1">
        <v>232.55334418237</v>
      </c>
      <c r="B1090" s="1">
        <v>5.02040816326531</v>
      </c>
      <c r="C1090" s="1">
        <v>41.0960965094135</v>
      </c>
      <c r="D1090" s="2">
        <f t="shared" si="1"/>
        <v>79.27949737</v>
      </c>
    </row>
    <row r="1091">
      <c r="A1091" s="1">
        <v>232.556205555975</v>
      </c>
      <c r="B1091" s="1">
        <v>5.02040816326531</v>
      </c>
      <c r="C1091" s="1">
        <v>40.0466046028619</v>
      </c>
      <c r="D1091" s="2">
        <f t="shared" si="1"/>
        <v>99.07007993</v>
      </c>
    </row>
    <row r="1092">
      <c r="A1092" s="1">
        <v>232.581957918417</v>
      </c>
      <c r="B1092" s="1">
        <v>5.02040816326531</v>
      </c>
      <c r="C1092" s="1">
        <v>39.7274376610142</v>
      </c>
      <c r="D1092" s="2">
        <f t="shared" si="1"/>
        <v>105.525537</v>
      </c>
    </row>
    <row r="1093">
      <c r="A1093" s="1">
        <v>232.673763296602</v>
      </c>
      <c r="B1093" s="1">
        <v>5.02040816326531</v>
      </c>
      <c r="C1093" s="1">
        <v>39.7111691820062</v>
      </c>
      <c r="D1093" s="2">
        <f t="shared" si="1"/>
        <v>105.8600396</v>
      </c>
    </row>
    <row r="1094">
      <c r="A1094" s="1">
        <v>232.986862188852</v>
      </c>
      <c r="B1094" s="1">
        <v>5.02040816326531</v>
      </c>
      <c r="C1094" s="1">
        <v>38.9695401629814</v>
      </c>
      <c r="D1094" s="2">
        <f t="shared" si="1"/>
        <v>121.6710442</v>
      </c>
    </row>
    <row r="1095">
      <c r="A1095" s="1">
        <v>233.641834963959</v>
      </c>
      <c r="B1095" s="1">
        <v>5.02040816326531</v>
      </c>
      <c r="C1095" s="1">
        <v>40.0018888512147</v>
      </c>
      <c r="D1095" s="2">
        <f t="shared" si="1"/>
        <v>99.96222654</v>
      </c>
    </row>
    <row r="1096">
      <c r="A1096" s="1">
        <v>233.753183141151</v>
      </c>
      <c r="B1096" s="1">
        <v>5.02040816326531</v>
      </c>
      <c r="C1096" s="1">
        <v>39.5360096926863</v>
      </c>
      <c r="D1096" s="2">
        <f t="shared" si="1"/>
        <v>109.4950932</v>
      </c>
    </row>
    <row r="1097">
      <c r="A1097" s="1">
        <v>235.05994871257</v>
      </c>
      <c r="B1097" s="1">
        <v>5.02040816326531</v>
      </c>
      <c r="C1097" s="1">
        <v>39.9113033427318</v>
      </c>
      <c r="D1097" s="2">
        <f t="shared" si="1"/>
        <v>101.7818002</v>
      </c>
    </row>
    <row r="1098">
      <c r="A1098" s="1">
        <v>237.9403888322</v>
      </c>
      <c r="B1098" s="1">
        <v>5.02040816326531</v>
      </c>
      <c r="C1098" s="1">
        <v>39.8059836322003</v>
      </c>
      <c r="D1098" s="2">
        <f t="shared" si="1"/>
        <v>103.9179697</v>
      </c>
    </row>
    <row r="1099">
      <c r="A1099" s="1">
        <v>238.230890349464</v>
      </c>
      <c r="B1099" s="1">
        <v>5.02040816326531</v>
      </c>
      <c r="C1099" s="1">
        <v>39.0215319840628</v>
      </c>
      <c r="D1099" s="2">
        <f t="shared" si="1"/>
        <v>120.52676</v>
      </c>
    </row>
    <row r="1100">
      <c r="A1100" s="1">
        <v>242.557708580623</v>
      </c>
      <c r="B1100" s="1">
        <v>5.02040816326531</v>
      </c>
      <c r="C1100" s="1">
        <v>39.6113240396157</v>
      </c>
      <c r="D1100" s="2">
        <f t="shared" si="1"/>
        <v>107.9245882</v>
      </c>
    </row>
    <row r="1101">
      <c r="A1101" s="1">
        <v>248.566623819016</v>
      </c>
      <c r="B1101" s="1">
        <v>5.02040816326531</v>
      </c>
      <c r="C1101" s="1">
        <v>37.2623662837423</v>
      </c>
      <c r="D1101" s="2">
        <f t="shared" si="1"/>
        <v>162.2473127</v>
      </c>
    </row>
    <row r="1102">
      <c r="A1102" s="1">
        <v>249.0</v>
      </c>
      <c r="B1102" s="1">
        <v>5.02040816326531</v>
      </c>
      <c r="C1102" s="1">
        <v>37.9966430919761</v>
      </c>
      <c r="D1102" s="2">
        <f t="shared" si="1"/>
        <v>144.0805771</v>
      </c>
    </row>
    <row r="1103">
      <c r="A1103" s="1">
        <v>255.442291419377</v>
      </c>
      <c r="B1103" s="1">
        <v>5.02040816326531</v>
      </c>
      <c r="C1103" s="1">
        <v>38.0008198534867</v>
      </c>
      <c r="D1103" s="2">
        <f t="shared" si="1"/>
        <v>143.9803242</v>
      </c>
    </row>
    <row r="1104">
      <c r="A1104" s="1">
        <v>212.929618735937</v>
      </c>
      <c r="B1104" s="1">
        <v>5.10204081632653</v>
      </c>
      <c r="C1104" s="1">
        <v>39.395370487063</v>
      </c>
      <c r="D1104" s="2">
        <f t="shared" si="1"/>
        <v>112.4581671</v>
      </c>
    </row>
    <row r="1105">
      <c r="A1105" s="1">
        <v>221.392039293302</v>
      </c>
      <c r="B1105" s="1">
        <v>5.10204081632653</v>
      </c>
      <c r="C1105" s="1">
        <v>39.4025975919882</v>
      </c>
      <c r="D1105" s="2">
        <f t="shared" si="1"/>
        <v>112.3049378</v>
      </c>
    </row>
    <row r="1106">
      <c r="A1106" s="1">
        <v>223.057708580623</v>
      </c>
      <c r="B1106" s="1">
        <v>5.10204081632653</v>
      </c>
      <c r="C1106" s="1">
        <v>40.3387953509571</v>
      </c>
      <c r="D1106" s="2">
        <f t="shared" si="1"/>
        <v>93.33887527</v>
      </c>
    </row>
    <row r="1107">
      <c r="A1107" s="1">
        <v>226.114355508728</v>
      </c>
      <c r="B1107" s="1">
        <v>5.10204081632653</v>
      </c>
      <c r="C1107" s="1">
        <v>40.603778694412</v>
      </c>
      <c r="D1107" s="2">
        <f t="shared" si="1"/>
        <v>88.28897482</v>
      </c>
    </row>
    <row r="1108">
      <c r="A1108" s="1">
        <v>226.62834712241</v>
      </c>
      <c r="B1108" s="1">
        <v>5.10204081632653</v>
      </c>
      <c r="C1108" s="1">
        <v>40.5634265931604</v>
      </c>
      <c r="D1108" s="2">
        <f t="shared" si="1"/>
        <v>89.04891766</v>
      </c>
    </row>
    <row r="1109">
      <c r="A1109" s="1">
        <v>226.918848639674</v>
      </c>
      <c r="B1109" s="1">
        <v>5.10204081632653</v>
      </c>
      <c r="C1109" s="1">
        <v>39.2873172271043</v>
      </c>
      <c r="D1109" s="2">
        <f t="shared" si="1"/>
        <v>114.7615722</v>
      </c>
    </row>
    <row r="1110">
      <c r="A1110" s="1">
        <v>228.753372036693</v>
      </c>
      <c r="B1110" s="1">
        <v>5.10204081632653</v>
      </c>
      <c r="C1110" s="1">
        <v>40.0489161770353</v>
      </c>
      <c r="D1110" s="2">
        <f t="shared" si="1"/>
        <v>99.02406925</v>
      </c>
    </row>
    <row r="1111">
      <c r="A1111" s="1">
        <v>229.5</v>
      </c>
      <c r="B1111" s="1">
        <v>5.10204081632653</v>
      </c>
      <c r="C1111" s="1">
        <v>39.7373665050006</v>
      </c>
      <c r="D1111" s="2">
        <f t="shared" si="1"/>
        <v>105.3216463</v>
      </c>
    </row>
    <row r="1112">
      <c r="A1112" s="1">
        <v>229.923225798645</v>
      </c>
      <c r="B1112" s="1">
        <v>5.10204081632653</v>
      </c>
      <c r="C1112" s="1">
        <v>38.9768692627307</v>
      </c>
      <c r="D1112" s="2">
        <f t="shared" si="1"/>
        <v>121.5094113</v>
      </c>
    </row>
    <row r="1113">
      <c r="A1113" s="1">
        <v>231.971457970407</v>
      </c>
      <c r="B1113" s="1">
        <v>5.10204081632653</v>
      </c>
      <c r="C1113" s="1">
        <v>39.6470032188814</v>
      </c>
      <c r="D1113" s="2">
        <f t="shared" si="1"/>
        <v>107.1845423</v>
      </c>
    </row>
    <row r="1114">
      <c r="A1114" s="1">
        <v>232.178979442208</v>
      </c>
      <c r="B1114" s="1">
        <v>5.10204081632653</v>
      </c>
      <c r="C1114" s="1">
        <v>38.9781956496596</v>
      </c>
      <c r="D1114" s="2">
        <f t="shared" si="1"/>
        <v>121.4801711</v>
      </c>
    </row>
    <row r="1115">
      <c r="A1115" s="1">
        <v>232.429618735937</v>
      </c>
      <c r="B1115" s="1">
        <v>5.10204081632653</v>
      </c>
      <c r="C1115" s="1">
        <v>40.7742963292407</v>
      </c>
      <c r="D1115" s="2">
        <f t="shared" si="1"/>
        <v>85.11360822</v>
      </c>
    </row>
    <row r="1116">
      <c r="A1116" s="1">
        <v>232.432925068139</v>
      </c>
      <c r="B1116" s="1">
        <v>5.10204081632653</v>
      </c>
      <c r="C1116" s="1">
        <v>38.0126359843063</v>
      </c>
      <c r="D1116" s="2">
        <f t="shared" si="1"/>
        <v>143.696896</v>
      </c>
    </row>
    <row r="1117">
      <c r="A1117" s="1">
        <v>232.463893728841</v>
      </c>
      <c r="B1117" s="1">
        <v>5.10204081632653</v>
      </c>
      <c r="C1117" s="1">
        <v>40.1033758368818</v>
      </c>
      <c r="D1117" s="2">
        <f t="shared" si="1"/>
        <v>97.94316983</v>
      </c>
    </row>
    <row r="1118">
      <c r="A1118" s="1">
        <v>232.532451883544</v>
      </c>
      <c r="B1118" s="1">
        <v>5.10204081632653</v>
      </c>
      <c r="C1118" s="1">
        <v>40.2302214105994</v>
      </c>
      <c r="D1118" s="2">
        <f t="shared" si="1"/>
        <v>95.44857369</v>
      </c>
    </row>
    <row r="1119">
      <c r="A1119" s="1">
        <v>232.55334418237</v>
      </c>
      <c r="B1119" s="1">
        <v>5.10204081632653</v>
      </c>
      <c r="C1119" s="1">
        <v>41.3716198148675</v>
      </c>
      <c r="D1119" s="2">
        <f t="shared" si="1"/>
        <v>74.44894462</v>
      </c>
    </row>
    <row r="1120">
      <c r="A1120" s="1">
        <v>232.556205555975</v>
      </c>
      <c r="B1120" s="1">
        <v>5.10204081632653</v>
      </c>
      <c r="C1120" s="1">
        <v>40.2989586281814</v>
      </c>
      <c r="D1120" s="2">
        <f t="shared" si="1"/>
        <v>94.1102037</v>
      </c>
    </row>
    <row r="1121">
      <c r="A1121" s="1">
        <v>232.581957918417</v>
      </c>
      <c r="B1121" s="1">
        <v>5.10204081632653</v>
      </c>
      <c r="C1121" s="1">
        <v>39.9801509398672</v>
      </c>
      <c r="D1121" s="2">
        <f t="shared" si="1"/>
        <v>100.3973752</v>
      </c>
    </row>
    <row r="1122">
      <c r="A1122" s="1">
        <v>232.673763296602</v>
      </c>
      <c r="B1122" s="1">
        <v>5.10204081632653</v>
      </c>
      <c r="C1122" s="1">
        <v>39.9419799692205</v>
      </c>
      <c r="D1122" s="2">
        <f t="shared" si="1"/>
        <v>101.1637669</v>
      </c>
    </row>
    <row r="1123">
      <c r="A1123" s="1">
        <v>232.986862188852</v>
      </c>
      <c r="B1123" s="1">
        <v>5.10204081632653</v>
      </c>
      <c r="C1123" s="1">
        <v>39.1579255805929</v>
      </c>
      <c r="D1123" s="2">
        <f t="shared" si="1"/>
        <v>117.5505777</v>
      </c>
    </row>
    <row r="1124">
      <c r="A1124" s="1">
        <v>233.641834963959</v>
      </c>
      <c r="B1124" s="1">
        <v>5.10204081632653</v>
      </c>
      <c r="C1124" s="1">
        <v>40.2401596285522</v>
      </c>
      <c r="D1124" s="2">
        <f t="shared" si="1"/>
        <v>95.25448408</v>
      </c>
    </row>
    <row r="1125">
      <c r="A1125" s="1">
        <v>233.753183141151</v>
      </c>
      <c r="B1125" s="1">
        <v>5.10204081632653</v>
      </c>
      <c r="C1125" s="1">
        <v>39.7986712164614</v>
      </c>
      <c r="D1125" s="2">
        <f t="shared" si="1"/>
        <v>104.0671089</v>
      </c>
    </row>
    <row r="1126">
      <c r="A1126" s="1">
        <v>235.05994871257</v>
      </c>
      <c r="B1126" s="1">
        <v>5.10204081632653</v>
      </c>
      <c r="C1126" s="1">
        <v>40.1534228137465</v>
      </c>
      <c r="D1126" s="2">
        <f t="shared" si="1"/>
        <v>96.95508228</v>
      </c>
    </row>
    <row r="1127">
      <c r="A1127" s="1">
        <v>237.9403888322</v>
      </c>
      <c r="B1127" s="1">
        <v>5.10204081632653</v>
      </c>
      <c r="C1127" s="1">
        <v>40.0370622179574</v>
      </c>
      <c r="D1127" s="2">
        <f t="shared" si="1"/>
        <v>99.26012925</v>
      </c>
    </row>
    <row r="1128">
      <c r="A1128" s="1">
        <v>238.230890349464</v>
      </c>
      <c r="B1128" s="1">
        <v>5.10204081632653</v>
      </c>
      <c r="C1128" s="1">
        <v>39.226103757638</v>
      </c>
      <c r="D1128" s="2">
        <f t="shared" si="1"/>
        <v>116.0768402</v>
      </c>
    </row>
    <row r="1129">
      <c r="A1129" s="1">
        <v>242.557708580623</v>
      </c>
      <c r="B1129" s="1">
        <v>5.10204081632653</v>
      </c>
      <c r="C1129" s="1">
        <v>39.8340373674784</v>
      </c>
      <c r="D1129" s="2">
        <f t="shared" si="1"/>
        <v>103.3467962</v>
      </c>
    </row>
    <row r="1130">
      <c r="A1130" s="1">
        <v>248.566623819016</v>
      </c>
      <c r="B1130" s="1">
        <v>5.10204081632653</v>
      </c>
      <c r="C1130" s="1">
        <v>37.4191378301727</v>
      </c>
      <c r="D1130" s="2">
        <f t="shared" si="1"/>
        <v>158.2780929</v>
      </c>
    </row>
    <row r="1131">
      <c r="A1131" s="1">
        <v>249.0</v>
      </c>
      <c r="B1131" s="1">
        <v>5.10204081632653</v>
      </c>
      <c r="C1131" s="1">
        <v>38.2002762839249</v>
      </c>
      <c r="D1131" s="2">
        <f t="shared" si="1"/>
        <v>139.2334798</v>
      </c>
    </row>
    <row r="1132">
      <c r="A1132" s="1">
        <v>255.442291419377</v>
      </c>
      <c r="B1132" s="1">
        <v>5.10204081632653</v>
      </c>
      <c r="C1132" s="1">
        <v>38.1936070492029</v>
      </c>
      <c r="D1132" s="2">
        <f t="shared" si="1"/>
        <v>139.3909145</v>
      </c>
    </row>
    <row r="1133">
      <c r="A1133" s="1">
        <v>212.929618735937</v>
      </c>
      <c r="B1133" s="1">
        <v>5.18367346938775</v>
      </c>
      <c r="C1133" s="1">
        <v>39.6126804249336</v>
      </c>
      <c r="D1133" s="2">
        <f t="shared" si="1"/>
        <v>107.896408</v>
      </c>
    </row>
    <row r="1134">
      <c r="A1134" s="1">
        <v>221.392039293302</v>
      </c>
      <c r="B1134" s="1">
        <v>5.18367346938775</v>
      </c>
      <c r="C1134" s="1">
        <v>39.6757703469253</v>
      </c>
      <c r="D1134" s="2">
        <f t="shared" si="1"/>
        <v>106.5897179</v>
      </c>
    </row>
    <row r="1135">
      <c r="A1135" s="1">
        <v>223.057708580623</v>
      </c>
      <c r="B1135" s="1">
        <v>5.18367346938775</v>
      </c>
      <c r="C1135" s="1">
        <v>40.6576649614971</v>
      </c>
      <c r="D1135" s="2">
        <f t="shared" si="1"/>
        <v>87.27922397</v>
      </c>
    </row>
    <row r="1136">
      <c r="A1136" s="1">
        <v>226.114355508728</v>
      </c>
      <c r="B1136" s="1">
        <v>5.18367346938775</v>
      </c>
      <c r="C1136" s="1">
        <v>40.8941930696971</v>
      </c>
      <c r="D1136" s="2">
        <f t="shared" si="1"/>
        <v>82.91571985</v>
      </c>
    </row>
    <row r="1137">
      <c r="A1137" s="1">
        <v>226.62834712241</v>
      </c>
      <c r="B1137" s="1">
        <v>5.18367346938775</v>
      </c>
      <c r="C1137" s="1">
        <v>40.8384557351935</v>
      </c>
      <c r="D1137" s="2">
        <f t="shared" si="1"/>
        <v>83.93389332</v>
      </c>
    </row>
    <row r="1138">
      <c r="A1138" s="1">
        <v>226.918848639674</v>
      </c>
      <c r="B1138" s="1">
        <v>5.18367346938775</v>
      </c>
      <c r="C1138" s="1">
        <v>39.5230358920504</v>
      </c>
      <c r="D1138" s="2">
        <f t="shared" si="1"/>
        <v>109.7667769</v>
      </c>
    </row>
    <row r="1139">
      <c r="A1139" s="1">
        <v>228.753372036693</v>
      </c>
      <c r="B1139" s="1">
        <v>5.18367346938775</v>
      </c>
      <c r="C1139" s="1">
        <v>40.3156025655826</v>
      </c>
      <c r="D1139" s="2">
        <f t="shared" si="1"/>
        <v>93.78755367</v>
      </c>
    </row>
    <row r="1140">
      <c r="A1140" s="1">
        <v>229.5</v>
      </c>
      <c r="B1140" s="1">
        <v>5.18367346938775</v>
      </c>
      <c r="C1140" s="1">
        <v>40.0211961568954</v>
      </c>
      <c r="D1140" s="2">
        <f t="shared" si="1"/>
        <v>99.57652614</v>
      </c>
    </row>
    <row r="1141">
      <c r="A1141" s="1">
        <v>229.923225798645</v>
      </c>
      <c r="B1141" s="1">
        <v>5.18367346938775</v>
      </c>
      <c r="C1141" s="1">
        <v>39.2140492374054</v>
      </c>
      <c r="D1141" s="2">
        <f t="shared" si="1"/>
        <v>116.3367339</v>
      </c>
    </row>
    <row r="1142">
      <c r="A1142" s="1">
        <v>231.971457970407</v>
      </c>
      <c r="B1142" s="1">
        <v>5.18367346938775</v>
      </c>
      <c r="C1142" s="1">
        <v>39.9439763716032</v>
      </c>
      <c r="D1142" s="2">
        <f t="shared" si="1"/>
        <v>101.1236112</v>
      </c>
    </row>
    <row r="1143">
      <c r="A1143" s="1">
        <v>232.178979442208</v>
      </c>
      <c r="B1143" s="1">
        <v>5.18367346938775</v>
      </c>
      <c r="C1143" s="1">
        <v>39.2833854394054</v>
      </c>
      <c r="D1143" s="2">
        <f t="shared" si="1"/>
        <v>114.8458276</v>
      </c>
    </row>
    <row r="1144">
      <c r="A1144" s="1">
        <v>232.429618735937</v>
      </c>
      <c r="B1144" s="1">
        <v>5.18367346938775</v>
      </c>
      <c r="C1144" s="1">
        <v>41.0905503432657</v>
      </c>
      <c r="D1144" s="2">
        <f t="shared" si="1"/>
        <v>79.37829319</v>
      </c>
    </row>
    <row r="1145">
      <c r="A1145" s="1">
        <v>232.432925068139</v>
      </c>
      <c r="B1145" s="1">
        <v>5.18367346938775</v>
      </c>
      <c r="C1145" s="1">
        <v>38.2403535147116</v>
      </c>
      <c r="D1145" s="2">
        <f t="shared" si="1"/>
        <v>138.2892855</v>
      </c>
    </row>
    <row r="1146">
      <c r="A1146" s="1">
        <v>232.463893728841</v>
      </c>
      <c r="B1146" s="1">
        <v>5.18367346938775</v>
      </c>
      <c r="C1146" s="1">
        <v>40.3611957183626</v>
      </c>
      <c r="D1146" s="2">
        <f t="shared" si="1"/>
        <v>92.90654798</v>
      </c>
    </row>
    <row r="1147">
      <c r="A1147" s="1">
        <v>232.532451883544</v>
      </c>
      <c r="B1147" s="1">
        <v>5.18367346938775</v>
      </c>
      <c r="C1147" s="1">
        <v>40.4548974898251</v>
      </c>
      <c r="D1147" s="2">
        <f t="shared" si="1"/>
        <v>91.10898193</v>
      </c>
    </row>
    <row r="1148">
      <c r="A1148" s="1">
        <v>232.55334418237</v>
      </c>
      <c r="B1148" s="1">
        <v>5.18367346938775</v>
      </c>
      <c r="C1148" s="1">
        <v>41.6862386689778</v>
      </c>
      <c r="D1148" s="2">
        <f t="shared" si="1"/>
        <v>69.11862747</v>
      </c>
    </row>
    <row r="1149">
      <c r="A1149" s="1">
        <v>232.556205555975</v>
      </c>
      <c r="B1149" s="1">
        <v>5.18367346938775</v>
      </c>
      <c r="C1149" s="1">
        <v>40.5884272882967</v>
      </c>
      <c r="D1149" s="2">
        <f t="shared" si="1"/>
        <v>88.57770091</v>
      </c>
    </row>
    <row r="1150">
      <c r="A1150" s="1">
        <v>232.581957918417</v>
      </c>
      <c r="B1150" s="1">
        <v>5.18367346938775</v>
      </c>
      <c r="C1150" s="1">
        <v>40.2696972577925</v>
      </c>
      <c r="D1150" s="2">
        <f t="shared" si="1"/>
        <v>94.67879146</v>
      </c>
    </row>
    <row r="1151">
      <c r="A1151" s="1">
        <v>232.673763296602</v>
      </c>
      <c r="B1151" s="1">
        <v>5.18367346938775</v>
      </c>
      <c r="C1151" s="1">
        <v>40.2081767268753</v>
      </c>
      <c r="D1151" s="2">
        <f t="shared" si="1"/>
        <v>95.87980301</v>
      </c>
    </row>
    <row r="1152">
      <c r="A1152" s="1">
        <v>232.986862188852</v>
      </c>
      <c r="B1152" s="1">
        <v>5.18367346938775</v>
      </c>
      <c r="C1152" s="1">
        <v>39.3789058922097</v>
      </c>
      <c r="D1152" s="2">
        <f t="shared" si="1"/>
        <v>112.80764</v>
      </c>
    </row>
    <row r="1153">
      <c r="A1153" s="1">
        <v>233.641834963959</v>
      </c>
      <c r="B1153" s="1">
        <v>5.18367346938775</v>
      </c>
      <c r="C1153" s="1">
        <v>40.5146637543845</v>
      </c>
      <c r="D1153" s="2">
        <f t="shared" si="1"/>
        <v>89.97160369</v>
      </c>
    </row>
    <row r="1154">
      <c r="A1154" s="1">
        <v>233.753183141151</v>
      </c>
      <c r="B1154" s="1">
        <v>5.18367346938775</v>
      </c>
      <c r="C1154" s="1">
        <v>40.0986500658886</v>
      </c>
      <c r="D1154" s="2">
        <f t="shared" si="1"/>
        <v>98.03673052</v>
      </c>
    </row>
    <row r="1155">
      <c r="A1155" s="1">
        <v>235.05994871257</v>
      </c>
      <c r="B1155" s="1">
        <v>5.18367346938775</v>
      </c>
      <c r="C1155" s="1">
        <v>40.4318921196957</v>
      </c>
      <c r="D1155" s="2">
        <f t="shared" si="1"/>
        <v>91.54868841</v>
      </c>
    </row>
    <row r="1156">
      <c r="A1156" s="1">
        <v>237.9403888322</v>
      </c>
      <c r="B1156" s="1">
        <v>5.18367346938775</v>
      </c>
      <c r="C1156" s="1">
        <v>40.3037385958896</v>
      </c>
      <c r="D1156" s="2">
        <f t="shared" si="1"/>
        <v>94.01748522</v>
      </c>
    </row>
    <row r="1157">
      <c r="A1157" s="1">
        <v>238.230890349464</v>
      </c>
      <c r="B1157" s="1">
        <v>5.18367346938775</v>
      </c>
      <c r="C1157" s="1">
        <v>39.4644708656688</v>
      </c>
      <c r="D1157" s="2">
        <f t="shared" si="1"/>
        <v>110.9973741</v>
      </c>
    </row>
    <row r="1158">
      <c r="A1158" s="1">
        <v>242.557708580623</v>
      </c>
      <c r="B1158" s="1">
        <v>5.18367346938775</v>
      </c>
      <c r="C1158" s="1">
        <v>40.0918316926097</v>
      </c>
      <c r="D1158" s="2">
        <f t="shared" si="1"/>
        <v>98.17179921</v>
      </c>
    </row>
    <row r="1159">
      <c r="A1159" s="1">
        <v>248.566623819016</v>
      </c>
      <c r="B1159" s="1">
        <v>5.18367346938775</v>
      </c>
      <c r="C1159" s="1">
        <v>37.6058308162873</v>
      </c>
      <c r="D1159" s="2">
        <f t="shared" si="1"/>
        <v>153.6154298</v>
      </c>
    </row>
    <row r="1160">
      <c r="A1160" s="1">
        <v>249.0</v>
      </c>
      <c r="B1160" s="1">
        <v>5.18367346938775</v>
      </c>
      <c r="C1160" s="1">
        <v>38.4368689206371</v>
      </c>
      <c r="D1160" s="2">
        <f t="shared" si="1"/>
        <v>133.7060004</v>
      </c>
    </row>
    <row r="1161">
      <c r="A1161" s="1">
        <v>255.442291419377</v>
      </c>
      <c r="B1161" s="1">
        <v>5.18367346938775</v>
      </c>
      <c r="C1161" s="1">
        <v>38.4188150622083</v>
      </c>
      <c r="D1161" s="2">
        <f t="shared" si="1"/>
        <v>134.1238446</v>
      </c>
    </row>
    <row r="1162">
      <c r="A1162" s="1">
        <v>212.929618735937</v>
      </c>
      <c r="B1162" s="1">
        <v>5.26530612244898</v>
      </c>
      <c r="C1162" s="1">
        <v>39.863525013084</v>
      </c>
      <c r="D1162" s="2">
        <f t="shared" si="1"/>
        <v>102.7481252</v>
      </c>
    </row>
    <row r="1163">
      <c r="A1163" s="1">
        <v>221.392039293302</v>
      </c>
      <c r="B1163" s="1">
        <v>5.26530612244898</v>
      </c>
      <c r="C1163" s="1">
        <v>39.9855557367449</v>
      </c>
      <c r="D1163" s="2">
        <f t="shared" si="1"/>
        <v>100.2890939</v>
      </c>
    </row>
    <row r="1164">
      <c r="A1164" s="1">
        <v>223.057708580623</v>
      </c>
      <c r="B1164" s="1">
        <v>5.26530612244898</v>
      </c>
      <c r="C1164" s="1">
        <v>41.0167647358935</v>
      </c>
      <c r="D1164" s="2">
        <f t="shared" si="1"/>
        <v>80.69851581</v>
      </c>
    </row>
    <row r="1165">
      <c r="A1165" s="1">
        <v>226.114355508728</v>
      </c>
      <c r="B1165" s="1">
        <v>5.26530612244898</v>
      </c>
      <c r="C1165" s="1">
        <v>41.2229667843834</v>
      </c>
      <c r="D1165" s="2">
        <f t="shared" si="1"/>
        <v>77.03631207</v>
      </c>
    </row>
    <row r="1166">
      <c r="A1166" s="1">
        <v>226.62834712241</v>
      </c>
      <c r="B1166" s="1">
        <v>5.26530612244898</v>
      </c>
      <c r="C1166" s="1">
        <v>41.1510938592544</v>
      </c>
      <c r="D1166" s="2">
        <f t="shared" si="1"/>
        <v>78.30313989</v>
      </c>
    </row>
    <row r="1167">
      <c r="A1167" s="1">
        <v>226.918848639674</v>
      </c>
      <c r="B1167" s="1">
        <v>5.26530612244898</v>
      </c>
      <c r="C1167" s="1">
        <v>39.7931733688597</v>
      </c>
      <c r="D1167" s="2">
        <f t="shared" si="1"/>
        <v>104.1793099</v>
      </c>
    </row>
    <row r="1168">
      <c r="A1168" s="1">
        <v>228.753372036693</v>
      </c>
      <c r="B1168" s="1">
        <v>5.26530612244898</v>
      </c>
      <c r="C1168" s="1">
        <v>40.6175950149055</v>
      </c>
      <c r="D1168" s="2">
        <f t="shared" si="1"/>
        <v>88.0295233</v>
      </c>
    </row>
    <row r="1169">
      <c r="A1169" s="1">
        <v>229.5</v>
      </c>
      <c r="B1169" s="1">
        <v>5.26530612244898</v>
      </c>
      <c r="C1169" s="1">
        <v>40.3426688050095</v>
      </c>
      <c r="D1169" s="2">
        <f t="shared" si="1"/>
        <v>93.26404581</v>
      </c>
    </row>
    <row r="1170">
      <c r="A1170" s="1">
        <v>229.923225798645</v>
      </c>
      <c r="B1170" s="1">
        <v>5.26530612244898</v>
      </c>
      <c r="C1170" s="1">
        <v>39.48550738874</v>
      </c>
      <c r="D1170" s="2">
        <f t="shared" si="1"/>
        <v>110.5545549</v>
      </c>
    </row>
    <row r="1171">
      <c r="A1171" s="1">
        <v>231.971457970407</v>
      </c>
      <c r="B1171" s="1">
        <v>5.26530612244898</v>
      </c>
      <c r="C1171" s="1">
        <v>40.2793823225639</v>
      </c>
      <c r="D1171" s="2">
        <f t="shared" si="1"/>
        <v>94.49040803</v>
      </c>
    </row>
    <row r="1172">
      <c r="A1172" s="1">
        <v>232.178979442208</v>
      </c>
      <c r="B1172" s="1">
        <v>5.26530612244898</v>
      </c>
      <c r="C1172" s="1">
        <v>39.6272219683209</v>
      </c>
      <c r="D1172" s="2">
        <f t="shared" si="1"/>
        <v>107.5945241</v>
      </c>
    </row>
    <row r="1173">
      <c r="A1173" s="1">
        <v>232.429618735937</v>
      </c>
      <c r="B1173" s="1">
        <v>5.26530612244898</v>
      </c>
      <c r="C1173" s="1">
        <v>41.4470947376036</v>
      </c>
      <c r="D1173" s="2">
        <f t="shared" si="1"/>
        <v>73.15218843</v>
      </c>
    </row>
    <row r="1174">
      <c r="A1174" s="1">
        <v>232.432925068139</v>
      </c>
      <c r="B1174" s="1">
        <v>5.26530612244898</v>
      </c>
      <c r="C1174" s="1">
        <v>38.5012196325661</v>
      </c>
      <c r="D1174" s="2">
        <f t="shared" si="1"/>
        <v>132.2219499</v>
      </c>
    </row>
    <row r="1175">
      <c r="A1175" s="1">
        <v>232.463893728841</v>
      </c>
      <c r="B1175" s="1">
        <v>5.26530612244898</v>
      </c>
      <c r="C1175" s="1">
        <v>40.655149931712</v>
      </c>
      <c r="D1175" s="2">
        <f t="shared" si="1"/>
        <v>87.3262228</v>
      </c>
    </row>
    <row r="1176">
      <c r="A1176" s="1">
        <v>232.532451883544</v>
      </c>
      <c r="B1176" s="1">
        <v>5.26530612244898</v>
      </c>
      <c r="C1176" s="1">
        <v>40.7139943242915</v>
      </c>
      <c r="D1176" s="2">
        <f t="shared" si="1"/>
        <v>86.22990141</v>
      </c>
    </row>
    <row r="1177">
      <c r="A1177" s="1">
        <v>232.55334418237</v>
      </c>
      <c r="B1177" s="1">
        <v>5.26530612244898</v>
      </c>
      <c r="C1177" s="1">
        <v>42.0414031558791</v>
      </c>
      <c r="D1177" s="2">
        <f t="shared" si="1"/>
        <v>63.33926373</v>
      </c>
    </row>
    <row r="1178">
      <c r="A1178" s="1">
        <v>232.556205555975</v>
      </c>
      <c r="B1178" s="1">
        <v>5.26530612244898</v>
      </c>
      <c r="C1178" s="1">
        <v>40.9163115734835</v>
      </c>
      <c r="D1178" s="2">
        <f t="shared" si="1"/>
        <v>82.51339543</v>
      </c>
    </row>
    <row r="1179">
      <c r="A1179" s="1">
        <v>232.581957918417</v>
      </c>
      <c r="B1179" s="1">
        <v>5.26530612244898</v>
      </c>
      <c r="C1179" s="1">
        <v>40.5973684272882</v>
      </c>
      <c r="D1179" s="2">
        <f t="shared" si="1"/>
        <v>88.40948049</v>
      </c>
    </row>
    <row r="1180">
      <c r="A1180" s="1">
        <v>232.673763296602</v>
      </c>
      <c r="B1180" s="1">
        <v>5.26530612244898</v>
      </c>
      <c r="C1180" s="1">
        <v>40.5108835963327</v>
      </c>
      <c r="D1180" s="2">
        <f t="shared" si="1"/>
        <v>90.04333012</v>
      </c>
    </row>
    <row r="1181">
      <c r="A1181" s="1">
        <v>232.986862188852</v>
      </c>
      <c r="B1181" s="1">
        <v>5.26530612244898</v>
      </c>
      <c r="C1181" s="1">
        <v>39.6333442479319</v>
      </c>
      <c r="D1181" s="2">
        <f t="shared" si="1"/>
        <v>107.4675515</v>
      </c>
    </row>
    <row r="1182">
      <c r="A1182" s="1">
        <v>233.641834963959</v>
      </c>
      <c r="B1182" s="1">
        <v>5.26530612244898</v>
      </c>
      <c r="C1182" s="1">
        <v>40.8266034713367</v>
      </c>
      <c r="D1182" s="2">
        <f t="shared" si="1"/>
        <v>84.15120387</v>
      </c>
    </row>
    <row r="1183">
      <c r="A1183" s="1">
        <v>233.753183141151</v>
      </c>
      <c r="B1183" s="1">
        <v>5.26530612244898</v>
      </c>
      <c r="C1183" s="1">
        <v>40.4373059020322</v>
      </c>
      <c r="D1183" s="2">
        <f t="shared" si="1"/>
        <v>91.44511841</v>
      </c>
    </row>
    <row r="1184">
      <c r="A1184" s="1">
        <v>235.05994871257</v>
      </c>
      <c r="B1184" s="1">
        <v>5.26530612244898</v>
      </c>
      <c r="C1184" s="1">
        <v>40.7479393374906</v>
      </c>
      <c r="D1184" s="2">
        <f t="shared" si="1"/>
        <v>85.6006265</v>
      </c>
    </row>
    <row r="1185">
      <c r="A1185" s="1">
        <v>237.9403888322</v>
      </c>
      <c r="B1185" s="1">
        <v>5.26530612244898</v>
      </c>
      <c r="C1185" s="1">
        <v>40.6071579777484</v>
      </c>
      <c r="D1185" s="2">
        <f t="shared" si="1"/>
        <v>88.22548125</v>
      </c>
    </row>
    <row r="1186">
      <c r="A1186" s="1">
        <v>238.230890349464</v>
      </c>
      <c r="B1186" s="1">
        <v>5.26530612244898</v>
      </c>
      <c r="C1186" s="1">
        <v>39.7376740231674</v>
      </c>
      <c r="D1186" s="2">
        <f t="shared" si="1"/>
        <v>105.3153345</v>
      </c>
    </row>
    <row r="1187">
      <c r="A1187" s="1">
        <v>242.557708580623</v>
      </c>
      <c r="B1187" s="1">
        <v>5.26530612244898</v>
      </c>
      <c r="C1187" s="1">
        <v>40.385799693318</v>
      </c>
      <c r="D1187" s="2">
        <f t="shared" si="1"/>
        <v>92.43284754</v>
      </c>
    </row>
    <row r="1188">
      <c r="A1188" s="1">
        <v>248.566623819016</v>
      </c>
      <c r="B1188" s="1">
        <v>5.26530612244898</v>
      </c>
      <c r="C1188" s="1">
        <v>37.8231378185836</v>
      </c>
      <c r="D1188" s="2">
        <f t="shared" si="1"/>
        <v>148.2759726</v>
      </c>
    </row>
    <row r="1189">
      <c r="A1189" s="1">
        <v>249.0</v>
      </c>
      <c r="B1189" s="1">
        <v>5.26530612244898</v>
      </c>
      <c r="C1189" s="1">
        <v>38.7074079871899</v>
      </c>
      <c r="D1189" s="2">
        <f t="shared" si="1"/>
        <v>127.5226344</v>
      </c>
    </row>
    <row r="1190">
      <c r="A1190" s="1">
        <v>255.442291419377</v>
      </c>
      <c r="B1190" s="1">
        <v>5.26530612244898</v>
      </c>
      <c r="C1190" s="1">
        <v>38.6773617732222</v>
      </c>
      <c r="D1190" s="2">
        <f t="shared" si="1"/>
        <v>128.2021364</v>
      </c>
    </row>
    <row r="1191">
      <c r="A1191" s="1">
        <v>212.929618735937</v>
      </c>
      <c r="B1191" s="1">
        <v>5.3469387755102</v>
      </c>
      <c r="C1191" s="1">
        <v>40.1488715376666</v>
      </c>
      <c r="D1191" s="2">
        <f t="shared" si="1"/>
        <v>97.04473198</v>
      </c>
    </row>
    <row r="1192">
      <c r="A1192" s="1">
        <v>221.392039293302</v>
      </c>
      <c r="B1192" s="1">
        <v>5.3469387755102</v>
      </c>
      <c r="C1192" s="1">
        <v>40.33330481078</v>
      </c>
      <c r="D1192" s="2">
        <f t="shared" si="1"/>
        <v>93.44499588</v>
      </c>
    </row>
    <row r="1193">
      <c r="A1193" s="1">
        <v>223.057708580623</v>
      </c>
      <c r="B1193" s="1">
        <v>5.3469387755102</v>
      </c>
      <c r="C1193" s="1">
        <v>41.4178006473604</v>
      </c>
      <c r="D1193" s="2">
        <f t="shared" si="1"/>
        <v>73.65414573</v>
      </c>
    </row>
    <row r="1194">
      <c r="A1194" s="1">
        <v>226.114355508728</v>
      </c>
      <c r="B1194" s="1">
        <v>5.3469387755102</v>
      </c>
      <c r="C1194" s="1">
        <v>41.5915654374757</v>
      </c>
      <c r="D1194" s="2">
        <f t="shared" si="1"/>
        <v>70.70177179</v>
      </c>
    </row>
    <row r="1195">
      <c r="A1195" s="1">
        <v>226.62834712241</v>
      </c>
      <c r="B1195" s="1">
        <v>5.3469387755102</v>
      </c>
      <c r="C1195" s="1">
        <v>41.5027271367168</v>
      </c>
      <c r="D1195" s="2">
        <f t="shared" si="1"/>
        <v>72.20364611</v>
      </c>
    </row>
    <row r="1196">
      <c r="A1196" s="1">
        <v>226.918848639674</v>
      </c>
      <c r="B1196" s="1">
        <v>5.3469387755102</v>
      </c>
      <c r="C1196" s="1">
        <v>40.0988514329281</v>
      </c>
      <c r="D1196" s="2">
        <f t="shared" si="1"/>
        <v>98.03274295</v>
      </c>
    </row>
    <row r="1197">
      <c r="A1197" s="1">
        <v>228.753372036693</v>
      </c>
      <c r="B1197" s="1">
        <v>5.3469387755102</v>
      </c>
      <c r="C1197" s="1">
        <v>40.9584623350523</v>
      </c>
      <c r="D1197" s="2">
        <f t="shared" si="1"/>
        <v>81.74940335</v>
      </c>
    </row>
    <row r="1198">
      <c r="A1198" s="1">
        <v>229.5</v>
      </c>
      <c r="B1198" s="1">
        <v>5.3469387755102</v>
      </c>
      <c r="C1198" s="1">
        <v>40.7032330150551</v>
      </c>
      <c r="D1198" s="2">
        <f t="shared" si="1"/>
        <v>86.42987637</v>
      </c>
    </row>
    <row r="1199">
      <c r="A1199" s="1">
        <v>229.923225798645</v>
      </c>
      <c r="B1199" s="1">
        <v>5.3469387755102</v>
      </c>
      <c r="C1199" s="1">
        <v>39.7923629590944</v>
      </c>
      <c r="D1199" s="2">
        <f t="shared" si="1"/>
        <v>104.195854</v>
      </c>
    </row>
    <row r="1200">
      <c r="A1200" s="1">
        <v>231.971457970407</v>
      </c>
      <c r="B1200" s="1">
        <v>5.3469387755102</v>
      </c>
      <c r="C1200" s="1">
        <v>40.6547677714046</v>
      </c>
      <c r="D1200" s="2">
        <f t="shared" si="1"/>
        <v>87.33336541</v>
      </c>
    </row>
    <row r="1201">
      <c r="A1201" s="1">
        <v>232.178979442208</v>
      </c>
      <c r="B1201" s="1">
        <v>5.3469387755102</v>
      </c>
      <c r="C1201" s="1">
        <v>40.0113270764353</v>
      </c>
      <c r="D1201" s="2">
        <f t="shared" si="1"/>
        <v>99.77358677</v>
      </c>
    </row>
    <row r="1202">
      <c r="A1202" s="1">
        <v>232.429618735937</v>
      </c>
      <c r="B1202" s="1">
        <v>5.3469387755102</v>
      </c>
      <c r="C1202" s="1">
        <v>41.8456071918431</v>
      </c>
      <c r="D1202" s="2">
        <f t="shared" si="1"/>
        <v>66.49412207</v>
      </c>
    </row>
    <row r="1203">
      <c r="A1203" s="1">
        <v>232.432925068139</v>
      </c>
      <c r="B1203" s="1">
        <v>5.3469387755102</v>
      </c>
      <c r="C1203" s="1">
        <v>38.7962942184819</v>
      </c>
      <c r="D1203" s="2">
        <f t="shared" si="1"/>
        <v>125.5230232</v>
      </c>
    </row>
    <row r="1204">
      <c r="A1204" s="1">
        <v>232.463893728841</v>
      </c>
      <c r="B1204" s="1">
        <v>5.3469387755102</v>
      </c>
      <c r="C1204" s="1">
        <v>40.9864868145371</v>
      </c>
      <c r="D1204" s="2">
        <f t="shared" si="1"/>
        <v>81.24341994</v>
      </c>
    </row>
    <row r="1205">
      <c r="A1205" s="1">
        <v>232.532451883544</v>
      </c>
      <c r="B1205" s="1">
        <v>5.3469387755102</v>
      </c>
      <c r="C1205" s="1">
        <v>41.0085640553653</v>
      </c>
      <c r="D1205" s="2">
        <f t="shared" si="1"/>
        <v>80.84592035</v>
      </c>
    </row>
    <row r="1206">
      <c r="A1206" s="1">
        <v>232.55334418237</v>
      </c>
      <c r="B1206" s="1">
        <v>5.3469387755102</v>
      </c>
      <c r="C1206" s="1">
        <v>42.4387801107815</v>
      </c>
      <c r="D1206" s="2">
        <f t="shared" si="1"/>
        <v>57.17204621</v>
      </c>
    </row>
    <row r="1207">
      <c r="A1207" s="1">
        <v>232.556205555975</v>
      </c>
      <c r="B1207" s="1">
        <v>5.3469387755102</v>
      </c>
      <c r="C1207" s="1">
        <v>41.2841119104956</v>
      </c>
      <c r="D1207" s="2">
        <f t="shared" si="1"/>
        <v>75.96670519</v>
      </c>
    </row>
    <row r="1208">
      <c r="A1208" s="1">
        <v>232.581957918417</v>
      </c>
      <c r="B1208" s="1">
        <v>5.3469387755102</v>
      </c>
      <c r="C1208" s="1">
        <v>40.9646633511717</v>
      </c>
      <c r="D1208" s="2">
        <f t="shared" si="1"/>
        <v>81.63730836</v>
      </c>
    </row>
    <row r="1209">
      <c r="A1209" s="1">
        <v>232.673763296602</v>
      </c>
      <c r="B1209" s="1">
        <v>5.3469387755102</v>
      </c>
      <c r="C1209" s="1">
        <v>40.851401926706</v>
      </c>
      <c r="D1209" s="2">
        <f t="shared" si="1"/>
        <v>83.69684671</v>
      </c>
    </row>
    <row r="1210">
      <c r="A1210" s="1">
        <v>232.986862188852</v>
      </c>
      <c r="B1210" s="1">
        <v>5.3469387755102</v>
      </c>
      <c r="C1210" s="1">
        <v>39.9222506193907</v>
      </c>
      <c r="D1210" s="2">
        <f t="shared" si="1"/>
        <v>101.5610326</v>
      </c>
    </row>
    <row r="1211">
      <c r="A1211" s="1">
        <v>233.641834963959</v>
      </c>
      <c r="B1211" s="1">
        <v>5.3469387755102</v>
      </c>
      <c r="C1211" s="1">
        <v>41.1773686346217</v>
      </c>
      <c r="D1211" s="2">
        <f t="shared" si="1"/>
        <v>77.83882421</v>
      </c>
    </row>
    <row r="1212">
      <c r="A1212" s="1">
        <v>233.753183141151</v>
      </c>
      <c r="B1212" s="1">
        <v>5.3469387755102</v>
      </c>
      <c r="C1212" s="1">
        <v>40.8162048310819</v>
      </c>
      <c r="D1212" s="2">
        <f t="shared" si="1"/>
        <v>84.3420937</v>
      </c>
    </row>
    <row r="1213">
      <c r="A1213" s="1">
        <v>235.05994871257</v>
      </c>
      <c r="B1213" s="1">
        <v>5.3469387755102</v>
      </c>
      <c r="C1213" s="1">
        <v>41.1029834279032</v>
      </c>
      <c r="D1213" s="2">
        <f t="shared" si="1"/>
        <v>79.15690388</v>
      </c>
    </row>
    <row r="1214">
      <c r="A1214" s="1">
        <v>237.9403888322</v>
      </c>
      <c r="B1214" s="1">
        <v>5.3469387755102</v>
      </c>
      <c r="C1214" s="1">
        <v>40.9486474741089</v>
      </c>
      <c r="D1214" s="2">
        <f t="shared" si="1"/>
        <v>81.92698255</v>
      </c>
    </row>
    <row r="1215">
      <c r="A1215" s="1">
        <v>238.230890349464</v>
      </c>
      <c r="B1215" s="1">
        <v>5.3469387755102</v>
      </c>
      <c r="C1215" s="1">
        <v>40.0469273666379</v>
      </c>
      <c r="D1215" s="2">
        <f t="shared" si="1"/>
        <v>99.06365484</v>
      </c>
    </row>
    <row r="1216">
      <c r="A1216" s="1">
        <v>242.557708580623</v>
      </c>
      <c r="B1216" s="1">
        <v>5.3469387755102</v>
      </c>
      <c r="C1216" s="1">
        <v>40.7171987251325</v>
      </c>
      <c r="D1216" s="2">
        <f t="shared" si="1"/>
        <v>86.17039951</v>
      </c>
    </row>
    <row r="1217">
      <c r="A1217" s="1">
        <v>248.566623819016</v>
      </c>
      <c r="B1217" s="1">
        <v>5.3469387755102</v>
      </c>
      <c r="C1217" s="1">
        <v>38.0718665656822</v>
      </c>
      <c r="D1217" s="2">
        <f t="shared" si="1"/>
        <v>142.2803672</v>
      </c>
    </row>
    <row r="1218">
      <c r="A1218" s="1">
        <v>249.0</v>
      </c>
      <c r="B1218" s="1">
        <v>5.3469387755102</v>
      </c>
      <c r="C1218" s="1">
        <v>39.0130363335181</v>
      </c>
      <c r="D1218" s="2">
        <f t="shared" si="1"/>
        <v>120.7133706</v>
      </c>
    </row>
    <row r="1219">
      <c r="A1219" s="1">
        <v>255.442291419377</v>
      </c>
      <c r="B1219" s="1">
        <v>5.3469387755102</v>
      </c>
      <c r="C1219" s="1">
        <v>38.9703183067429</v>
      </c>
      <c r="D1219" s="2">
        <f t="shared" si="1"/>
        <v>121.6538783</v>
      </c>
    </row>
    <row r="1220">
      <c r="A1220" s="1">
        <v>212.929618735937</v>
      </c>
      <c r="B1220" s="1">
        <v>5.42857142857143</v>
      </c>
      <c r="C1220" s="1">
        <v>40.4698413492245</v>
      </c>
      <c r="D1220" s="2">
        <f t="shared" si="1"/>
        <v>90.82392391</v>
      </c>
    </row>
    <row r="1221">
      <c r="A1221" s="1">
        <v>221.392039293302</v>
      </c>
      <c r="B1221" s="1">
        <v>5.42857142857143</v>
      </c>
      <c r="C1221" s="1">
        <v>40.7205649000517</v>
      </c>
      <c r="D1221" s="2">
        <f t="shared" si="1"/>
        <v>86.10791577</v>
      </c>
    </row>
    <row r="1222">
      <c r="A1222" s="1">
        <v>223.057708580623</v>
      </c>
      <c r="B1222" s="1">
        <v>5.42857142857143</v>
      </c>
      <c r="C1222" s="1">
        <v>41.8627192115999</v>
      </c>
      <c r="D1222" s="2">
        <f t="shared" si="1"/>
        <v>66.21533863</v>
      </c>
    </row>
    <row r="1223">
      <c r="A1223" s="1">
        <v>226.114355508728</v>
      </c>
      <c r="B1223" s="1">
        <v>5.42857142857143</v>
      </c>
      <c r="C1223" s="1">
        <v>42.0016658110397</v>
      </c>
      <c r="D1223" s="2">
        <f t="shared" si="1"/>
        <v>63.9733498</v>
      </c>
    </row>
    <row r="1224">
      <c r="A1224" s="1">
        <v>226.62834712241</v>
      </c>
      <c r="B1224" s="1">
        <v>5.42857142857143</v>
      </c>
      <c r="C1224" s="1">
        <v>41.8949445866759</v>
      </c>
      <c r="D1224" s="2">
        <f t="shared" si="1"/>
        <v>65.69192325</v>
      </c>
    </row>
    <row r="1225">
      <c r="A1225" s="1">
        <v>226.918848639674</v>
      </c>
      <c r="B1225" s="1">
        <v>5.42857142857143</v>
      </c>
      <c r="C1225" s="1">
        <v>40.4413623518024</v>
      </c>
      <c r="D1225" s="2">
        <f t="shared" si="1"/>
        <v>91.36755369</v>
      </c>
    </row>
    <row r="1226">
      <c r="A1226" s="1">
        <v>228.753372036693</v>
      </c>
      <c r="B1226" s="1">
        <v>5.42857142857143</v>
      </c>
      <c r="C1226" s="1">
        <v>41.3416398325752</v>
      </c>
      <c r="D1226" s="2">
        <f t="shared" si="1"/>
        <v>74.96720079</v>
      </c>
    </row>
    <row r="1227">
      <c r="A1227" s="1">
        <v>229.5</v>
      </c>
      <c r="B1227" s="1">
        <v>5.42857142857143</v>
      </c>
      <c r="C1227" s="1">
        <v>41.1045462592893</v>
      </c>
      <c r="D1227" s="2">
        <f t="shared" si="1"/>
        <v>79.12909725</v>
      </c>
    </row>
    <row r="1228">
      <c r="A1228" s="1">
        <v>229.923225798645</v>
      </c>
      <c r="B1228" s="1">
        <v>5.42857142857143</v>
      </c>
      <c r="C1228" s="1">
        <v>40.1359049192594</v>
      </c>
      <c r="D1228" s="2">
        <f t="shared" si="1"/>
        <v>97.30037176</v>
      </c>
    </row>
    <row r="1229">
      <c r="A1229" s="1">
        <v>231.971457970407</v>
      </c>
      <c r="B1229" s="1">
        <v>5.42857142857143</v>
      </c>
      <c r="C1229" s="1">
        <v>41.0719002502335</v>
      </c>
      <c r="D1229" s="2">
        <f t="shared" si="1"/>
        <v>79.71096514</v>
      </c>
    </row>
    <row r="1230">
      <c r="A1230" s="1">
        <v>232.178979442208</v>
      </c>
      <c r="B1230" s="1">
        <v>5.42857142857143</v>
      </c>
      <c r="C1230" s="1">
        <v>40.4375516017492</v>
      </c>
      <c r="D1230" s="2">
        <f t="shared" si="1"/>
        <v>91.44041937</v>
      </c>
    </row>
    <row r="1231">
      <c r="A1231" s="1">
        <v>232.429618735937</v>
      </c>
      <c r="B1231" s="1">
        <v>5.42857142857143</v>
      </c>
      <c r="C1231" s="1">
        <v>42.2880025898475</v>
      </c>
      <c r="D1231" s="2">
        <f t="shared" si="1"/>
        <v>59.47490405</v>
      </c>
    </row>
    <row r="1232">
      <c r="A1232" s="1">
        <v>232.432925068139</v>
      </c>
      <c r="B1232" s="1">
        <v>5.42857142857143</v>
      </c>
      <c r="C1232" s="1">
        <v>39.126798770028</v>
      </c>
      <c r="D1232" s="2">
        <f t="shared" si="1"/>
        <v>118.226505</v>
      </c>
    </row>
    <row r="1233">
      <c r="A1233" s="1">
        <v>232.463893728841</v>
      </c>
      <c r="B1233" s="1">
        <v>5.42857142857143</v>
      </c>
      <c r="C1233" s="1">
        <v>41.3566404024355</v>
      </c>
      <c r="D1233" s="2">
        <f t="shared" si="1"/>
        <v>74.70766513</v>
      </c>
    </row>
    <row r="1234">
      <c r="A1234" s="1">
        <v>232.532451883544</v>
      </c>
      <c r="B1234" s="1">
        <v>5.42857142857143</v>
      </c>
      <c r="C1234" s="1">
        <v>41.3398241917624</v>
      </c>
      <c r="D1234" s="2">
        <f t="shared" si="1"/>
        <v>74.99864503</v>
      </c>
    </row>
    <row r="1235">
      <c r="A1235" s="1">
        <v>232.55334418237</v>
      </c>
      <c r="B1235" s="1">
        <v>5.42857142857143</v>
      </c>
      <c r="C1235" s="1">
        <v>42.8802727838532</v>
      </c>
      <c r="D1235" s="2">
        <f t="shared" si="1"/>
        <v>50.69051563</v>
      </c>
    </row>
    <row r="1236">
      <c r="A1236" s="1">
        <v>232.556205555975</v>
      </c>
      <c r="B1236" s="1">
        <v>5.42857142857143</v>
      </c>
      <c r="C1236" s="1">
        <v>41.6935455440575</v>
      </c>
      <c r="D1236" s="2">
        <f t="shared" si="1"/>
        <v>68.99718563</v>
      </c>
    </row>
    <row r="1237">
      <c r="A1237" s="1">
        <v>232.581957918417</v>
      </c>
      <c r="B1237" s="1">
        <v>5.42857142857143</v>
      </c>
      <c r="C1237" s="1">
        <v>41.3732943147053</v>
      </c>
      <c r="D1237" s="2">
        <f t="shared" si="1"/>
        <v>74.42005098</v>
      </c>
    </row>
    <row r="1238">
      <c r="A1238" s="1">
        <v>232.673763296602</v>
      </c>
      <c r="B1238" s="1">
        <v>5.42857142857143</v>
      </c>
      <c r="C1238" s="1">
        <v>41.2312243962377</v>
      </c>
      <c r="D1238" s="2">
        <f t="shared" si="1"/>
        <v>76.89142559</v>
      </c>
    </row>
    <row r="1239">
      <c r="A1239" s="1">
        <v>232.986862188852</v>
      </c>
      <c r="B1239" s="1">
        <v>5.42857142857143</v>
      </c>
      <c r="C1239" s="1">
        <v>40.2467918668372</v>
      </c>
      <c r="D1239" s="2">
        <f t="shared" si="1"/>
        <v>95.12506889</v>
      </c>
    </row>
    <row r="1240">
      <c r="A1240" s="1">
        <v>233.641834963959</v>
      </c>
      <c r="B1240" s="1">
        <v>5.42857142857143</v>
      </c>
      <c r="C1240" s="1">
        <v>41.5685523829277</v>
      </c>
      <c r="D1240" s="2">
        <f t="shared" si="1"/>
        <v>71.08930892</v>
      </c>
    </row>
    <row r="1241">
      <c r="A1241" s="1">
        <v>233.753183141151</v>
      </c>
      <c r="B1241" s="1">
        <v>5.42857142857143</v>
      </c>
      <c r="C1241" s="1">
        <v>41.2371389369033</v>
      </c>
      <c r="D1241" s="2">
        <f t="shared" si="1"/>
        <v>76.78773401</v>
      </c>
    </row>
    <row r="1242">
      <c r="A1242" s="1">
        <v>235.05994871257</v>
      </c>
      <c r="B1242" s="1">
        <v>5.42857142857143</v>
      </c>
      <c r="C1242" s="1">
        <v>41.498650353925</v>
      </c>
      <c r="D1242" s="2">
        <f t="shared" si="1"/>
        <v>72.2729458</v>
      </c>
    </row>
    <row r="1243">
      <c r="A1243" s="1">
        <v>237.9403888322</v>
      </c>
      <c r="B1243" s="1">
        <v>5.42857142857143</v>
      </c>
      <c r="C1243" s="1">
        <v>41.329730789294</v>
      </c>
      <c r="D1243" s="2">
        <f t="shared" si="1"/>
        <v>75.17356819</v>
      </c>
    </row>
    <row r="1244">
      <c r="A1244" s="1">
        <v>238.230890349464</v>
      </c>
      <c r="B1244" s="1">
        <v>5.42857142857143</v>
      </c>
      <c r="C1244" s="1">
        <v>40.3935687874791</v>
      </c>
      <c r="D1244" s="2">
        <f t="shared" si="1"/>
        <v>92.28352064</v>
      </c>
    </row>
    <row r="1245">
      <c r="A1245" s="1">
        <v>242.557708580623</v>
      </c>
      <c r="B1245" s="1">
        <v>5.42857142857143</v>
      </c>
      <c r="C1245" s="1">
        <v>41.0874618712624</v>
      </c>
      <c r="D1245" s="2">
        <f t="shared" si="1"/>
        <v>79.4333359</v>
      </c>
    </row>
    <row r="1246">
      <c r="A1246" s="1">
        <v>248.566623819016</v>
      </c>
      <c r="B1246" s="1">
        <v>5.42857142857143</v>
      </c>
      <c r="C1246" s="1">
        <v>38.3529617950404</v>
      </c>
      <c r="D1246" s="2">
        <f t="shared" si="1"/>
        <v>135.6534989</v>
      </c>
    </row>
    <row r="1247">
      <c r="A1247" s="1">
        <v>249.0</v>
      </c>
      <c r="B1247" s="1">
        <v>5.42857142857143</v>
      </c>
      <c r="C1247" s="1">
        <v>39.3550664532772</v>
      </c>
      <c r="D1247" s="2">
        <f t="shared" si="1"/>
        <v>113.3146102</v>
      </c>
    </row>
    <row r="1248">
      <c r="A1248" s="1">
        <v>255.442291419377</v>
      </c>
      <c r="B1248" s="1">
        <v>5.42857142857143</v>
      </c>
      <c r="C1248" s="1">
        <v>39.2989202152365</v>
      </c>
      <c r="D1248" s="2">
        <f t="shared" si="1"/>
        <v>114.5131086</v>
      </c>
    </row>
    <row r="1249">
      <c r="A1249" s="1">
        <v>212.929618735937</v>
      </c>
      <c r="B1249" s="1">
        <v>5.51020408163265</v>
      </c>
      <c r="C1249" s="1">
        <v>40.8277313707242</v>
      </c>
      <c r="D1249" s="2">
        <f t="shared" si="1"/>
        <v>84.13051181</v>
      </c>
    </row>
    <row r="1250">
      <c r="A1250" s="1">
        <v>221.392039293302</v>
      </c>
      <c r="B1250" s="1">
        <v>5.51020408163265</v>
      </c>
      <c r="C1250" s="1">
        <v>41.1490971482493</v>
      </c>
      <c r="D1250" s="2">
        <f t="shared" si="1"/>
        <v>78.33848129</v>
      </c>
    </row>
    <row r="1251">
      <c r="A1251" s="1">
        <v>223.057708580623</v>
      </c>
      <c r="B1251" s="1">
        <v>5.51020408163265</v>
      </c>
      <c r="C1251" s="1">
        <v>42.3537316396672</v>
      </c>
      <c r="D1251" s="2">
        <f t="shared" si="1"/>
        <v>58.46541984</v>
      </c>
    </row>
    <row r="1252">
      <c r="A1252" s="1">
        <v>226.114355508728</v>
      </c>
      <c r="B1252" s="1">
        <v>5.51020408163265</v>
      </c>
      <c r="C1252" s="1">
        <v>42.4551753025709</v>
      </c>
      <c r="D1252" s="2">
        <f t="shared" si="1"/>
        <v>56.92437971</v>
      </c>
    </row>
    <row r="1253">
      <c r="A1253" s="1">
        <v>226.62834712241</v>
      </c>
      <c r="B1253" s="1">
        <v>5.51020408163265</v>
      </c>
      <c r="C1253" s="1">
        <v>42.3295562763938</v>
      </c>
      <c r="D1253" s="2">
        <f t="shared" si="1"/>
        <v>58.83570692</v>
      </c>
    </row>
    <row r="1254">
      <c r="A1254" s="1">
        <v>226.918848639674</v>
      </c>
      <c r="B1254" s="1">
        <v>5.51020408163265</v>
      </c>
      <c r="C1254" s="1">
        <v>40.82218265449</v>
      </c>
      <c r="D1254" s="2">
        <f t="shared" si="1"/>
        <v>84.23233123</v>
      </c>
    </row>
    <row r="1255">
      <c r="A1255" s="1">
        <v>228.753372036693</v>
      </c>
      <c r="B1255" s="1">
        <v>5.51020408163265</v>
      </c>
      <c r="C1255" s="1">
        <v>41.7664074250339</v>
      </c>
      <c r="D1255" s="2">
        <f t="shared" si="1"/>
        <v>67.79204669</v>
      </c>
    </row>
    <row r="1256">
      <c r="A1256" s="1">
        <v>229.5</v>
      </c>
      <c r="B1256" s="1">
        <v>5.51020408163265</v>
      </c>
      <c r="C1256" s="1">
        <v>41.5484942826069</v>
      </c>
      <c r="D1256" s="2">
        <f t="shared" si="1"/>
        <v>71.42794889</v>
      </c>
    </row>
    <row r="1257">
      <c r="A1257" s="1">
        <v>229.923225798645</v>
      </c>
      <c r="B1257" s="1">
        <v>5.51020408163265</v>
      </c>
      <c r="C1257" s="1">
        <v>40.5176056649227</v>
      </c>
      <c r="D1257" s="2">
        <f t="shared" si="1"/>
        <v>89.91580233</v>
      </c>
    </row>
    <row r="1258">
      <c r="A1258" s="1">
        <v>231.971457970407</v>
      </c>
      <c r="B1258" s="1">
        <v>5.51020408163265</v>
      </c>
      <c r="C1258" s="1">
        <v>41.5327894665883</v>
      </c>
      <c r="D1258" s="2">
        <f t="shared" si="1"/>
        <v>71.69365422</v>
      </c>
    </row>
    <row r="1259">
      <c r="A1259" s="1">
        <v>232.178979442208</v>
      </c>
      <c r="B1259" s="1">
        <v>5.51020408163265</v>
      </c>
      <c r="C1259" s="1">
        <v>40.9079980678116</v>
      </c>
      <c r="D1259" s="2">
        <f t="shared" si="1"/>
        <v>82.66449913</v>
      </c>
    </row>
    <row r="1260">
      <c r="A1260" s="1">
        <v>232.429618735937</v>
      </c>
      <c r="B1260" s="1">
        <v>5.51020408163265</v>
      </c>
      <c r="C1260" s="1">
        <v>42.776456226802</v>
      </c>
      <c r="D1260" s="2">
        <f t="shared" si="1"/>
        <v>52.17958464</v>
      </c>
    </row>
    <row r="1261">
      <c r="A1261" s="1">
        <v>232.432925068139</v>
      </c>
      <c r="B1261" s="1">
        <v>5.51020408163265</v>
      </c>
      <c r="C1261" s="1">
        <v>39.4941291923071</v>
      </c>
      <c r="D1261" s="2">
        <f t="shared" si="1"/>
        <v>110.3733214</v>
      </c>
    </row>
    <row r="1262">
      <c r="A1262" s="1">
        <v>232.463893728841</v>
      </c>
      <c r="B1262" s="1">
        <v>5.51020408163265</v>
      </c>
      <c r="C1262" s="1">
        <v>41.7672461697446</v>
      </c>
      <c r="D1262" s="2">
        <f t="shared" si="1"/>
        <v>67.77823563</v>
      </c>
    </row>
    <row r="1263">
      <c r="A1263" s="1">
        <v>232.532451883544</v>
      </c>
      <c r="B1263" s="1">
        <v>5.51020408163265</v>
      </c>
      <c r="C1263" s="1">
        <v>41.7091709807661</v>
      </c>
      <c r="D1263" s="2">
        <f t="shared" si="1"/>
        <v>68.73784583</v>
      </c>
    </row>
    <row r="1264">
      <c r="A1264" s="1">
        <v>232.55334418237</v>
      </c>
      <c r="B1264" s="1">
        <v>5.51020408163265</v>
      </c>
      <c r="C1264" s="1">
        <v>43.3680439747582</v>
      </c>
      <c r="D1264" s="2">
        <f t="shared" si="1"/>
        <v>43.98284072</v>
      </c>
    </row>
    <row r="1265">
      <c r="A1265" s="1">
        <v>232.556205555975</v>
      </c>
      <c r="B1265" s="1">
        <v>5.51020408163265</v>
      </c>
      <c r="C1265" s="1">
        <v>42.1465669743903</v>
      </c>
      <c r="D1265" s="2">
        <f t="shared" si="1"/>
        <v>61.67641029</v>
      </c>
    </row>
    <row r="1266">
      <c r="A1266" s="1">
        <v>232.581957918417</v>
      </c>
      <c r="B1266" s="1">
        <v>5.51020408163265</v>
      </c>
      <c r="C1266" s="1">
        <v>41.8252028163507</v>
      </c>
      <c r="D1266" s="2">
        <f t="shared" si="1"/>
        <v>66.82730899</v>
      </c>
    </row>
    <row r="1267">
      <c r="A1267" s="1">
        <v>232.673763296602</v>
      </c>
      <c r="B1267" s="1">
        <v>5.51020408163265</v>
      </c>
      <c r="C1267" s="1">
        <v>41.6520516373076</v>
      </c>
      <c r="D1267" s="2">
        <f t="shared" si="1"/>
        <v>69.68824187</v>
      </c>
    </row>
    <row r="1268">
      <c r="A1268" s="1">
        <v>232.986862188852</v>
      </c>
      <c r="B1268" s="1">
        <v>5.51020408163265</v>
      </c>
      <c r="C1268" s="1">
        <v>40.6083036629414</v>
      </c>
      <c r="D1268" s="2">
        <f t="shared" si="1"/>
        <v>88.20396009</v>
      </c>
    </row>
    <row r="1269">
      <c r="A1269" s="1">
        <v>233.641834963959</v>
      </c>
      <c r="B1269" s="1">
        <v>5.51020408163265</v>
      </c>
      <c r="C1269" s="1">
        <v>42.0019696167866</v>
      </c>
      <c r="D1269" s="2">
        <f t="shared" si="1"/>
        <v>63.96849001</v>
      </c>
    </row>
    <row r="1270">
      <c r="A1270" s="1">
        <v>233.753183141151</v>
      </c>
      <c r="B1270" s="1">
        <v>5.51020408163265</v>
      </c>
      <c r="C1270" s="1">
        <v>41.702148988428</v>
      </c>
      <c r="D1270" s="2">
        <f t="shared" si="1"/>
        <v>68.85433141</v>
      </c>
    </row>
    <row r="1271">
      <c r="A1271" s="1">
        <v>235.05994871257</v>
      </c>
      <c r="B1271" s="1">
        <v>5.51020408163265</v>
      </c>
      <c r="C1271" s="1">
        <v>41.9367920448228</v>
      </c>
      <c r="D1271" s="2">
        <f t="shared" si="1"/>
        <v>65.01532253</v>
      </c>
    </row>
    <row r="1272">
      <c r="A1272" s="1">
        <v>237.9403888322</v>
      </c>
      <c r="B1272" s="1">
        <v>5.51020408163265</v>
      </c>
      <c r="C1272" s="1">
        <v>41.7521449223542</v>
      </c>
      <c r="D1272" s="2">
        <f t="shared" si="1"/>
        <v>68.02711338</v>
      </c>
    </row>
    <row r="1273">
      <c r="A1273" s="1">
        <v>238.230890349464</v>
      </c>
      <c r="B1273" s="1">
        <v>5.51020408163265</v>
      </c>
      <c r="C1273" s="1">
        <v>40.7789031388492</v>
      </c>
      <c r="D1273" s="2">
        <f t="shared" si="1"/>
        <v>85.02862732</v>
      </c>
    </row>
    <row r="1274">
      <c r="A1274" s="1">
        <v>242.557708580623</v>
      </c>
      <c r="B1274" s="1">
        <v>5.51020408163265</v>
      </c>
      <c r="C1274" s="1">
        <v>41.4982146602407</v>
      </c>
      <c r="D1274" s="2">
        <f t="shared" si="1"/>
        <v>72.28035396</v>
      </c>
    </row>
    <row r="1275">
      <c r="A1275" s="1">
        <v>248.566623819016</v>
      </c>
      <c r="B1275" s="1">
        <v>5.51020408163265</v>
      </c>
      <c r="C1275" s="1">
        <v>38.6675169077971</v>
      </c>
      <c r="D1275" s="2">
        <f t="shared" si="1"/>
        <v>128.425173</v>
      </c>
    </row>
    <row r="1276">
      <c r="A1276" s="1">
        <v>249.0</v>
      </c>
      <c r="B1276" s="1">
        <v>5.51020408163265</v>
      </c>
      <c r="C1276" s="1">
        <v>39.7349953875289</v>
      </c>
      <c r="D1276" s="2">
        <f t="shared" si="1"/>
        <v>105.3703197</v>
      </c>
    </row>
    <row r="1277">
      <c r="A1277" s="1">
        <v>255.442291419377</v>
      </c>
      <c r="B1277" s="1">
        <v>5.51020408163265</v>
      </c>
      <c r="C1277" s="1">
        <v>39.6645806999437</v>
      </c>
      <c r="D1277" s="2">
        <f t="shared" si="1"/>
        <v>106.8208921</v>
      </c>
    </row>
    <row r="1278">
      <c r="A1278" s="1">
        <v>212.929618735937</v>
      </c>
      <c r="B1278" s="1">
        <v>5.59183673469388</v>
      </c>
      <c r="C1278" s="1">
        <v>41.2240308985323</v>
      </c>
      <c r="D1278" s="2">
        <f t="shared" si="1"/>
        <v>77.01763367</v>
      </c>
    </row>
    <row r="1279">
      <c r="A1279" s="1">
        <v>221.392039293302</v>
      </c>
      <c r="B1279" s="1">
        <v>5.59183673469388</v>
      </c>
      <c r="C1279" s="1">
        <v>41.620897057506</v>
      </c>
      <c r="D1279" s="2">
        <f t="shared" si="1"/>
        <v>70.20936612</v>
      </c>
    </row>
    <row r="1280">
      <c r="A1280" s="1">
        <v>223.057708580623</v>
      </c>
      <c r="B1280" s="1">
        <v>5.59183673469388</v>
      </c>
      <c r="C1280" s="1">
        <v>42.8933421894533</v>
      </c>
      <c r="D1280" s="2">
        <f t="shared" si="1"/>
        <v>50.50458524</v>
      </c>
    </row>
    <row r="1281">
      <c r="A1281" s="1">
        <v>226.114355508728</v>
      </c>
      <c r="B1281" s="1">
        <v>5.59183673469388</v>
      </c>
      <c r="C1281" s="1">
        <v>42.9542547047142</v>
      </c>
      <c r="D1281" s="2">
        <f t="shared" si="1"/>
        <v>49.64252677</v>
      </c>
    </row>
    <row r="1282">
      <c r="A1282" s="1">
        <v>226.62834712241</v>
      </c>
      <c r="B1282" s="1">
        <v>5.59183673469388</v>
      </c>
      <c r="C1282" s="1">
        <v>42.8086146670065</v>
      </c>
      <c r="D1282" s="2">
        <f t="shared" si="1"/>
        <v>51.71602301</v>
      </c>
    </row>
    <row r="1283">
      <c r="A1283" s="1">
        <v>226.918848639674</v>
      </c>
      <c r="B1283" s="1">
        <v>5.59183673469388</v>
      </c>
      <c r="C1283" s="1">
        <v>41.2429894771191</v>
      </c>
      <c r="D1283" s="2">
        <f t="shared" si="1"/>
        <v>76.6852333</v>
      </c>
    </row>
    <row r="1284">
      <c r="A1284" s="1">
        <v>228.753372036693</v>
      </c>
      <c r="B1284" s="1">
        <v>5.59183673469388</v>
      </c>
      <c r="C1284" s="1">
        <v>42.2343413525915</v>
      </c>
      <c r="D1284" s="2">
        <f t="shared" si="1"/>
        <v>60.30545423</v>
      </c>
    </row>
    <row r="1285">
      <c r="A1285" s="1">
        <v>229.5</v>
      </c>
      <c r="B1285" s="1">
        <v>5.59183673469388</v>
      </c>
      <c r="C1285" s="1">
        <v>42.0372138116058</v>
      </c>
      <c r="D1285" s="2">
        <f t="shared" si="1"/>
        <v>63.40596388</v>
      </c>
    </row>
    <row r="1286">
      <c r="A1286" s="1">
        <v>229.923225798645</v>
      </c>
      <c r="B1286" s="1">
        <v>5.59183673469388</v>
      </c>
      <c r="C1286" s="1">
        <v>40.9391370839942</v>
      </c>
      <c r="D1286" s="2">
        <f t="shared" si="1"/>
        <v>82.09923678</v>
      </c>
    </row>
    <row r="1287">
      <c r="A1287" s="1">
        <v>231.971457970407</v>
      </c>
      <c r="B1287" s="1">
        <v>5.59183673469388</v>
      </c>
      <c r="C1287" s="1">
        <v>42.0397123528477</v>
      </c>
      <c r="D1287" s="2">
        <f t="shared" si="1"/>
        <v>63.36617943</v>
      </c>
    </row>
    <row r="1288">
      <c r="A1288" s="1">
        <v>232.178979442208</v>
      </c>
      <c r="B1288" s="1">
        <v>5.59183673469388</v>
      </c>
      <c r="C1288" s="1">
        <v>41.4250472934813</v>
      </c>
      <c r="D1288" s="2">
        <f t="shared" si="1"/>
        <v>73.52981392</v>
      </c>
    </row>
    <row r="1289">
      <c r="A1289" s="1">
        <v>232.429618735937</v>
      </c>
      <c r="B1289" s="1">
        <v>5.59183673469388</v>
      </c>
      <c r="C1289" s="1">
        <v>43.3134309452286</v>
      </c>
      <c r="D1289" s="2">
        <f t="shared" si="1"/>
        <v>44.71020572</v>
      </c>
    </row>
    <row r="1290">
      <c r="A1290" s="1">
        <v>232.432925068139</v>
      </c>
      <c r="B1290" s="1">
        <v>5.59183673469388</v>
      </c>
      <c r="C1290" s="1">
        <v>39.8998708027412</v>
      </c>
      <c r="D1290" s="2">
        <f t="shared" si="1"/>
        <v>102.0126098</v>
      </c>
    </row>
    <row r="1291">
      <c r="A1291" s="1">
        <v>232.463893728841</v>
      </c>
      <c r="B1291" s="1">
        <v>5.59183673469388</v>
      </c>
      <c r="C1291" s="1">
        <v>42.22015948601</v>
      </c>
      <c r="D1291" s="2">
        <f t="shared" si="1"/>
        <v>60.52591842</v>
      </c>
    </row>
    <row r="1292">
      <c r="A1292" s="1">
        <v>232.532451883544</v>
      </c>
      <c r="B1292" s="1">
        <v>5.59183673469388</v>
      </c>
      <c r="C1292" s="1">
        <v>42.1181956342165</v>
      </c>
      <c r="D1292" s="2">
        <f t="shared" si="1"/>
        <v>62.12284006</v>
      </c>
    </row>
    <row r="1293">
      <c r="A1293" s="1">
        <v>232.55334418237</v>
      </c>
      <c r="B1293" s="1">
        <v>5.59183673469388</v>
      </c>
      <c r="C1293" s="1">
        <v>43.9045431895178</v>
      </c>
      <c r="D1293" s="2">
        <f t="shared" si="1"/>
        <v>37.15459373</v>
      </c>
    </row>
    <row r="1294">
      <c r="A1294" s="1">
        <v>232.556205555975</v>
      </c>
      <c r="B1294" s="1">
        <v>5.59183673469388</v>
      </c>
      <c r="C1294" s="1">
        <v>42.6453919209842</v>
      </c>
      <c r="D1294" s="2">
        <f t="shared" si="1"/>
        <v>54.09026</v>
      </c>
    </row>
    <row r="1295">
      <c r="A1295" s="1">
        <v>232.581957918417</v>
      </c>
      <c r="B1295" s="1">
        <v>5.59183673469388</v>
      </c>
      <c r="C1295" s="1">
        <v>42.3225843119187</v>
      </c>
      <c r="D1295" s="2">
        <f t="shared" si="1"/>
        <v>58.94271165</v>
      </c>
    </row>
    <row r="1296">
      <c r="A1296" s="1">
        <v>232.673763296602</v>
      </c>
      <c r="B1296" s="1">
        <v>5.59183673469388</v>
      </c>
      <c r="C1296" s="1">
        <v>42.1158117241122</v>
      </c>
      <c r="D1296" s="2">
        <f t="shared" si="1"/>
        <v>62.16042477</v>
      </c>
    </row>
    <row r="1297">
      <c r="A1297" s="1">
        <v>232.986862188852</v>
      </c>
      <c r="B1297" s="1">
        <v>5.59183673469388</v>
      </c>
      <c r="C1297" s="1">
        <v>41.0083045117838</v>
      </c>
      <c r="D1297" s="2">
        <f t="shared" si="1"/>
        <v>80.85058775</v>
      </c>
    </row>
    <row r="1298">
      <c r="A1298" s="1">
        <v>233.641834963959</v>
      </c>
      <c r="B1298" s="1">
        <v>5.59183673469388</v>
      </c>
      <c r="C1298" s="1">
        <v>42.4796787160407</v>
      </c>
      <c r="D1298" s="2">
        <f t="shared" si="1"/>
        <v>56.55523221</v>
      </c>
    </row>
    <row r="1299">
      <c r="A1299" s="1">
        <v>233.753183141151</v>
      </c>
      <c r="B1299" s="1">
        <v>5.59183673469388</v>
      </c>
      <c r="C1299" s="1">
        <v>42.2135500862444</v>
      </c>
      <c r="D1299" s="2">
        <f t="shared" si="1"/>
        <v>60.62880226</v>
      </c>
    </row>
    <row r="1300">
      <c r="A1300" s="1">
        <v>235.05994871257</v>
      </c>
      <c r="B1300" s="1">
        <v>5.59183673469388</v>
      </c>
      <c r="C1300" s="1">
        <v>42.4195086343235</v>
      </c>
      <c r="D1300" s="2">
        <f t="shared" si="1"/>
        <v>57.46384935</v>
      </c>
    </row>
    <row r="1301">
      <c r="A1301" s="1">
        <v>237.9403888322</v>
      </c>
      <c r="B1301" s="1">
        <v>5.59183673469388</v>
      </c>
      <c r="C1301" s="1">
        <v>42.2178591741813</v>
      </c>
      <c r="D1301" s="2">
        <f t="shared" si="1"/>
        <v>60.56171583</v>
      </c>
    </row>
    <row r="1302">
      <c r="A1302" s="1">
        <v>238.230890349464</v>
      </c>
      <c r="B1302" s="1">
        <v>5.59183673469388</v>
      </c>
      <c r="C1302" s="1">
        <v>41.2041616801307</v>
      </c>
      <c r="D1302" s="2">
        <f t="shared" si="1"/>
        <v>77.36677175</v>
      </c>
    </row>
    <row r="1303">
      <c r="A1303" s="1">
        <v>242.557708580623</v>
      </c>
      <c r="B1303" s="1">
        <v>5.59183673469388</v>
      </c>
      <c r="C1303" s="1">
        <v>41.9512997082718</v>
      </c>
      <c r="D1303" s="2">
        <f t="shared" si="1"/>
        <v>64.78157639</v>
      </c>
    </row>
    <row r="1304">
      <c r="A1304" s="1">
        <v>248.566623819016</v>
      </c>
      <c r="B1304" s="1">
        <v>5.59183673469388</v>
      </c>
      <c r="C1304" s="1">
        <v>39.016783338825</v>
      </c>
      <c r="D1304" s="2">
        <f t="shared" si="1"/>
        <v>120.6310482</v>
      </c>
    </row>
    <row r="1305">
      <c r="A1305" s="1">
        <v>249.0</v>
      </c>
      <c r="B1305" s="1">
        <v>5.59183673469388</v>
      </c>
      <c r="C1305" s="1">
        <v>40.1545216248096</v>
      </c>
      <c r="D1305" s="2">
        <f t="shared" si="1"/>
        <v>96.93344444</v>
      </c>
    </row>
    <row r="1306">
      <c r="A1306" s="1">
        <v>255.442291419377</v>
      </c>
      <c r="B1306" s="1">
        <v>5.59183673469388</v>
      </c>
      <c r="C1306" s="1">
        <v>40.0689061479345</v>
      </c>
      <c r="D1306" s="2">
        <f t="shared" si="1"/>
        <v>98.6266251</v>
      </c>
    </row>
    <row r="1307">
      <c r="A1307" s="1">
        <v>212.929618735937</v>
      </c>
      <c r="B1307" s="1">
        <v>5.6734693877551</v>
      </c>
      <c r="C1307" s="1">
        <v>41.6604400050959</v>
      </c>
      <c r="D1307" s="2">
        <f t="shared" si="1"/>
        <v>69.54826091</v>
      </c>
    </row>
    <row r="1308">
      <c r="A1308" s="1">
        <v>221.392039293302</v>
      </c>
      <c r="B1308" s="1">
        <v>5.6734693877551</v>
      </c>
      <c r="C1308" s="1">
        <v>42.1382185171193</v>
      </c>
      <c r="D1308" s="2">
        <f t="shared" si="1"/>
        <v>61.80760808</v>
      </c>
    </row>
    <row r="1309">
      <c r="A1309" s="1">
        <v>223.057708580623</v>
      </c>
      <c r="B1309" s="1">
        <v>5.6734693877551</v>
      </c>
      <c r="C1309" s="1">
        <v>43.484381428803</v>
      </c>
      <c r="D1309" s="2">
        <f t="shared" si="1"/>
        <v>42.45328537</v>
      </c>
    </row>
    <row r="1310">
      <c r="A1310" s="1">
        <v>226.114355508728</v>
      </c>
      <c r="B1310" s="1">
        <v>5.6734693877551</v>
      </c>
      <c r="C1310" s="1">
        <v>43.5013448646627</v>
      </c>
      <c r="D1310" s="2">
        <f t="shared" si="1"/>
        <v>42.23251857</v>
      </c>
    </row>
    <row r="1311">
      <c r="A1311" s="1">
        <v>226.62834712241</v>
      </c>
      <c r="B1311" s="1">
        <v>5.6734693877551</v>
      </c>
      <c r="C1311" s="1">
        <v>43.3344395955922</v>
      </c>
      <c r="D1311" s="2">
        <f t="shared" si="1"/>
        <v>44.4296955</v>
      </c>
    </row>
    <row r="1312">
      <c r="A1312" s="1">
        <v>226.918848639674</v>
      </c>
      <c r="B1312" s="1">
        <v>5.6734693877551</v>
      </c>
      <c r="C1312" s="1">
        <v>41.7056796386661</v>
      </c>
      <c r="D1312" s="2">
        <f t="shared" si="1"/>
        <v>68.79575026</v>
      </c>
    </row>
    <row r="1313">
      <c r="A1313" s="1">
        <v>228.753372036693</v>
      </c>
      <c r="B1313" s="1">
        <v>5.6734693877551</v>
      </c>
      <c r="C1313" s="1">
        <v>42.7472491351758</v>
      </c>
      <c r="D1313" s="2">
        <f t="shared" si="1"/>
        <v>52.60239511</v>
      </c>
    </row>
    <row r="1314">
      <c r="A1314" s="1">
        <v>229.5</v>
      </c>
      <c r="B1314" s="1">
        <v>5.6734693877551</v>
      </c>
      <c r="C1314" s="1">
        <v>42.5731191419939</v>
      </c>
      <c r="D1314" s="2">
        <f t="shared" si="1"/>
        <v>55.15855928</v>
      </c>
    </row>
    <row r="1315">
      <c r="A1315" s="1">
        <v>229.923225798645</v>
      </c>
      <c r="B1315" s="1">
        <v>5.6734693877551</v>
      </c>
      <c r="C1315" s="1">
        <v>41.4023893355829</v>
      </c>
      <c r="D1315" s="2">
        <f t="shared" si="1"/>
        <v>73.91890914</v>
      </c>
    </row>
    <row r="1316">
      <c r="A1316" s="1">
        <v>231.971457970407</v>
      </c>
      <c r="B1316" s="1">
        <v>5.6734693877551</v>
      </c>
      <c r="C1316" s="1">
        <v>42.5952424367208</v>
      </c>
      <c r="D1316" s="2">
        <f t="shared" si="1"/>
        <v>54.83043457</v>
      </c>
    </row>
    <row r="1317">
      <c r="A1317" s="1">
        <v>232.178979442208</v>
      </c>
      <c r="B1317" s="1">
        <v>5.6734693877551</v>
      </c>
      <c r="C1317" s="1">
        <v>41.9913895883169</v>
      </c>
      <c r="D1317" s="2">
        <f t="shared" si="1"/>
        <v>64.13784073</v>
      </c>
    </row>
    <row r="1318">
      <c r="A1318" s="1">
        <v>232.429618735937</v>
      </c>
      <c r="B1318" s="1">
        <v>5.6734693877551</v>
      </c>
      <c r="C1318" s="1">
        <v>43.9017088767532</v>
      </c>
      <c r="D1318" s="2">
        <f t="shared" si="1"/>
        <v>37.18915462</v>
      </c>
    </row>
    <row r="1319">
      <c r="A1319" s="1">
        <v>232.432925068139</v>
      </c>
      <c r="B1319" s="1">
        <v>5.6734693877551</v>
      </c>
      <c r="C1319" s="1">
        <v>40.3458158622632</v>
      </c>
      <c r="D1319" s="2">
        <f t="shared" si="1"/>
        <v>93.20327137</v>
      </c>
    </row>
    <row r="1320">
      <c r="A1320" s="1">
        <v>232.463893728841</v>
      </c>
      <c r="B1320" s="1">
        <v>5.6734693877551</v>
      </c>
      <c r="C1320" s="1">
        <v>42.7174771936561</v>
      </c>
      <c r="D1320" s="2">
        <f t="shared" si="1"/>
        <v>53.03513842</v>
      </c>
    </row>
    <row r="1321">
      <c r="A1321" s="1">
        <v>232.532451883544</v>
      </c>
      <c r="B1321" s="1">
        <v>5.6734693877551</v>
      </c>
      <c r="C1321" s="1">
        <v>42.5687041241562</v>
      </c>
      <c r="D1321" s="2">
        <f t="shared" si="1"/>
        <v>55.22415839</v>
      </c>
    </row>
    <row r="1322">
      <c r="A1322" s="1">
        <v>232.55334418237</v>
      </c>
      <c r="B1322" s="1">
        <v>5.6734693877551</v>
      </c>
      <c r="C1322" s="1">
        <v>44.4925384919578</v>
      </c>
      <c r="D1322" s="2">
        <f t="shared" si="1"/>
        <v>30.33213226</v>
      </c>
    </row>
    <row r="1323">
      <c r="A1323" s="1">
        <v>232.556205555975</v>
      </c>
      <c r="B1323" s="1">
        <v>5.6734693877551</v>
      </c>
      <c r="C1323" s="1">
        <v>43.1925253850852</v>
      </c>
      <c r="D1323" s="2">
        <f t="shared" si="1"/>
        <v>46.34171063</v>
      </c>
    </row>
    <row r="1324">
      <c r="A1324" s="1">
        <v>232.581957918417</v>
      </c>
      <c r="B1324" s="1">
        <v>5.6734693877551</v>
      </c>
      <c r="C1324" s="1">
        <v>42.8679175822851</v>
      </c>
      <c r="D1324" s="2">
        <f t="shared" si="1"/>
        <v>50.86659961</v>
      </c>
    </row>
    <row r="1325">
      <c r="A1325" s="1">
        <v>232.673763296602</v>
      </c>
      <c r="B1325" s="1">
        <v>5.6734693877551</v>
      </c>
      <c r="C1325" s="1">
        <v>42.6246829584713</v>
      </c>
      <c r="D1325" s="2">
        <f t="shared" si="1"/>
        <v>54.39530146</v>
      </c>
    </row>
    <row r="1326">
      <c r="A1326" s="1">
        <v>232.986862188852</v>
      </c>
      <c r="B1326" s="1">
        <v>5.6734693877551</v>
      </c>
      <c r="C1326" s="1">
        <v>41.4485121509244</v>
      </c>
      <c r="D1326" s="2">
        <f t="shared" si="1"/>
        <v>73.12794443</v>
      </c>
    </row>
    <row r="1327">
      <c r="A1327" s="1">
        <v>233.641834963959</v>
      </c>
      <c r="B1327" s="1">
        <v>5.6734693877551</v>
      </c>
      <c r="C1327" s="1">
        <v>43.0040070244712</v>
      </c>
      <c r="D1327" s="2">
        <f t="shared" si="1"/>
        <v>48.94391771</v>
      </c>
    </row>
    <row r="1328">
      <c r="A1328" s="1">
        <v>233.753183141151</v>
      </c>
      <c r="B1328" s="1">
        <v>5.6734693877551</v>
      </c>
      <c r="C1328" s="1">
        <v>42.7739600676219</v>
      </c>
      <c r="D1328" s="2">
        <f t="shared" si="1"/>
        <v>52.2156531</v>
      </c>
    </row>
    <row r="1329">
      <c r="A1329" s="1">
        <v>235.05994871257</v>
      </c>
      <c r="B1329" s="1">
        <v>5.6734693877551</v>
      </c>
      <c r="C1329" s="1">
        <v>42.9491744938726</v>
      </c>
      <c r="D1329" s="2">
        <f t="shared" si="1"/>
        <v>49.71414032</v>
      </c>
    </row>
    <row r="1330">
      <c r="A1330" s="1">
        <v>237.9403888322</v>
      </c>
      <c r="B1330" s="1">
        <v>5.6734693877551</v>
      </c>
      <c r="C1330" s="1">
        <v>42.7290972549256</v>
      </c>
      <c r="D1330" s="2">
        <f t="shared" si="1"/>
        <v>52.86602673</v>
      </c>
    </row>
    <row r="1331">
      <c r="A1331" s="1">
        <v>238.230890349464</v>
      </c>
      <c r="B1331" s="1">
        <v>5.6734693877551</v>
      </c>
      <c r="C1331" s="1">
        <v>41.671057719297</v>
      </c>
      <c r="D1331" s="2">
        <f t="shared" si="1"/>
        <v>69.37127952</v>
      </c>
    </row>
    <row r="1332">
      <c r="A1332" s="1">
        <v>242.557708580623</v>
      </c>
      <c r="B1332" s="1">
        <v>5.6734693877551</v>
      </c>
      <c r="C1332" s="1">
        <v>42.4488090668211</v>
      </c>
      <c r="D1332" s="2">
        <f t="shared" si="1"/>
        <v>57.02048451</v>
      </c>
    </row>
    <row r="1333">
      <c r="A1333" s="1">
        <v>248.566623819016</v>
      </c>
      <c r="B1333" s="1">
        <v>5.6734693877551</v>
      </c>
      <c r="C1333" s="1">
        <v>39.4021816634774</v>
      </c>
      <c r="D1333" s="2">
        <f t="shared" si="1"/>
        <v>112.3137535</v>
      </c>
    </row>
    <row r="1334">
      <c r="A1334" s="1">
        <v>249.0</v>
      </c>
      <c r="B1334" s="1">
        <v>5.6734693877551</v>
      </c>
      <c r="C1334" s="1">
        <v>40.6155645840998</v>
      </c>
      <c r="D1334" s="2">
        <f t="shared" si="1"/>
        <v>88.06762808</v>
      </c>
    </row>
    <row r="1335">
      <c r="A1335" s="1">
        <v>255.442291419377</v>
      </c>
      <c r="B1335" s="1">
        <v>5.6734693877551</v>
      </c>
      <c r="C1335" s="1">
        <v>40.5137143274586</v>
      </c>
      <c r="D1335" s="2">
        <f t="shared" si="1"/>
        <v>89.98961586</v>
      </c>
    </row>
    <row r="1336">
      <c r="A1336" s="1">
        <v>212.929618735937</v>
      </c>
      <c r="B1336" s="1">
        <v>5.75510204081633</v>
      </c>
      <c r="C1336" s="1">
        <v>42.1388897982377</v>
      </c>
      <c r="D1336" s="2">
        <f t="shared" si="1"/>
        <v>61.7970536</v>
      </c>
    </row>
    <row r="1337">
      <c r="A1337" s="1">
        <v>221.392039293302</v>
      </c>
      <c r="B1337" s="1">
        <v>5.75510204081633</v>
      </c>
      <c r="C1337" s="1">
        <v>42.7036018835933</v>
      </c>
      <c r="D1337" s="2">
        <f t="shared" si="1"/>
        <v>53.23742547</v>
      </c>
    </row>
    <row r="1338">
      <c r="A1338" s="1">
        <v>223.057708580623</v>
      </c>
      <c r="B1338" s="1">
        <v>5.75510204081633</v>
      </c>
      <c r="C1338" s="1">
        <v>44.1300452828846</v>
      </c>
      <c r="D1338" s="2">
        <f t="shared" si="1"/>
        <v>34.45636838</v>
      </c>
    </row>
    <row r="1339">
      <c r="A1339" s="1">
        <v>226.114355508728</v>
      </c>
      <c r="B1339" s="1">
        <v>5.75510204081633</v>
      </c>
      <c r="C1339" s="1">
        <v>44.099197870553</v>
      </c>
      <c r="D1339" s="2">
        <f t="shared" si="1"/>
        <v>34.81946577</v>
      </c>
    </row>
    <row r="1340">
      <c r="A1340" s="1">
        <v>226.62834712241</v>
      </c>
      <c r="B1340" s="1">
        <v>5.75510204081633</v>
      </c>
      <c r="C1340" s="1">
        <v>43.9096474903339</v>
      </c>
      <c r="D1340" s="2">
        <f t="shared" si="1"/>
        <v>37.09239369</v>
      </c>
    </row>
    <row r="1341">
      <c r="A1341" s="1">
        <v>226.918848639674</v>
      </c>
      <c r="B1341" s="1">
        <v>5.75510204081633</v>
      </c>
      <c r="C1341" s="1">
        <v>42.2123917507191</v>
      </c>
      <c r="D1341" s="2">
        <f t="shared" si="1"/>
        <v>60.64684224</v>
      </c>
    </row>
    <row r="1342">
      <c r="A1342" s="1">
        <v>228.753372036693</v>
      </c>
      <c r="B1342" s="1">
        <v>5.75510204081633</v>
      </c>
      <c r="C1342" s="1">
        <v>43.308119508432</v>
      </c>
      <c r="D1342" s="2">
        <f t="shared" si="1"/>
        <v>44.78126451</v>
      </c>
    </row>
    <row r="1343">
      <c r="A1343" s="1">
        <v>229.5</v>
      </c>
      <c r="B1343" s="1">
        <v>5.75510204081633</v>
      </c>
      <c r="C1343" s="1">
        <v>43.1589332557307</v>
      </c>
      <c r="D1343" s="2">
        <f t="shared" si="1"/>
        <v>46.8001942</v>
      </c>
    </row>
    <row r="1344">
      <c r="A1344" s="1">
        <v>229.923225798645</v>
      </c>
      <c r="B1344" s="1">
        <v>5.75510204081633</v>
      </c>
      <c r="C1344" s="1">
        <v>41.9094927528392</v>
      </c>
      <c r="D1344" s="2">
        <f t="shared" si="1"/>
        <v>65.45630752</v>
      </c>
    </row>
    <row r="1345">
      <c r="A1345" s="1">
        <v>231.971457970407</v>
      </c>
      <c r="B1345" s="1">
        <v>5.75510204081633</v>
      </c>
      <c r="C1345" s="1">
        <v>43.2022842830835</v>
      </c>
      <c r="D1345" s="2">
        <f t="shared" si="1"/>
        <v>46.20893897</v>
      </c>
    </row>
    <row r="1346">
      <c r="A1346" s="1">
        <v>232.178979442208</v>
      </c>
      <c r="B1346" s="1">
        <v>5.75510204081633</v>
      </c>
      <c r="C1346" s="1">
        <v>42.6100613447744</v>
      </c>
      <c r="D1346" s="2">
        <f t="shared" si="1"/>
        <v>54.61119333</v>
      </c>
    </row>
    <row r="1347">
      <c r="A1347" s="1">
        <v>232.429618735937</v>
      </c>
      <c r="B1347" s="1">
        <v>5.75510204081633</v>
      </c>
      <c r="C1347" s="1">
        <v>44.5444286073737</v>
      </c>
      <c r="D1347" s="2">
        <f t="shared" si="1"/>
        <v>29.76325922</v>
      </c>
    </row>
    <row r="1348">
      <c r="A1348" s="1">
        <v>232.432925068139</v>
      </c>
      <c r="B1348" s="1">
        <v>5.75510204081633</v>
      </c>
      <c r="C1348" s="1">
        <v>40.8339840109977</v>
      </c>
      <c r="D1348" s="2">
        <f t="shared" si="1"/>
        <v>84.01584911</v>
      </c>
    </row>
    <row r="1349">
      <c r="A1349" s="1">
        <v>232.463893728841</v>
      </c>
      <c r="B1349" s="1">
        <v>5.75510204081633</v>
      </c>
      <c r="C1349" s="1">
        <v>43.2615627981733</v>
      </c>
      <c r="D1349" s="2">
        <f t="shared" si="1"/>
        <v>45.40653592</v>
      </c>
    </row>
    <row r="1350">
      <c r="A1350" s="1">
        <v>232.532451883544</v>
      </c>
      <c r="B1350" s="1">
        <v>5.75510204081633</v>
      </c>
      <c r="C1350" s="1">
        <v>43.0627414192195</v>
      </c>
      <c r="D1350" s="2">
        <f t="shared" si="1"/>
        <v>48.12555662</v>
      </c>
    </row>
    <row r="1351">
      <c r="A1351" s="1">
        <v>232.55334418237</v>
      </c>
      <c r="B1351" s="1">
        <v>5.75510204081633</v>
      </c>
      <c r="C1351" s="1">
        <v>45.1351538703385</v>
      </c>
      <c r="D1351" s="2">
        <f t="shared" si="1"/>
        <v>23.66672787</v>
      </c>
    </row>
    <row r="1352">
      <c r="A1352" s="1">
        <v>232.556205555975</v>
      </c>
      <c r="B1352" s="1">
        <v>5.75510204081633</v>
      </c>
      <c r="C1352" s="1">
        <v>43.7907945086485</v>
      </c>
      <c r="D1352" s="2">
        <f t="shared" si="1"/>
        <v>38.55423283</v>
      </c>
    </row>
    <row r="1353">
      <c r="A1353" s="1">
        <v>232.581957918417</v>
      </c>
      <c r="B1353" s="1">
        <v>5.75510204081633</v>
      </c>
      <c r="C1353" s="1">
        <v>43.4639979721944</v>
      </c>
      <c r="D1353" s="2">
        <f t="shared" si="1"/>
        <v>42.71932251</v>
      </c>
    </row>
    <row r="1354">
      <c r="A1354" s="1">
        <v>232.673763296602</v>
      </c>
      <c r="B1354" s="1">
        <v>5.75510204081633</v>
      </c>
      <c r="C1354" s="1">
        <v>43.1811204818629</v>
      </c>
      <c r="D1354" s="2">
        <f t="shared" si="1"/>
        <v>46.49711788</v>
      </c>
    </row>
    <row r="1355">
      <c r="A1355" s="1">
        <v>232.986862188852</v>
      </c>
      <c r="B1355" s="1">
        <v>5.75510204081633</v>
      </c>
      <c r="C1355" s="1">
        <v>41.930862683584</v>
      </c>
      <c r="D1355" s="2">
        <f t="shared" si="1"/>
        <v>65.11097703</v>
      </c>
    </row>
    <row r="1356">
      <c r="A1356" s="1">
        <v>233.641834963959</v>
      </c>
      <c r="B1356" s="1">
        <v>5.75510204081633</v>
      </c>
      <c r="C1356" s="1">
        <v>43.5775807481424</v>
      </c>
      <c r="D1356" s="2">
        <f t="shared" si="1"/>
        <v>41.24746905</v>
      </c>
    </row>
    <row r="1357">
      <c r="A1357" s="1">
        <v>233.753183141151</v>
      </c>
      <c r="B1357" s="1">
        <v>5.75510204081633</v>
      </c>
      <c r="C1357" s="1">
        <v>43.3863314776547</v>
      </c>
      <c r="D1357" s="2">
        <f t="shared" si="1"/>
        <v>43.74061132</v>
      </c>
    </row>
    <row r="1358">
      <c r="A1358" s="1">
        <v>235.05994871257</v>
      </c>
      <c r="B1358" s="1">
        <v>5.75510204081633</v>
      </c>
      <c r="C1358" s="1">
        <v>43.5284686948381</v>
      </c>
      <c r="D1358" s="2">
        <f t="shared" si="1"/>
        <v>41.88071743</v>
      </c>
    </row>
    <row r="1359">
      <c r="A1359" s="1">
        <v>237.9403888322</v>
      </c>
      <c r="B1359" s="1">
        <v>5.75510204081633</v>
      </c>
      <c r="C1359" s="1">
        <v>43.2883636911314</v>
      </c>
      <c r="D1359" s="2">
        <f t="shared" si="1"/>
        <v>45.04606194</v>
      </c>
    </row>
    <row r="1360">
      <c r="A1360" s="1">
        <v>238.230890349464</v>
      </c>
      <c r="B1360" s="1">
        <v>5.75510204081633</v>
      </c>
      <c r="C1360" s="1">
        <v>42.1821348848904</v>
      </c>
      <c r="D1360" s="2">
        <f t="shared" si="1"/>
        <v>61.11901496</v>
      </c>
    </row>
    <row r="1361">
      <c r="A1361" s="1">
        <v>242.557708580623</v>
      </c>
      <c r="B1361" s="1">
        <v>5.75510204081633</v>
      </c>
      <c r="C1361" s="1">
        <v>42.9931203292066</v>
      </c>
      <c r="D1361" s="2">
        <f t="shared" si="1"/>
        <v>49.09636272</v>
      </c>
    </row>
    <row r="1362">
      <c r="A1362" s="1">
        <v>248.566623819016</v>
      </c>
      <c r="B1362" s="1">
        <v>5.75510204081633</v>
      </c>
      <c r="C1362" s="1">
        <v>39.8253152956994</v>
      </c>
      <c r="D1362" s="2">
        <f t="shared" si="1"/>
        <v>103.5242088</v>
      </c>
    </row>
    <row r="1363">
      <c r="A1363" s="1">
        <v>249.0</v>
      </c>
      <c r="B1363" s="1">
        <v>5.75510204081633</v>
      </c>
      <c r="C1363" s="1">
        <v>41.120287206864</v>
      </c>
      <c r="D1363" s="2">
        <f t="shared" si="1"/>
        <v>78.84929929</v>
      </c>
    </row>
    <row r="1364">
      <c r="A1364" s="1">
        <v>255.442291419377</v>
      </c>
      <c r="B1364" s="1">
        <v>5.75510204081633</v>
      </c>
      <c r="C1364" s="1">
        <v>41.0010556611168</v>
      </c>
      <c r="D1364" s="2">
        <f t="shared" si="1"/>
        <v>80.98099921</v>
      </c>
    </row>
    <row r="1365">
      <c r="A1365" s="1">
        <v>212.929618735937</v>
      </c>
      <c r="B1365" s="1">
        <v>5.83673469387755</v>
      </c>
      <c r="C1365" s="1">
        <v>42.6615632382894</v>
      </c>
      <c r="D1365" s="2">
        <f t="shared" si="1"/>
        <v>53.85265411</v>
      </c>
    </row>
    <row r="1366">
      <c r="A1366" s="1">
        <v>221.392039293302</v>
      </c>
      <c r="B1366" s="1">
        <v>5.83673469387755</v>
      </c>
      <c r="C1366" s="1">
        <v>43.3199068031222</v>
      </c>
      <c r="D1366" s="2">
        <f t="shared" si="1"/>
        <v>44.62364512</v>
      </c>
    </row>
    <row r="1367">
      <c r="A1367" s="1">
        <v>223.057708580623</v>
      </c>
      <c r="B1367" s="1">
        <v>5.83673469387755</v>
      </c>
      <c r="C1367" s="1">
        <v>44.8339409365007</v>
      </c>
      <c r="D1367" s="2">
        <f t="shared" si="1"/>
        <v>26.68816625</v>
      </c>
    </row>
    <row r="1368">
      <c r="A1368" s="1">
        <v>226.114355508728</v>
      </c>
      <c r="B1368" s="1">
        <v>5.83673469387755</v>
      </c>
      <c r="C1368" s="1">
        <v>44.7509135535173</v>
      </c>
      <c r="D1368" s="2">
        <f t="shared" si="1"/>
        <v>27.55290852</v>
      </c>
    </row>
    <row r="1369">
      <c r="A1369" s="1">
        <v>226.62834712241</v>
      </c>
      <c r="B1369" s="1">
        <v>5.83673469387755</v>
      </c>
      <c r="C1369" s="1">
        <v>44.5371855450557</v>
      </c>
      <c r="D1369" s="2">
        <f t="shared" si="1"/>
        <v>29.84234177</v>
      </c>
    </row>
    <row r="1370">
      <c r="A1370" s="1">
        <v>226.918848639674</v>
      </c>
      <c r="B1370" s="1">
        <v>5.83673469387755</v>
      </c>
      <c r="C1370" s="1">
        <v>42.7655318361649</v>
      </c>
      <c r="D1370" s="2">
        <f t="shared" si="1"/>
        <v>52.33752961</v>
      </c>
    </row>
    <row r="1371">
      <c r="A1371" s="1">
        <v>228.753372036693</v>
      </c>
      <c r="B1371" s="1">
        <v>5.83673469387755</v>
      </c>
      <c r="C1371" s="1">
        <v>43.9199351607922</v>
      </c>
      <c r="D1371" s="2">
        <f t="shared" si="1"/>
        <v>36.96718845</v>
      </c>
    </row>
    <row r="1372">
      <c r="A1372" s="1">
        <v>229.5</v>
      </c>
      <c r="B1372" s="1">
        <v>5.83673469387755</v>
      </c>
      <c r="C1372" s="1">
        <v>43.7977242620879</v>
      </c>
      <c r="D1372" s="2">
        <f t="shared" si="1"/>
        <v>38.46822433</v>
      </c>
    </row>
    <row r="1373">
      <c r="A1373" s="1">
        <v>229.923225798645</v>
      </c>
      <c r="B1373" s="1">
        <v>5.83673469387755</v>
      </c>
      <c r="C1373" s="1">
        <v>42.4628433683827</v>
      </c>
      <c r="D1373" s="2">
        <f t="shared" si="1"/>
        <v>56.80873009</v>
      </c>
    </row>
    <row r="1374">
      <c r="A1374" s="1">
        <v>231.971457970407</v>
      </c>
      <c r="B1374" s="1">
        <v>5.83673469387755</v>
      </c>
      <c r="C1374" s="1">
        <v>43.8641139252765</v>
      </c>
      <c r="D1374" s="2">
        <f t="shared" si="1"/>
        <v>37.64909792</v>
      </c>
    </row>
    <row r="1375">
      <c r="A1375" s="1">
        <v>232.178979442208</v>
      </c>
      <c r="B1375" s="1">
        <v>5.83673469387755</v>
      </c>
      <c r="C1375" s="1">
        <v>43.2844880213413</v>
      </c>
      <c r="D1375" s="2">
        <f t="shared" si="1"/>
        <v>45.09810114</v>
      </c>
    </row>
    <row r="1376">
      <c r="A1376" s="1">
        <v>232.429618735937</v>
      </c>
      <c r="B1376" s="1">
        <v>5.83673469387755</v>
      </c>
      <c r="C1376" s="1">
        <v>45.2451287661101</v>
      </c>
      <c r="D1376" s="2">
        <f t="shared" si="1"/>
        <v>22.60880045</v>
      </c>
    </row>
    <row r="1377">
      <c r="A1377" s="1">
        <v>232.432925068139</v>
      </c>
      <c r="B1377" s="1">
        <v>5.83673469387755</v>
      </c>
      <c r="C1377" s="1">
        <v>41.3666460658158</v>
      </c>
      <c r="D1377" s="2">
        <f t="shared" si="1"/>
        <v>74.53480015</v>
      </c>
    </row>
    <row r="1378">
      <c r="A1378" s="1">
        <v>232.463893728841</v>
      </c>
      <c r="B1378" s="1">
        <v>5.83673469387755</v>
      </c>
      <c r="C1378" s="1">
        <v>43.8550758666665</v>
      </c>
      <c r="D1378" s="2">
        <f t="shared" si="1"/>
        <v>37.7600926</v>
      </c>
    </row>
    <row r="1379">
      <c r="A1379" s="1">
        <v>232.532451883544</v>
      </c>
      <c r="B1379" s="1">
        <v>5.83673469387755</v>
      </c>
      <c r="C1379" s="1">
        <v>43.6026209224846</v>
      </c>
      <c r="D1379" s="2">
        <f t="shared" si="1"/>
        <v>40.92645906</v>
      </c>
    </row>
    <row r="1380">
      <c r="A1380" s="1">
        <v>232.55334418237</v>
      </c>
      <c r="B1380" s="1">
        <v>5.83673469387755</v>
      </c>
      <c r="C1380" s="1">
        <v>45.8359131234875</v>
      </c>
      <c r="D1380" s="2">
        <f t="shared" si="1"/>
        <v>17.33961952</v>
      </c>
    </row>
    <row r="1381">
      <c r="A1381" s="1">
        <v>232.556205555975</v>
      </c>
      <c r="B1381" s="1">
        <v>5.83673469387755</v>
      </c>
      <c r="C1381" s="1">
        <v>44.4433870820543</v>
      </c>
      <c r="D1381" s="2">
        <f t="shared" si="1"/>
        <v>30.87594712</v>
      </c>
    </row>
    <row r="1382">
      <c r="A1382" s="1">
        <v>232.581957918417</v>
      </c>
      <c r="B1382" s="1">
        <v>5.83673469387755</v>
      </c>
      <c r="C1382" s="1">
        <v>44.1139755256117</v>
      </c>
      <c r="D1382" s="2">
        <f t="shared" si="1"/>
        <v>34.64528411</v>
      </c>
    </row>
    <row r="1383">
      <c r="A1383" s="1">
        <v>232.673763296602</v>
      </c>
      <c r="B1383" s="1">
        <v>5.83673469387755</v>
      </c>
      <c r="C1383" s="1">
        <v>43.7878873548992</v>
      </c>
      <c r="D1383" s="2">
        <f t="shared" si="1"/>
        <v>38.59034352</v>
      </c>
    </row>
    <row r="1384">
      <c r="A1384" s="1">
        <v>232.986862188852</v>
      </c>
      <c r="B1384" s="1">
        <v>5.83673469387755</v>
      </c>
      <c r="C1384" s="1">
        <v>42.4575328592219</v>
      </c>
      <c r="D1384" s="2">
        <f t="shared" si="1"/>
        <v>56.88881057</v>
      </c>
    </row>
    <row r="1385">
      <c r="A1385" s="1">
        <v>233.641834963959</v>
      </c>
      <c r="B1385" s="1">
        <v>5.83673469387755</v>
      </c>
      <c r="C1385" s="1">
        <v>44.2033600605314</v>
      </c>
      <c r="D1385" s="2">
        <f t="shared" si="1"/>
        <v>33.60103459</v>
      </c>
    </row>
    <row r="1386">
      <c r="A1386" s="1">
        <v>233.753183141151</v>
      </c>
      <c r="B1386" s="1">
        <v>5.83673469387755</v>
      </c>
      <c r="C1386" s="1">
        <v>44.0539895050355</v>
      </c>
      <c r="D1386" s="2">
        <f t="shared" si="1"/>
        <v>35.35504081</v>
      </c>
    </row>
    <row r="1387">
      <c r="A1387" s="1">
        <v>235.05994871257</v>
      </c>
      <c r="B1387" s="1">
        <v>5.83673469387755</v>
      </c>
      <c r="C1387" s="1">
        <v>44.1604106723351</v>
      </c>
      <c r="D1387" s="2">
        <f t="shared" si="1"/>
        <v>34.10080352</v>
      </c>
    </row>
    <row r="1388">
      <c r="A1388" s="1">
        <v>237.9403888322</v>
      </c>
      <c r="B1388" s="1">
        <v>5.83673469387755</v>
      </c>
      <c r="C1388" s="1">
        <v>43.8984757108258</v>
      </c>
      <c r="D1388" s="2">
        <f t="shared" si="1"/>
        <v>37.22859865</v>
      </c>
    </row>
    <row r="1389">
      <c r="A1389" s="1">
        <v>238.230890349464</v>
      </c>
      <c r="B1389" s="1">
        <v>5.83673469387755</v>
      </c>
      <c r="C1389" s="1">
        <v>42.7402443295885</v>
      </c>
      <c r="D1389" s="2">
        <f t="shared" si="1"/>
        <v>52.70405239</v>
      </c>
    </row>
    <row r="1390">
      <c r="A1390" s="1">
        <v>242.557708580623</v>
      </c>
      <c r="B1390" s="1">
        <v>5.83673469387755</v>
      </c>
      <c r="C1390" s="1">
        <v>43.5869313747088</v>
      </c>
      <c r="D1390" s="2">
        <f t="shared" si="1"/>
        <v>41.12744919</v>
      </c>
    </row>
    <row r="1391">
      <c r="A1391" s="1">
        <v>248.566623819016</v>
      </c>
      <c r="B1391" s="1">
        <v>5.83673469387755</v>
      </c>
      <c r="C1391" s="1">
        <v>40.28798690095</v>
      </c>
      <c r="D1391" s="2">
        <f t="shared" si="1"/>
        <v>94.32319844</v>
      </c>
    </row>
    <row r="1392">
      <c r="A1392" s="1">
        <v>249.0</v>
      </c>
      <c r="B1392" s="1">
        <v>5.83673469387755</v>
      </c>
      <c r="C1392" s="1">
        <v>41.6711222195986</v>
      </c>
      <c r="D1392" s="2">
        <f t="shared" si="1"/>
        <v>69.37020508</v>
      </c>
    </row>
    <row r="1393">
      <c r="A1393" s="1">
        <v>255.442291419377</v>
      </c>
      <c r="B1393" s="1">
        <v>5.83673469387755</v>
      </c>
      <c r="C1393" s="1">
        <v>41.5332380947014</v>
      </c>
      <c r="D1393" s="2">
        <f t="shared" si="1"/>
        <v>71.68605716</v>
      </c>
    </row>
    <row r="1394">
      <c r="A1394" s="1">
        <v>212.929618735937</v>
      </c>
      <c r="B1394" s="1">
        <v>5.91836734693878</v>
      </c>
      <c r="C1394" s="1">
        <v>43.2309174920416</v>
      </c>
      <c r="D1394" s="2">
        <f t="shared" si="1"/>
        <v>45.820478</v>
      </c>
    </row>
    <row r="1395">
      <c r="A1395" s="1">
        <v>221.392039293302</v>
      </c>
      <c r="B1395" s="1">
        <v>5.91836734693878</v>
      </c>
      <c r="C1395" s="1">
        <v>43.9903506189861</v>
      </c>
      <c r="D1395" s="2">
        <f t="shared" si="1"/>
        <v>36.11588568</v>
      </c>
    </row>
    <row r="1396">
      <c r="A1396" s="1">
        <v>223.057708580623</v>
      </c>
      <c r="B1396" s="1">
        <v>5.91836734693878</v>
      </c>
      <c r="C1396" s="1">
        <v>45.6001409096322</v>
      </c>
      <c r="D1396" s="2">
        <f t="shared" si="1"/>
        <v>19.35876002</v>
      </c>
    </row>
    <row r="1397">
      <c r="A1397" s="1">
        <v>226.114355508728</v>
      </c>
      <c r="B1397" s="1">
        <v>5.91836734693878</v>
      </c>
      <c r="C1397" s="1">
        <v>45.4599822689606</v>
      </c>
      <c r="D1397" s="2">
        <f t="shared" si="1"/>
        <v>20.611761</v>
      </c>
    </row>
    <row r="1398">
      <c r="A1398" s="1">
        <v>226.62834712241</v>
      </c>
      <c r="B1398" s="1">
        <v>5.91836734693878</v>
      </c>
      <c r="C1398" s="1">
        <v>45.2203717393568</v>
      </c>
      <c r="D1398" s="2">
        <f t="shared" si="1"/>
        <v>22.84484631</v>
      </c>
    </row>
    <row r="1399">
      <c r="A1399" s="1">
        <v>226.918848639674</v>
      </c>
      <c r="B1399" s="1">
        <v>5.91836734693878</v>
      </c>
      <c r="C1399" s="1">
        <v>43.3678030972879</v>
      </c>
      <c r="D1399" s="2">
        <f t="shared" si="1"/>
        <v>43.98603576</v>
      </c>
    </row>
    <row r="1400">
      <c r="A1400" s="1">
        <v>228.753372036693</v>
      </c>
      <c r="B1400" s="1">
        <v>5.91836734693878</v>
      </c>
      <c r="C1400" s="1">
        <v>44.5859252112892</v>
      </c>
      <c r="D1400" s="2">
        <f t="shared" si="1"/>
        <v>29.31220582</v>
      </c>
    </row>
    <row r="1401">
      <c r="A1401" s="1">
        <v>229.5</v>
      </c>
      <c r="B1401" s="1">
        <v>5.91836734693878</v>
      </c>
      <c r="C1401" s="1">
        <v>44.4929481337334</v>
      </c>
      <c r="D1401" s="2">
        <f t="shared" si="1"/>
        <v>30.32762026</v>
      </c>
    </row>
    <row r="1402">
      <c r="A1402" s="1">
        <v>229.923225798645</v>
      </c>
      <c r="B1402" s="1">
        <v>5.91836734693878</v>
      </c>
      <c r="C1402" s="1">
        <v>43.0651326665775</v>
      </c>
      <c r="D1402" s="2">
        <f t="shared" si="1"/>
        <v>48.09238493</v>
      </c>
    </row>
    <row r="1403">
      <c r="A1403" s="1">
        <v>231.971457970407</v>
      </c>
      <c r="B1403" s="1">
        <v>5.91836734693878</v>
      </c>
      <c r="C1403" s="1">
        <v>44.5844264131131</v>
      </c>
      <c r="D1403" s="2">
        <f t="shared" si="1"/>
        <v>29.32843727</v>
      </c>
    </row>
    <row r="1404">
      <c r="A1404" s="1">
        <v>232.178979442208</v>
      </c>
      <c r="B1404" s="1">
        <v>5.91836734693878</v>
      </c>
      <c r="C1404" s="1">
        <v>44.0185347388519</v>
      </c>
      <c r="D1404" s="2">
        <f t="shared" si="1"/>
        <v>35.77792667</v>
      </c>
    </row>
    <row r="1405">
      <c r="A1405" s="1">
        <v>232.429618735937</v>
      </c>
      <c r="B1405" s="1">
        <v>5.91836734693878</v>
      </c>
      <c r="C1405" s="1">
        <v>46.0077992686222</v>
      </c>
      <c r="D1405" s="2">
        <f t="shared" si="1"/>
        <v>15.93766668</v>
      </c>
    </row>
    <row r="1406">
      <c r="A1406" s="1">
        <v>232.432925068139</v>
      </c>
      <c r="B1406" s="1">
        <v>5.91836734693878</v>
      </c>
      <c r="C1406" s="1">
        <v>41.9463517334661</v>
      </c>
      <c r="D1406" s="2">
        <f t="shared" si="1"/>
        <v>64.8612504</v>
      </c>
    </row>
    <row r="1407">
      <c r="A1407" s="1">
        <v>232.463893728841</v>
      </c>
      <c r="B1407" s="1">
        <v>5.91836734693878</v>
      </c>
      <c r="C1407" s="1">
        <v>44.5010063587935</v>
      </c>
      <c r="D1407" s="2">
        <f t="shared" si="1"/>
        <v>30.23893107</v>
      </c>
    </row>
    <row r="1408">
      <c r="A1408" s="1">
        <v>232.532451883544</v>
      </c>
      <c r="B1408" s="1">
        <v>5.91836734693878</v>
      </c>
      <c r="C1408" s="1">
        <v>44.1909588862824</v>
      </c>
      <c r="D1408" s="2">
        <f t="shared" si="1"/>
        <v>33.74495866</v>
      </c>
    </row>
    <row r="1409">
      <c r="A1409" s="1">
        <v>232.55334418237</v>
      </c>
      <c r="B1409" s="1">
        <v>5.91836734693878</v>
      </c>
      <c r="C1409" s="1">
        <v>46.598791499873</v>
      </c>
      <c r="D1409" s="2">
        <f t="shared" si="1"/>
        <v>11.56821926</v>
      </c>
    </row>
    <row r="1410">
      <c r="A1410" s="1">
        <v>232.556205555975</v>
      </c>
      <c r="B1410" s="1">
        <v>5.91836734693878</v>
      </c>
      <c r="C1410" s="1">
        <v>45.1538967448242</v>
      </c>
      <c r="D1410" s="2">
        <f t="shared" si="1"/>
        <v>23.48471676</v>
      </c>
    </row>
    <row r="1411">
      <c r="A1411" s="1">
        <v>232.581957918417</v>
      </c>
      <c r="B1411" s="1">
        <v>5.91836734693878</v>
      </c>
      <c r="C1411" s="1">
        <v>44.8213993603467</v>
      </c>
      <c r="D1411" s="2">
        <f t="shared" si="1"/>
        <v>26.81790459</v>
      </c>
    </row>
    <row r="1412">
      <c r="A1412" s="1">
        <v>232.673763296602</v>
      </c>
      <c r="B1412" s="1">
        <v>5.91836734693878</v>
      </c>
      <c r="C1412" s="1">
        <v>44.4480908845348</v>
      </c>
      <c r="D1412" s="2">
        <f t="shared" si="1"/>
        <v>30.82369483</v>
      </c>
    </row>
    <row r="1413">
      <c r="A1413" s="1">
        <v>232.986862188852</v>
      </c>
      <c r="B1413" s="1">
        <v>5.91836734693878</v>
      </c>
      <c r="C1413" s="1">
        <v>43.0309660072159</v>
      </c>
      <c r="D1413" s="2">
        <f t="shared" si="1"/>
        <v>48.56743479</v>
      </c>
    </row>
    <row r="1414">
      <c r="A1414" s="1">
        <v>233.641834963959</v>
      </c>
      <c r="B1414" s="1">
        <v>5.91836734693878</v>
      </c>
      <c r="C1414" s="1">
        <v>44.8846803897117</v>
      </c>
      <c r="D1414" s="2">
        <f t="shared" si="1"/>
        <v>26.16649472</v>
      </c>
    </row>
    <row r="1415">
      <c r="A1415" s="1">
        <v>233.753183141151</v>
      </c>
      <c r="B1415" s="1">
        <v>5.91836734693878</v>
      </c>
      <c r="C1415" s="1">
        <v>44.7806788962602</v>
      </c>
      <c r="D1415" s="2">
        <f t="shared" si="1"/>
        <v>27.24131278</v>
      </c>
    </row>
    <row r="1416">
      <c r="A1416" s="1">
        <v>235.05994871257</v>
      </c>
      <c r="B1416" s="1">
        <v>5.91836734693878</v>
      </c>
      <c r="C1416" s="1">
        <v>44.8484020351188</v>
      </c>
      <c r="D1416" s="2">
        <f t="shared" si="1"/>
        <v>26.53896159</v>
      </c>
    </row>
    <row r="1417">
      <c r="A1417" s="1">
        <v>237.9403888322</v>
      </c>
      <c r="B1417" s="1">
        <v>5.91836734693878</v>
      </c>
      <c r="C1417" s="1">
        <v>44.5626014202751</v>
      </c>
      <c r="D1417" s="2">
        <f t="shared" si="1"/>
        <v>29.56530331</v>
      </c>
    </row>
    <row r="1418">
      <c r="A1418" s="1">
        <v>238.230890349464</v>
      </c>
      <c r="B1418" s="1">
        <v>5.91836734693878</v>
      </c>
      <c r="C1418" s="1">
        <v>43.3482935601544</v>
      </c>
      <c r="D1418" s="2">
        <f t="shared" si="1"/>
        <v>44.24519856</v>
      </c>
    </row>
    <row r="1419">
      <c r="A1419" s="1">
        <v>242.557708580623</v>
      </c>
      <c r="B1419" s="1">
        <v>5.91836734693878</v>
      </c>
      <c r="C1419" s="1">
        <v>44.2332924756696</v>
      </c>
      <c r="D1419" s="2">
        <f t="shared" si="1"/>
        <v>33.25491567</v>
      </c>
    </row>
    <row r="1420">
      <c r="A1420" s="1">
        <v>248.566623819016</v>
      </c>
      <c r="B1420" s="1">
        <v>5.91836734693878</v>
      </c>
      <c r="C1420" s="1">
        <v>40.7922176769281</v>
      </c>
      <c r="D1420" s="2">
        <f t="shared" si="1"/>
        <v>84.78325531</v>
      </c>
    </row>
    <row r="1421">
      <c r="A1421" s="1">
        <v>249.0</v>
      </c>
      <c r="B1421" s="1">
        <v>5.91836734693878</v>
      </c>
      <c r="C1421" s="1">
        <v>42.2708027145372</v>
      </c>
      <c r="D1421" s="2">
        <f t="shared" si="1"/>
        <v>59.74049068</v>
      </c>
    </row>
    <row r="1422">
      <c r="A1422" s="1">
        <v>255.442291419377</v>
      </c>
      <c r="B1422" s="1">
        <v>5.91836734693878</v>
      </c>
      <c r="C1422" s="1">
        <v>42.112856207938</v>
      </c>
      <c r="D1422" s="2">
        <f t="shared" si="1"/>
        <v>62.2070372</v>
      </c>
    </row>
    <row r="1423">
      <c r="A1423" s="1">
        <v>212.929618735937</v>
      </c>
      <c r="B1423" s="1">
        <v>6.0</v>
      </c>
      <c r="C1423" s="1">
        <v>43.8497102768377</v>
      </c>
      <c r="D1423" s="2">
        <f t="shared" si="1"/>
        <v>37.82606368</v>
      </c>
    </row>
    <row r="1424">
      <c r="A1424" s="1">
        <v>221.392039293302</v>
      </c>
      <c r="B1424" s="1">
        <v>6.0</v>
      </c>
      <c r="C1424" s="1">
        <v>44.718553394149</v>
      </c>
      <c r="D1424" s="2">
        <f t="shared" si="1"/>
        <v>27.89367825</v>
      </c>
    </row>
    <row r="1425">
      <c r="A1425" s="1">
        <v>223.057708580623</v>
      </c>
      <c r="B1425" s="1">
        <v>6.0</v>
      </c>
      <c r="C1425" s="1">
        <v>46.4332469361655</v>
      </c>
      <c r="D1425" s="2">
        <f t="shared" si="1"/>
        <v>12.72172742</v>
      </c>
    </row>
    <row r="1426">
      <c r="A1426" s="1">
        <v>226.114355508728</v>
      </c>
      <c r="B1426" s="1">
        <v>6.0</v>
      </c>
      <c r="C1426" s="1">
        <v>46.2303351384881</v>
      </c>
      <c r="D1426" s="2">
        <f t="shared" si="1"/>
        <v>14.21037317</v>
      </c>
    </row>
    <row r="1427">
      <c r="A1427" s="1">
        <v>226.62834712241</v>
      </c>
      <c r="B1427" s="1">
        <v>6.0</v>
      </c>
      <c r="C1427" s="1">
        <v>45.9629417893028</v>
      </c>
      <c r="D1427" s="2">
        <f t="shared" si="1"/>
        <v>16.297839</v>
      </c>
    </row>
    <row r="1428">
      <c r="A1428" s="1">
        <v>226.918848639674</v>
      </c>
      <c r="B1428" s="1">
        <v>6.0</v>
      </c>
      <c r="C1428" s="1">
        <v>44.0222406371221</v>
      </c>
      <c r="D1428" s="2">
        <f t="shared" si="1"/>
        <v>35.733607</v>
      </c>
    </row>
    <row r="1429">
      <c r="A1429" s="1">
        <v>228.753372036693</v>
      </c>
      <c r="B1429" s="1">
        <v>6.0</v>
      </c>
      <c r="C1429" s="1">
        <v>45.3096786373058</v>
      </c>
      <c r="D1429" s="2">
        <f t="shared" si="1"/>
        <v>21.99911449</v>
      </c>
    </row>
    <row r="1430">
      <c r="A1430" s="1">
        <v>229.5</v>
      </c>
      <c r="B1430" s="1">
        <v>6.0</v>
      </c>
      <c r="C1430" s="1">
        <v>45.2484989295658</v>
      </c>
      <c r="D1430" s="2">
        <f t="shared" si="1"/>
        <v>22.57676242</v>
      </c>
    </row>
    <row r="1431">
      <c r="A1431" s="1">
        <v>229.923225798645</v>
      </c>
      <c r="B1431" s="1">
        <v>6.0</v>
      </c>
      <c r="C1431" s="1">
        <v>43.7193822964893</v>
      </c>
      <c r="D1431" s="2">
        <f t="shared" si="1"/>
        <v>39.44615874</v>
      </c>
    </row>
    <row r="1432">
      <c r="A1432" s="1">
        <v>231.971457970407</v>
      </c>
      <c r="B1432" s="1">
        <v>6.0</v>
      </c>
      <c r="C1432" s="1">
        <v>45.3673918671231</v>
      </c>
      <c r="D1432" s="2">
        <f t="shared" si="1"/>
        <v>21.46105811</v>
      </c>
    </row>
    <row r="1433">
      <c r="A1433" s="1">
        <v>232.178979442208</v>
      </c>
      <c r="B1433" s="1">
        <v>6.0</v>
      </c>
      <c r="C1433" s="1">
        <v>44.8165659986274</v>
      </c>
      <c r="D1433" s="2">
        <f t="shared" si="1"/>
        <v>26.86798805</v>
      </c>
    </row>
    <row r="1434">
      <c r="A1434" s="1">
        <v>232.429618735937</v>
      </c>
      <c r="B1434" s="1">
        <v>6.0</v>
      </c>
      <c r="C1434" s="1">
        <v>46.8369417412165</v>
      </c>
      <c r="D1434" s="2">
        <f t="shared" si="1"/>
        <v>10.00493755</v>
      </c>
    </row>
    <row r="1435">
      <c r="A1435" s="1">
        <v>232.432925068139</v>
      </c>
      <c r="B1435" s="1">
        <v>6.0</v>
      </c>
      <c r="C1435" s="1">
        <v>42.5759619108509</v>
      </c>
      <c r="D1435" s="2">
        <f t="shared" si="1"/>
        <v>55.11634155</v>
      </c>
    </row>
    <row r="1436">
      <c r="A1436" s="1">
        <v>232.463893728841</v>
      </c>
      <c r="B1436" s="1">
        <v>6.0</v>
      </c>
      <c r="C1436" s="1">
        <v>45.2027147723296</v>
      </c>
      <c r="D1436" s="2">
        <f t="shared" si="1"/>
        <v>23.01394556</v>
      </c>
    </row>
    <row r="1437">
      <c r="A1437" s="1">
        <v>232.532451883544</v>
      </c>
      <c r="B1437" s="1">
        <v>6.0</v>
      </c>
      <c r="C1437" s="1">
        <v>44.8307105773371</v>
      </c>
      <c r="D1437" s="2">
        <f t="shared" si="1"/>
        <v>26.72155314</v>
      </c>
    </row>
    <row r="1438">
      <c r="A1438" s="1">
        <v>232.55334418237</v>
      </c>
      <c r="B1438" s="1">
        <v>6.0</v>
      </c>
      <c r="C1438" s="1">
        <v>47.4282766106627</v>
      </c>
      <c r="D1438" s="2">
        <f t="shared" si="1"/>
        <v>6.613761191</v>
      </c>
    </row>
    <row r="1439">
      <c r="A1439" s="1">
        <v>232.556205555975</v>
      </c>
      <c r="B1439" s="1">
        <v>6.0</v>
      </c>
      <c r="C1439" s="1">
        <v>45.9263761634875</v>
      </c>
      <c r="D1439" s="2">
        <f t="shared" si="1"/>
        <v>16.59441116</v>
      </c>
    </row>
    <row r="1440">
      <c r="A1440" s="1">
        <v>232.581957918417</v>
      </c>
      <c r="B1440" s="1">
        <v>6.0</v>
      </c>
      <c r="C1440" s="1">
        <v>45.5902697062796</v>
      </c>
      <c r="D1440" s="2">
        <f t="shared" si="1"/>
        <v>19.44572126</v>
      </c>
    </row>
    <row r="1441">
      <c r="A1441" s="1">
        <v>232.673763296602</v>
      </c>
      <c r="B1441" s="1">
        <v>6.0</v>
      </c>
      <c r="C1441" s="1">
        <v>45.1652251513719</v>
      </c>
      <c r="D1441" s="2">
        <f t="shared" si="1"/>
        <v>23.37504784</v>
      </c>
    </row>
    <row r="1442">
      <c r="A1442" s="1">
        <v>232.986862188852</v>
      </c>
      <c r="B1442" s="1">
        <v>6.0</v>
      </c>
      <c r="C1442" s="1">
        <v>43.6539022338003</v>
      </c>
      <c r="D1442" s="2">
        <f t="shared" si="1"/>
        <v>40.27295686</v>
      </c>
    </row>
    <row r="1443">
      <c r="A1443" s="1">
        <v>233.641834963959</v>
      </c>
      <c r="B1443" s="1">
        <v>6.0</v>
      </c>
      <c r="C1443" s="1">
        <v>45.6253010905396</v>
      </c>
      <c r="D1443" s="2">
        <f t="shared" si="1"/>
        <v>19.13799055</v>
      </c>
    </row>
    <row r="1444">
      <c r="A1444" s="1">
        <v>233.753183141151</v>
      </c>
      <c r="B1444" s="1">
        <v>6.0</v>
      </c>
      <c r="C1444" s="1">
        <v>45.570621691712</v>
      </c>
      <c r="D1444" s="2">
        <f t="shared" si="1"/>
        <v>19.6193922</v>
      </c>
    </row>
    <row r="1445">
      <c r="A1445" s="1">
        <v>235.05994871257</v>
      </c>
      <c r="B1445" s="1">
        <v>6.0</v>
      </c>
      <c r="C1445" s="1">
        <v>45.596275679939</v>
      </c>
      <c r="D1445" s="2">
        <f t="shared" si="1"/>
        <v>19.39278789</v>
      </c>
    </row>
    <row r="1446">
      <c r="A1446" s="1">
        <v>237.9403888322</v>
      </c>
      <c r="B1446" s="1">
        <v>6.0</v>
      </c>
      <c r="C1446" s="1">
        <v>45.2843048407313</v>
      </c>
      <c r="D1446" s="2">
        <f t="shared" si="1"/>
        <v>22.23778084</v>
      </c>
    </row>
    <row r="1447">
      <c r="A1447" s="1">
        <v>238.230890349464</v>
      </c>
      <c r="B1447" s="1">
        <v>6.0</v>
      </c>
      <c r="C1447" s="1">
        <v>44.0094014932965</v>
      </c>
      <c r="D1447" s="2">
        <f t="shared" si="1"/>
        <v>35.88727047</v>
      </c>
    </row>
    <row r="1448">
      <c r="A1448" s="1">
        <v>242.557708580623</v>
      </c>
      <c r="B1448" s="1">
        <v>6.0</v>
      </c>
      <c r="C1448" s="1">
        <v>44.9356399856783</v>
      </c>
      <c r="D1448" s="2">
        <f t="shared" si="1"/>
        <v>25.64774235</v>
      </c>
    </row>
    <row r="1449">
      <c r="A1449" s="1">
        <v>248.566623819016</v>
      </c>
      <c r="B1449" s="1">
        <v>6.0</v>
      </c>
      <c r="C1449" s="1">
        <v>41.3402697983858</v>
      </c>
      <c r="D1449" s="2">
        <f t="shared" si="1"/>
        <v>74.99092716</v>
      </c>
    </row>
    <row r="1450">
      <c r="A1450" s="1">
        <v>249.0</v>
      </c>
      <c r="B1450" s="1">
        <v>6.0</v>
      </c>
      <c r="C1450" s="1">
        <v>42.9223978202813</v>
      </c>
      <c r="D1450" s="2">
        <f t="shared" si="1"/>
        <v>50.09245261</v>
      </c>
    </row>
    <row r="1451">
      <c r="A1451" s="1">
        <v>255.442291419377</v>
      </c>
      <c r="B1451" s="1">
        <v>6.0</v>
      </c>
      <c r="C1451" s="1">
        <v>42.7428253875105</v>
      </c>
      <c r="D1451" s="2">
        <f t="shared" si="1"/>
        <v>52.66658336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3</v>
      </c>
    </row>
    <row r="2">
      <c r="A2" s="1">
        <v>398.736708035871</v>
      </c>
      <c r="B2" s="1">
        <v>2.0</v>
      </c>
      <c r="C2" s="1">
        <v>79.9233829720873</v>
      </c>
    </row>
    <row r="3">
      <c r="A3" s="1">
        <v>409.352794016234</v>
      </c>
      <c r="B3" s="1">
        <v>2.0</v>
      </c>
      <c r="C3" s="1">
        <v>79.1468919841977</v>
      </c>
    </row>
    <row r="4">
      <c r="A4" s="1">
        <v>410.580366223675</v>
      </c>
      <c r="B4" s="1">
        <v>2.0</v>
      </c>
      <c r="C4" s="1">
        <v>77.0828688184746</v>
      </c>
    </row>
    <row r="5">
      <c r="A5" s="1">
        <v>410.793932859758</v>
      </c>
      <c r="B5" s="1">
        <v>2.0</v>
      </c>
      <c r="C5" s="1">
        <v>80.5149466236319</v>
      </c>
    </row>
    <row r="6">
      <c r="A6" s="1">
        <v>412.601294985413</v>
      </c>
      <c r="B6" s="1">
        <v>2.0</v>
      </c>
      <c r="C6" s="1">
        <v>79.2601453430729</v>
      </c>
    </row>
    <row r="7">
      <c r="A7" s="1">
        <v>412.625824229513</v>
      </c>
      <c r="B7" s="1">
        <v>2.0</v>
      </c>
      <c r="C7" s="1">
        <v>79.2390412701418</v>
      </c>
    </row>
    <row r="8">
      <c r="A8" s="1">
        <v>414.876298451301</v>
      </c>
      <c r="B8" s="1">
        <v>2.0</v>
      </c>
      <c r="C8" s="1">
        <v>80.1058060617017</v>
      </c>
    </row>
    <row r="9">
      <c r="A9" s="1">
        <v>415.461841294666</v>
      </c>
      <c r="B9" s="1">
        <v>2.0</v>
      </c>
      <c r="C9" s="1">
        <v>78.7225770240329</v>
      </c>
    </row>
    <row r="10">
      <c r="A10" s="1">
        <v>415.894510629143</v>
      </c>
      <c r="B10" s="1">
        <v>2.0</v>
      </c>
      <c r="C10" s="1">
        <v>77.5987071508969</v>
      </c>
    </row>
    <row r="11">
      <c r="A11" s="1">
        <v>416.83239223816</v>
      </c>
      <c r="B11" s="1">
        <v>2.0</v>
      </c>
      <c r="C11" s="1">
        <v>77.8694373572817</v>
      </c>
    </row>
    <row r="12">
      <c r="A12" s="1">
        <v>417.45180349737</v>
      </c>
      <c r="B12" s="1">
        <v>2.0</v>
      </c>
      <c r="C12" s="1">
        <v>77.0994670570377</v>
      </c>
    </row>
    <row r="13">
      <c r="A13" s="1">
        <v>417.480107973605</v>
      </c>
      <c r="B13" s="1">
        <v>2.0</v>
      </c>
      <c r="C13" s="1">
        <v>79.3611631188845</v>
      </c>
    </row>
    <row r="14">
      <c r="A14" s="1">
        <v>417.508807848341</v>
      </c>
      <c r="B14" s="1">
        <v>2.0</v>
      </c>
      <c r="C14" s="1">
        <v>79.2373894357256</v>
      </c>
    </row>
    <row r="15">
      <c r="A15" s="1">
        <v>418.1478473107</v>
      </c>
      <c r="B15" s="1">
        <v>2.0</v>
      </c>
      <c r="C15" s="1">
        <v>79.879041458715</v>
      </c>
    </row>
    <row r="16">
      <c r="A16" s="1">
        <v>418.171310885233</v>
      </c>
      <c r="B16" s="1">
        <v>2.0</v>
      </c>
      <c r="C16" s="1">
        <v>79.114676067237</v>
      </c>
    </row>
    <row r="17">
      <c r="A17" s="1">
        <v>418.236708035871</v>
      </c>
      <c r="B17" s="1">
        <v>2.0</v>
      </c>
      <c r="C17" s="1">
        <v>76.4430952467947</v>
      </c>
    </row>
    <row r="18">
      <c r="A18" s="1">
        <v>418.245105725659</v>
      </c>
      <c r="B18" s="1">
        <v>2.0</v>
      </c>
      <c r="C18" s="1">
        <v>75.1810241898101</v>
      </c>
    </row>
    <row r="19">
      <c r="A19" s="1">
        <v>418.265613059069</v>
      </c>
      <c r="B19" s="1">
        <v>2.0</v>
      </c>
      <c r="C19" s="1">
        <v>80.5100733533963</v>
      </c>
    </row>
    <row r="20">
      <c r="A20" s="1">
        <v>418.268201996968</v>
      </c>
      <c r="B20" s="1">
        <v>2.0</v>
      </c>
      <c r="C20" s="1">
        <v>77.3665719690203</v>
      </c>
    </row>
    <row r="21">
      <c r="A21" s="1">
        <v>418.320684933751</v>
      </c>
      <c r="B21" s="1">
        <v>2.0</v>
      </c>
      <c r="C21" s="1">
        <v>77.4424771949539</v>
      </c>
    </row>
    <row r="22">
      <c r="A22" s="1">
        <v>418.334942247673</v>
      </c>
      <c r="B22" s="1">
        <v>2.0</v>
      </c>
      <c r="C22" s="1">
        <v>75.5506959228384</v>
      </c>
    </row>
    <row r="23">
      <c r="A23" s="1">
        <v>418.358077574831</v>
      </c>
      <c r="B23" s="1">
        <v>2.0</v>
      </c>
      <c r="C23" s="1">
        <v>77.5535478453329</v>
      </c>
    </row>
    <row r="24">
      <c r="A24" s="1">
        <v>418.498735524361</v>
      </c>
      <c r="B24" s="1">
        <v>2.0</v>
      </c>
      <c r="C24" s="1">
        <v>75.9308850677676</v>
      </c>
    </row>
    <row r="25">
      <c r="A25" s="1">
        <v>418.503912692486</v>
      </c>
      <c r="B25" s="1">
        <v>2.0</v>
      </c>
      <c r="C25" s="1">
        <v>77.3838716498218</v>
      </c>
    </row>
    <row r="26">
      <c r="A26" s="1">
        <v>419.211061745681</v>
      </c>
      <c r="B26" s="1">
        <v>2.0</v>
      </c>
      <c r="C26" s="1">
        <v>79.9634739043078</v>
      </c>
    </row>
    <row r="27">
      <c r="A27" s="1">
        <v>419.440024486627</v>
      </c>
      <c r="B27" s="1">
        <v>2.0</v>
      </c>
      <c r="C27" s="1">
        <v>78.1878918435347</v>
      </c>
    </row>
    <row r="28">
      <c r="A28" s="1">
        <v>419.641023833582</v>
      </c>
      <c r="B28" s="1">
        <v>2.0</v>
      </c>
      <c r="C28" s="1">
        <v>77.5713504381793</v>
      </c>
    </row>
    <row r="29">
      <c r="A29" s="1">
        <v>420.578905442598</v>
      </c>
      <c r="B29" s="1">
        <v>2.0</v>
      </c>
      <c r="C29" s="1">
        <v>75.814882605007</v>
      </c>
    </row>
    <row r="30">
      <c r="A30" s="1">
        <v>420.743819807329</v>
      </c>
      <c r="B30" s="1">
        <v>2.0</v>
      </c>
      <c r="C30" s="1">
        <v>77.068514674839</v>
      </c>
    </row>
    <row r="31">
      <c r="A31" s="1">
        <v>420.780748521747</v>
      </c>
      <c r="B31" s="1">
        <v>2.0</v>
      </c>
      <c r="C31" s="1">
        <v>77.2932967302874</v>
      </c>
    </row>
    <row r="32">
      <c r="A32" s="1">
        <v>423.847591842229</v>
      </c>
      <c r="B32" s="1">
        <v>2.0</v>
      </c>
      <c r="C32" s="1">
        <v>76.7510461388428</v>
      </c>
    </row>
    <row r="33">
      <c r="A33" s="1">
        <v>423.872121086329</v>
      </c>
      <c r="B33" s="1">
        <v>2.0</v>
      </c>
      <c r="C33" s="1">
        <v>77.1436120033064</v>
      </c>
    </row>
    <row r="34">
      <c r="A34" s="1">
        <v>426.259365481857</v>
      </c>
      <c r="B34" s="1">
        <v>2.0</v>
      </c>
      <c r="C34" s="1">
        <v>78.3264492891905</v>
      </c>
    </row>
    <row r="35">
      <c r="A35" s="1">
        <v>434.376298451301</v>
      </c>
      <c r="B35" s="1">
        <v>2.0</v>
      </c>
      <c r="C35" s="1">
        <v>75.4850925442209</v>
      </c>
    </row>
    <row r="36">
      <c r="A36" s="1">
        <v>398.736708035871</v>
      </c>
      <c r="B36" s="1">
        <v>2.08163265306122</v>
      </c>
      <c r="C36" s="1">
        <v>77.0111877161256</v>
      </c>
    </row>
    <row r="37">
      <c r="A37" s="1">
        <v>409.352794016234</v>
      </c>
      <c r="B37" s="1">
        <v>2.08163265306122</v>
      </c>
      <c r="C37" s="1">
        <v>76.2569050333942</v>
      </c>
    </row>
    <row r="38">
      <c r="A38" s="1">
        <v>410.580366223675</v>
      </c>
      <c r="B38" s="1">
        <v>2.08163265306122</v>
      </c>
      <c r="C38" s="1">
        <v>74.2742635218122</v>
      </c>
    </row>
    <row r="39">
      <c r="A39" s="1">
        <v>410.793932859758</v>
      </c>
      <c r="B39" s="1">
        <v>2.08163265306122</v>
      </c>
      <c r="C39" s="1">
        <v>77.5814486184733</v>
      </c>
    </row>
    <row r="40">
      <c r="A40" s="1">
        <v>412.601294985413</v>
      </c>
      <c r="B40" s="1">
        <v>2.08163265306122</v>
      </c>
      <c r="C40" s="1">
        <v>76.3629996107577</v>
      </c>
    </row>
    <row r="41">
      <c r="A41" s="1">
        <v>412.625824229513</v>
      </c>
      <c r="B41" s="1">
        <v>2.08163265306122</v>
      </c>
      <c r="C41" s="1">
        <v>76.3468925864832</v>
      </c>
    </row>
    <row r="42">
      <c r="A42" s="1">
        <v>414.876298451301</v>
      </c>
      <c r="B42" s="1">
        <v>2.08163265306122</v>
      </c>
      <c r="C42" s="1">
        <v>77.1843802812272</v>
      </c>
    </row>
    <row r="43">
      <c r="A43" s="1">
        <v>415.461841294666</v>
      </c>
      <c r="B43" s="1">
        <v>2.08163265306122</v>
      </c>
      <c r="C43" s="1">
        <v>75.852784691118</v>
      </c>
    </row>
    <row r="44">
      <c r="A44" s="1">
        <v>415.894510629143</v>
      </c>
      <c r="B44" s="1">
        <v>2.08163265306122</v>
      </c>
      <c r="C44" s="1">
        <v>74.7679154912094</v>
      </c>
    </row>
    <row r="45">
      <c r="A45" s="1">
        <v>416.83239223816</v>
      </c>
      <c r="B45" s="1">
        <v>2.08163265306122</v>
      </c>
      <c r="C45" s="1">
        <v>75.0278773197154</v>
      </c>
    </row>
    <row r="46">
      <c r="A46" s="1">
        <v>417.45180349737</v>
      </c>
      <c r="B46" s="1">
        <v>2.08163265306122</v>
      </c>
      <c r="C46" s="1">
        <v>74.279830797622</v>
      </c>
    </row>
    <row r="47">
      <c r="A47" s="1">
        <v>417.480107973605</v>
      </c>
      <c r="B47" s="1">
        <v>2.08163265306122</v>
      </c>
      <c r="C47" s="1">
        <v>76.4623823758053</v>
      </c>
    </row>
    <row r="48">
      <c r="A48" s="1">
        <v>417.508807848341</v>
      </c>
      <c r="B48" s="1">
        <v>2.08163265306122</v>
      </c>
      <c r="C48" s="1">
        <v>76.3443245358316</v>
      </c>
    </row>
    <row r="49">
      <c r="A49" s="1">
        <v>418.1478473107</v>
      </c>
      <c r="B49" s="1">
        <v>2.08163265306122</v>
      </c>
      <c r="C49" s="1">
        <v>76.964848108026</v>
      </c>
    </row>
    <row r="50">
      <c r="A50" s="1">
        <v>418.171310885233</v>
      </c>
      <c r="B50" s="1">
        <v>2.08163265306122</v>
      </c>
      <c r="C50" s="1">
        <v>76.2301823030983</v>
      </c>
    </row>
    <row r="51">
      <c r="A51" s="1">
        <v>418.236708035871</v>
      </c>
      <c r="B51" s="1">
        <v>2.08163265306122</v>
      </c>
      <c r="C51" s="1">
        <v>73.6648641391192</v>
      </c>
    </row>
    <row r="52">
      <c r="A52" s="1">
        <v>418.245105725659</v>
      </c>
      <c r="B52" s="1">
        <v>2.08163265306122</v>
      </c>
      <c r="C52" s="1">
        <v>72.4420372428037</v>
      </c>
    </row>
    <row r="53">
      <c r="A53" s="1">
        <v>418.265613059069</v>
      </c>
      <c r="B53" s="1">
        <v>2.08163265306122</v>
      </c>
      <c r="C53" s="1">
        <v>77.5738043180027</v>
      </c>
    </row>
    <row r="54">
      <c r="A54" s="1">
        <v>418.268201996968</v>
      </c>
      <c r="B54" s="1">
        <v>2.08163265306122</v>
      </c>
      <c r="C54" s="1">
        <v>74.543809280774</v>
      </c>
    </row>
    <row r="55">
      <c r="A55" s="1">
        <v>418.320684933751</v>
      </c>
      <c r="B55" s="1">
        <v>2.08163265306122</v>
      </c>
      <c r="C55" s="1">
        <v>74.6173511891636</v>
      </c>
    </row>
    <row r="56">
      <c r="A56" s="1">
        <v>418.334942247673</v>
      </c>
      <c r="B56" s="1">
        <v>2.08163265306122</v>
      </c>
      <c r="C56" s="1">
        <v>72.7980588658428</v>
      </c>
    </row>
    <row r="57">
      <c r="A57" s="1">
        <v>418.358077574831</v>
      </c>
      <c r="B57" s="1">
        <v>2.08163265306122</v>
      </c>
      <c r="C57" s="1">
        <v>74.720619901543</v>
      </c>
    </row>
    <row r="58">
      <c r="A58" s="1">
        <v>418.498735524361</v>
      </c>
      <c r="B58" s="1">
        <v>2.08163265306122</v>
      </c>
      <c r="C58" s="1">
        <v>73.1617011626658</v>
      </c>
    </row>
    <row r="59">
      <c r="A59" s="1">
        <v>418.503912692486</v>
      </c>
      <c r="B59" s="1">
        <v>2.08163265306122</v>
      </c>
      <c r="C59" s="1">
        <v>74.5676268474973</v>
      </c>
    </row>
    <row r="60">
      <c r="A60" s="1">
        <v>419.211061745681</v>
      </c>
      <c r="B60" s="1">
        <v>2.08163265306122</v>
      </c>
      <c r="C60" s="1">
        <v>77.0459598626538</v>
      </c>
    </row>
    <row r="61">
      <c r="A61" s="1">
        <v>419.440024486627</v>
      </c>
      <c r="B61" s="1">
        <v>2.08163265306122</v>
      </c>
      <c r="C61" s="1">
        <v>75.3323729602037</v>
      </c>
    </row>
    <row r="62">
      <c r="A62" s="1">
        <v>419.641023833582</v>
      </c>
      <c r="B62" s="1">
        <v>2.08163265306122</v>
      </c>
      <c r="C62" s="1">
        <v>74.7423343874167</v>
      </c>
    </row>
    <row r="63">
      <c r="A63" s="1">
        <v>420.578905442598</v>
      </c>
      <c r="B63" s="1">
        <v>2.08163265306122</v>
      </c>
      <c r="C63" s="1">
        <v>73.0528781896796</v>
      </c>
    </row>
    <row r="64">
      <c r="A64" s="1">
        <v>420.743819807329</v>
      </c>
      <c r="B64" s="1">
        <v>2.08163265306122</v>
      </c>
      <c r="C64" s="1">
        <v>74.2534921437099</v>
      </c>
    </row>
    <row r="65">
      <c r="A65" s="1">
        <v>420.780748521747</v>
      </c>
      <c r="B65" s="1">
        <v>2.08163265306122</v>
      </c>
      <c r="C65" s="1">
        <v>74.4637282180593</v>
      </c>
    </row>
    <row r="66">
      <c r="A66" s="1">
        <v>423.847591842229</v>
      </c>
      <c r="B66" s="1">
        <v>2.08163265306122</v>
      </c>
      <c r="C66" s="1">
        <v>73.9488492013557</v>
      </c>
    </row>
    <row r="67">
      <c r="A67" s="1">
        <v>423.872121086329</v>
      </c>
      <c r="B67" s="1">
        <v>2.08163265306122</v>
      </c>
      <c r="C67" s="1">
        <v>74.328266199741</v>
      </c>
    </row>
    <row r="68">
      <c r="A68" s="1">
        <v>426.259365481857</v>
      </c>
      <c r="B68" s="1">
        <v>2.08163265306122</v>
      </c>
      <c r="C68" s="1">
        <v>75.4666011794747</v>
      </c>
    </row>
    <row r="69">
      <c r="A69" s="1">
        <v>434.376298451301</v>
      </c>
      <c r="B69" s="1">
        <v>2.08163265306122</v>
      </c>
      <c r="C69" s="1">
        <v>72.7360044718315</v>
      </c>
    </row>
    <row r="70">
      <c r="A70" s="1">
        <v>398.736708035871</v>
      </c>
      <c r="B70" s="1">
        <v>2.16326530612245</v>
      </c>
      <c r="C70" s="1">
        <v>74.328217673388</v>
      </c>
    </row>
    <row r="71">
      <c r="A71" s="1">
        <v>409.352794016234</v>
      </c>
      <c r="B71" s="1">
        <v>2.16326530612245</v>
      </c>
      <c r="C71" s="1">
        <v>73.5940274644211</v>
      </c>
    </row>
    <row r="72">
      <c r="A72" s="1">
        <v>410.580366223675</v>
      </c>
      <c r="B72" s="1">
        <v>2.16326530612245</v>
      </c>
      <c r="C72" s="1">
        <v>71.6864708493045</v>
      </c>
    </row>
    <row r="73">
      <c r="A73" s="1">
        <v>410.793932859758</v>
      </c>
      <c r="B73" s="1">
        <v>2.16326530612245</v>
      </c>
      <c r="C73" s="1">
        <v>74.8788084594171</v>
      </c>
    </row>
    <row r="74">
      <c r="A74" s="1">
        <v>412.601294985413</v>
      </c>
      <c r="B74" s="1">
        <v>2.16326530612245</v>
      </c>
      <c r="C74" s="1">
        <v>73.6934364326663</v>
      </c>
    </row>
    <row r="75">
      <c r="A75" s="1">
        <v>412.625824229513</v>
      </c>
      <c r="B75" s="1">
        <v>2.16326530612245</v>
      </c>
      <c r="C75" s="1">
        <v>73.6820917016913</v>
      </c>
    </row>
    <row r="76">
      <c r="A76" s="1">
        <v>414.876298451301</v>
      </c>
      <c r="B76" s="1">
        <v>2.16326530612245</v>
      </c>
      <c r="C76" s="1">
        <v>74.4931364583093</v>
      </c>
    </row>
    <row r="77">
      <c r="A77" s="1">
        <v>415.461841294666</v>
      </c>
      <c r="B77" s="1">
        <v>2.16326530612245</v>
      </c>
      <c r="C77" s="1">
        <v>73.20869051454</v>
      </c>
    </row>
    <row r="78">
      <c r="A78" s="1">
        <v>415.894510629143</v>
      </c>
      <c r="B78" s="1">
        <v>2.16326530612245</v>
      </c>
      <c r="C78" s="1">
        <v>72.1597589261778</v>
      </c>
    </row>
    <row r="79">
      <c r="A79" s="1">
        <v>416.83239223816</v>
      </c>
      <c r="B79" s="1">
        <v>2.16326530612245</v>
      </c>
      <c r="C79" s="1">
        <v>72.409535373989</v>
      </c>
    </row>
    <row r="80">
      <c r="A80" s="1">
        <v>417.45180349737</v>
      </c>
      <c r="B80" s="1">
        <v>2.16326530612245</v>
      </c>
      <c r="C80" s="1">
        <v>71.6815060517597</v>
      </c>
    </row>
    <row r="81">
      <c r="A81" s="1">
        <v>417.480107973605</v>
      </c>
      <c r="B81" s="1">
        <v>2.16326530612245</v>
      </c>
      <c r="C81" s="1">
        <v>73.791387222291</v>
      </c>
    </row>
    <row r="82">
      <c r="A82" s="1">
        <v>417.508807848341</v>
      </c>
      <c r="B82" s="1">
        <v>2.16326530612245</v>
      </c>
      <c r="C82" s="1">
        <v>73.6786444444114</v>
      </c>
    </row>
    <row r="83">
      <c r="A83" s="1">
        <v>418.1478473107</v>
      </c>
      <c r="B83" s="1">
        <v>2.16326530612245</v>
      </c>
      <c r="C83" s="1">
        <v>74.27980012295</v>
      </c>
    </row>
    <row r="84">
      <c r="A84" s="1">
        <v>418.171310885233</v>
      </c>
      <c r="B84" s="1">
        <v>2.16326530612245</v>
      </c>
      <c r="C84" s="1">
        <v>73.5724591528211</v>
      </c>
    </row>
    <row r="85">
      <c r="A85" s="1">
        <v>418.236708035871</v>
      </c>
      <c r="B85" s="1">
        <v>2.16326530612245</v>
      </c>
      <c r="C85" s="1">
        <v>71.1057858213428</v>
      </c>
    </row>
    <row r="86">
      <c r="A86" s="1">
        <v>418.245105725659</v>
      </c>
      <c r="B86" s="1">
        <v>2.16326530612245</v>
      </c>
      <c r="C86" s="1">
        <v>69.9236485721572</v>
      </c>
    </row>
    <row r="87">
      <c r="A87" s="1">
        <v>418.265613059069</v>
      </c>
      <c r="B87" s="1">
        <v>2.16326530612245</v>
      </c>
      <c r="C87" s="1">
        <v>74.8685189355576</v>
      </c>
    </row>
    <row r="88">
      <c r="A88" s="1">
        <v>418.268201996968</v>
      </c>
      <c r="B88" s="1">
        <v>2.16326530612245</v>
      </c>
      <c r="C88" s="1">
        <v>71.9429675484393</v>
      </c>
    </row>
    <row r="89">
      <c r="A89" s="1">
        <v>418.320684933751</v>
      </c>
      <c r="B89" s="1">
        <v>2.16326530612245</v>
      </c>
      <c r="C89" s="1">
        <v>72.0143843395557</v>
      </c>
    </row>
    <row r="90">
      <c r="A90" s="1">
        <v>418.334942247673</v>
      </c>
      <c r="B90" s="1">
        <v>2.16326530612245</v>
      </c>
      <c r="C90" s="1">
        <v>70.2623602388142</v>
      </c>
    </row>
    <row r="91">
      <c r="A91" s="1">
        <v>418.358077574831</v>
      </c>
      <c r="B91" s="1">
        <v>2.16326530612245</v>
      </c>
      <c r="C91" s="1">
        <v>72.110211863734</v>
      </c>
    </row>
    <row r="92">
      <c r="A92" s="1">
        <v>418.498735524361</v>
      </c>
      <c r="B92" s="1">
        <v>2.16326530612245</v>
      </c>
      <c r="C92" s="1">
        <v>70.6103081944567</v>
      </c>
    </row>
    <row r="93">
      <c r="A93" s="1">
        <v>418.503912692486</v>
      </c>
      <c r="B93" s="1">
        <v>2.16326530612245</v>
      </c>
      <c r="C93" s="1">
        <v>71.973195464292</v>
      </c>
    </row>
    <row r="94">
      <c r="A94" s="1">
        <v>419.211061745681</v>
      </c>
      <c r="B94" s="1">
        <v>2.16326530612245</v>
      </c>
      <c r="C94" s="1">
        <v>74.357893194151</v>
      </c>
    </row>
    <row r="95">
      <c r="A95" s="1">
        <v>419.440024486627</v>
      </c>
      <c r="B95" s="1">
        <v>2.16326530612245</v>
      </c>
      <c r="C95" s="1">
        <v>72.7007130323431</v>
      </c>
    </row>
    <row r="96">
      <c r="A96" s="1">
        <v>419.641023833582</v>
      </c>
      <c r="B96" s="1">
        <v>2.16326530612245</v>
      </c>
      <c r="C96" s="1">
        <v>72.1358676028558</v>
      </c>
    </row>
    <row r="97">
      <c r="A97" s="1">
        <v>420.578905442598</v>
      </c>
      <c r="B97" s="1">
        <v>2.16326530612245</v>
      </c>
      <c r="C97" s="1">
        <v>70.5080248375238</v>
      </c>
    </row>
    <row r="98">
      <c r="A98" s="1">
        <v>420.743819807329</v>
      </c>
      <c r="B98" s="1">
        <v>2.16326530612245</v>
      </c>
      <c r="C98" s="1">
        <v>71.6595327597908</v>
      </c>
    </row>
    <row r="99">
      <c r="A99" s="1">
        <v>420.780748521747</v>
      </c>
      <c r="B99" s="1">
        <v>2.16326530612245</v>
      </c>
      <c r="C99" s="1">
        <v>71.8713639954851</v>
      </c>
    </row>
    <row r="100">
      <c r="A100" s="1">
        <v>423.847591842229</v>
      </c>
      <c r="B100" s="1">
        <v>2.16326530612245</v>
      </c>
      <c r="C100" s="1">
        <v>71.3668757188189</v>
      </c>
    </row>
    <row r="101">
      <c r="A101" s="1">
        <v>423.872121086329</v>
      </c>
      <c r="B101" s="1">
        <v>2.16326530612245</v>
      </c>
      <c r="C101" s="1">
        <v>71.7342442827638</v>
      </c>
    </row>
    <row r="102">
      <c r="A102" s="1">
        <v>426.259365481857</v>
      </c>
      <c r="B102" s="1">
        <v>2.16326530612245</v>
      </c>
      <c r="C102" s="1">
        <v>72.8315678668022</v>
      </c>
    </row>
    <row r="103">
      <c r="A103" s="1">
        <v>434.376298451301</v>
      </c>
      <c r="B103" s="1">
        <v>2.16326530612245</v>
      </c>
      <c r="C103" s="1">
        <v>70.2027798679667</v>
      </c>
    </row>
    <row r="104">
      <c r="A104" s="1">
        <v>398.736708035871</v>
      </c>
      <c r="B104" s="1">
        <v>2.24489795918367</v>
      </c>
      <c r="C104" s="1">
        <v>71.8495779010418</v>
      </c>
    </row>
    <row r="105">
      <c r="A105" s="1">
        <v>409.352794016234</v>
      </c>
      <c r="B105" s="1">
        <v>2.24489795918367</v>
      </c>
      <c r="C105" s="1">
        <v>71.1335856865772</v>
      </c>
    </row>
    <row r="106">
      <c r="A106" s="1">
        <v>410.580366223675</v>
      </c>
      <c r="B106" s="1">
        <v>2.24489795918367</v>
      </c>
      <c r="C106" s="1">
        <v>69.2955547963597</v>
      </c>
    </row>
    <row r="107">
      <c r="A107" s="1">
        <v>410.793932859758</v>
      </c>
      <c r="B107" s="1">
        <v>2.24489795918367</v>
      </c>
      <c r="C107" s="1">
        <v>72.3819566242469</v>
      </c>
    </row>
    <row r="108">
      <c r="A108" s="1">
        <v>412.601294985413</v>
      </c>
      <c r="B108" s="1">
        <v>2.24489795918367</v>
      </c>
      <c r="C108" s="1">
        <v>71.2267138245906</v>
      </c>
    </row>
    <row r="109">
      <c r="A109" s="1">
        <v>412.625824229513</v>
      </c>
      <c r="B109" s="1">
        <v>2.24489795918367</v>
      </c>
      <c r="C109" s="1">
        <v>71.2199371928598</v>
      </c>
    </row>
    <row r="110">
      <c r="A110" s="1">
        <v>414.876298451301</v>
      </c>
      <c r="B110" s="1">
        <v>2.24489795918367</v>
      </c>
      <c r="C110" s="1">
        <v>72.0070840454113</v>
      </c>
    </row>
    <row r="111">
      <c r="A111" s="1">
        <v>415.461841294666</v>
      </c>
      <c r="B111" s="1">
        <v>2.24489795918367</v>
      </c>
      <c r="C111" s="1">
        <v>70.7657504958859</v>
      </c>
    </row>
    <row r="112">
      <c r="A112" s="1">
        <v>415.894510629143</v>
      </c>
      <c r="B112" s="1">
        <v>2.24489795918367</v>
      </c>
      <c r="C112" s="1">
        <v>69.7500434841253</v>
      </c>
    </row>
    <row r="113">
      <c r="A113" s="1">
        <v>416.83239223816</v>
      </c>
      <c r="B113" s="1">
        <v>2.24489795918367</v>
      </c>
      <c r="C113" s="1">
        <v>69.9902004357208</v>
      </c>
    </row>
    <row r="114">
      <c r="A114" s="1">
        <v>417.45180349737</v>
      </c>
      <c r="B114" s="1">
        <v>2.24489795918367</v>
      </c>
      <c r="C114" s="1">
        <v>69.2804416193208</v>
      </c>
    </row>
    <row r="115">
      <c r="A115" s="1">
        <v>417.480107973605</v>
      </c>
      <c r="B115" s="1">
        <v>2.24489795918367</v>
      </c>
      <c r="C115" s="1">
        <v>71.3234219348131</v>
      </c>
    </row>
    <row r="116">
      <c r="A116" s="1">
        <v>417.508807848341</v>
      </c>
      <c r="B116" s="1">
        <v>2.24489795918367</v>
      </c>
      <c r="C116" s="1">
        <v>71.2157958888107</v>
      </c>
    </row>
    <row r="117">
      <c r="A117" s="1">
        <v>418.1478473107</v>
      </c>
      <c r="B117" s="1">
        <v>2.24489795918367</v>
      </c>
      <c r="C117" s="1">
        <v>71.7990044074772</v>
      </c>
    </row>
    <row r="118">
      <c r="A118" s="1">
        <v>418.171310885233</v>
      </c>
      <c r="B118" s="1">
        <v>2.24489795918367</v>
      </c>
      <c r="C118" s="1">
        <v>71.1169178806027</v>
      </c>
    </row>
    <row r="119">
      <c r="A119" s="1">
        <v>418.236708035871</v>
      </c>
      <c r="B119" s="1">
        <v>2.24489795918367</v>
      </c>
      <c r="C119" s="1">
        <v>68.7420908648664</v>
      </c>
    </row>
    <row r="120">
      <c r="A120" s="1">
        <v>418.245105725659</v>
      </c>
      <c r="B120" s="1">
        <v>2.24489795918367</v>
      </c>
      <c r="C120" s="1">
        <v>67.5974305573026</v>
      </c>
    </row>
    <row r="121">
      <c r="A121" s="1">
        <v>418.265613059069</v>
      </c>
      <c r="B121" s="1">
        <v>2.24489795918367</v>
      </c>
      <c r="C121" s="1">
        <v>72.3691069045877</v>
      </c>
    </row>
    <row r="122">
      <c r="A122" s="1">
        <v>418.268201996968</v>
      </c>
      <c r="B122" s="1">
        <v>2.24489795918367</v>
      </c>
      <c r="C122" s="1">
        <v>69.5399451875408</v>
      </c>
    </row>
    <row r="123">
      <c r="A123" s="1">
        <v>418.320684933751</v>
      </c>
      <c r="B123" s="1">
        <v>2.24489795918367</v>
      </c>
      <c r="C123" s="1">
        <v>69.609449053857</v>
      </c>
    </row>
    <row r="124">
      <c r="A124" s="1">
        <v>418.334942247673</v>
      </c>
      <c r="B124" s="1">
        <v>2.24489795918367</v>
      </c>
      <c r="C124" s="1">
        <v>67.920000080624</v>
      </c>
    </row>
    <row r="125">
      <c r="A125" s="1">
        <v>418.358077574831</v>
      </c>
      <c r="B125" s="1">
        <v>2.24489795918367</v>
      </c>
      <c r="C125" s="1">
        <v>69.698158166641</v>
      </c>
    </row>
    <row r="126">
      <c r="A126" s="1">
        <v>418.498735524361</v>
      </c>
      <c r="B126" s="1">
        <v>2.24489795918367</v>
      </c>
      <c r="C126" s="1">
        <v>68.2530480910342</v>
      </c>
    </row>
    <row r="127">
      <c r="A127" s="1">
        <v>418.503912692486</v>
      </c>
      <c r="B127" s="1">
        <v>2.24489795918367</v>
      </c>
      <c r="C127" s="1">
        <v>69.5764814457202</v>
      </c>
    </row>
    <row r="128">
      <c r="A128" s="1">
        <v>419.211061745681</v>
      </c>
      <c r="B128" s="1">
        <v>2.24489795918367</v>
      </c>
      <c r="C128" s="1">
        <v>71.8743630209108</v>
      </c>
    </row>
    <row r="129">
      <c r="A129" s="1">
        <v>419.440024486627</v>
      </c>
      <c r="B129" s="1">
        <v>2.24489795918367</v>
      </c>
      <c r="C129" s="1">
        <v>70.2687649826185</v>
      </c>
    </row>
    <row r="130">
      <c r="A130" s="1">
        <v>419.641023833582</v>
      </c>
      <c r="B130" s="1">
        <v>2.24489795918367</v>
      </c>
      <c r="C130" s="1">
        <v>69.7277529144362</v>
      </c>
    </row>
    <row r="131">
      <c r="A131" s="1">
        <v>420.578905442598</v>
      </c>
      <c r="B131" s="1">
        <v>2.24489795918367</v>
      </c>
      <c r="C131" s="1">
        <v>68.1567658012297</v>
      </c>
    </row>
    <row r="132">
      <c r="A132" s="1">
        <v>420.743819807329</v>
      </c>
      <c r="B132" s="1">
        <v>2.24489795918367</v>
      </c>
      <c r="C132" s="1">
        <v>69.2626231240297</v>
      </c>
    </row>
    <row r="133">
      <c r="A133" s="1">
        <v>420.780748521747</v>
      </c>
      <c r="B133" s="1">
        <v>2.24489795918367</v>
      </c>
      <c r="C133" s="1">
        <v>69.4783524100463</v>
      </c>
    </row>
    <row r="134">
      <c r="A134" s="1">
        <v>423.847591842229</v>
      </c>
      <c r="B134" s="1">
        <v>2.24489795918367</v>
      </c>
      <c r="C134" s="1">
        <v>68.9812021825208</v>
      </c>
    </row>
    <row r="135">
      <c r="A135" s="1">
        <v>423.872121086329</v>
      </c>
      <c r="B135" s="1">
        <v>2.24489795918367</v>
      </c>
      <c r="C135" s="1">
        <v>69.3374944094438</v>
      </c>
    </row>
    <row r="136">
      <c r="A136" s="1">
        <v>426.259365481857</v>
      </c>
      <c r="B136" s="1">
        <v>2.24489795918367</v>
      </c>
      <c r="C136" s="1">
        <v>70.3969054114826</v>
      </c>
    </row>
    <row r="137">
      <c r="A137" s="1">
        <v>434.376298451301</v>
      </c>
      <c r="B137" s="1">
        <v>2.24489795918367</v>
      </c>
      <c r="C137" s="1">
        <v>67.8620225456199</v>
      </c>
    </row>
    <row r="138">
      <c r="A138" s="1">
        <v>398.736708035871</v>
      </c>
      <c r="B138" s="1">
        <v>2.3265306122449</v>
      </c>
      <c r="C138" s="1">
        <v>69.5538633164633</v>
      </c>
    </row>
    <row r="139">
      <c r="A139" s="1">
        <v>409.352794016234</v>
      </c>
      <c r="B139" s="1">
        <v>2.3265306122449</v>
      </c>
      <c r="C139" s="1">
        <v>68.8543727903059</v>
      </c>
    </row>
    <row r="140">
      <c r="A140" s="1">
        <v>410.580366223675</v>
      </c>
      <c r="B140" s="1">
        <v>2.3265306122449</v>
      </c>
      <c r="C140" s="1">
        <v>67.0809367638391</v>
      </c>
    </row>
    <row r="141">
      <c r="A141" s="1">
        <v>410.793932859758</v>
      </c>
      <c r="B141" s="1">
        <v>2.3265306122449</v>
      </c>
      <c r="C141" s="1">
        <v>70.0693450124584</v>
      </c>
    </row>
    <row r="142">
      <c r="A142" s="1">
        <v>412.601294985413</v>
      </c>
      <c r="B142" s="1">
        <v>2.3265306122449</v>
      </c>
      <c r="C142" s="1">
        <v>68.9415685094801</v>
      </c>
    </row>
    <row r="143">
      <c r="A143" s="1">
        <v>412.625824229513</v>
      </c>
      <c r="B143" s="1">
        <v>2.3265306122449</v>
      </c>
      <c r="C143" s="1">
        <v>68.9391995250085</v>
      </c>
    </row>
    <row r="144">
      <c r="A144" s="1">
        <v>414.876298451301</v>
      </c>
      <c r="B144" s="1">
        <v>2.3265306122449</v>
      </c>
      <c r="C144" s="1">
        <v>69.7048230113139</v>
      </c>
    </row>
    <row r="145">
      <c r="A145" s="1">
        <v>415.461841294666</v>
      </c>
      <c r="B145" s="1">
        <v>2.3265306122449</v>
      </c>
      <c r="C145" s="1">
        <v>68.5028163126</v>
      </c>
    </row>
    <row r="146">
      <c r="A146" s="1">
        <v>415.894510629143</v>
      </c>
      <c r="B146" s="1">
        <v>2.3265306122449</v>
      </c>
      <c r="C146" s="1">
        <v>67.5179790059826</v>
      </c>
    </row>
    <row r="147">
      <c r="A147" s="1">
        <v>416.83239223816</v>
      </c>
      <c r="B147" s="1">
        <v>2.3265306122449</v>
      </c>
      <c r="C147" s="1">
        <v>67.7490544775265</v>
      </c>
    </row>
    <row r="148">
      <c r="A148" s="1">
        <v>417.45180349737</v>
      </c>
      <c r="B148" s="1">
        <v>2.3265306122449</v>
      </c>
      <c r="C148" s="1">
        <v>67.0559682610153</v>
      </c>
    </row>
    <row r="149">
      <c r="A149" s="1">
        <v>417.480107973605</v>
      </c>
      <c r="B149" s="1">
        <v>2.3265306122449</v>
      </c>
      <c r="C149" s="1">
        <v>69.0372106906618</v>
      </c>
    </row>
    <row r="150">
      <c r="A150" s="1">
        <v>417.508807848341</v>
      </c>
      <c r="B150" s="1">
        <v>2.3265306122449</v>
      </c>
      <c r="C150" s="1">
        <v>68.9345392652706</v>
      </c>
    </row>
    <row r="151">
      <c r="A151" s="1">
        <v>418.1478473107</v>
      </c>
      <c r="B151" s="1">
        <v>2.3265306122449</v>
      </c>
      <c r="C151" s="1">
        <v>69.5010662478703</v>
      </c>
    </row>
    <row r="152">
      <c r="A152" s="1">
        <v>418.171310885233</v>
      </c>
      <c r="B152" s="1">
        <v>2.3265306122449</v>
      </c>
      <c r="C152" s="1">
        <v>68.8424211950611</v>
      </c>
    </row>
    <row r="153">
      <c r="A153" s="1">
        <v>418.236708035871</v>
      </c>
      <c r="B153" s="1">
        <v>2.3265306122449</v>
      </c>
      <c r="C153" s="1">
        <v>66.5534425780485</v>
      </c>
    </row>
    <row r="154">
      <c r="A154" s="1">
        <v>418.245105725659</v>
      </c>
      <c r="B154" s="1">
        <v>2.3265306122449</v>
      </c>
      <c r="C154" s="1">
        <v>65.4424559197564</v>
      </c>
    </row>
    <row r="155">
      <c r="A155" s="1">
        <v>418.265613059069</v>
      </c>
      <c r="B155" s="1">
        <v>2.3265306122449</v>
      </c>
      <c r="C155" s="1">
        <v>70.053996540943</v>
      </c>
    </row>
    <row r="156">
      <c r="A156" s="1">
        <v>418.268201996968</v>
      </c>
      <c r="B156" s="1">
        <v>2.3265306122449</v>
      </c>
      <c r="C156" s="1">
        <v>67.3140254605094</v>
      </c>
    </row>
    <row r="157">
      <c r="A157" s="1">
        <v>418.320684933751</v>
      </c>
      <c r="B157" s="1">
        <v>2.3265306122449</v>
      </c>
      <c r="C157" s="1">
        <v>67.3817981439515</v>
      </c>
    </row>
    <row r="158">
      <c r="A158" s="1">
        <v>418.334942247673</v>
      </c>
      <c r="B158" s="1">
        <v>2.3265306122449</v>
      </c>
      <c r="C158" s="1">
        <v>65.7506962713724</v>
      </c>
    </row>
    <row r="159">
      <c r="A159" s="1">
        <v>418.358077574831</v>
      </c>
      <c r="B159" s="1">
        <v>2.3265306122449</v>
      </c>
      <c r="C159" s="1">
        <v>67.4636862366626</v>
      </c>
    </row>
    <row r="160">
      <c r="A160" s="1">
        <v>418.498735524361</v>
      </c>
      <c r="B160" s="1">
        <v>2.3265306122449</v>
      </c>
      <c r="C160" s="1">
        <v>66.0695869262369</v>
      </c>
    </row>
    <row r="161">
      <c r="A161" s="1">
        <v>418.503912692486</v>
      </c>
      <c r="B161" s="1">
        <v>2.3265306122449</v>
      </c>
      <c r="C161" s="1">
        <v>67.3567765710077</v>
      </c>
    </row>
    <row r="162">
      <c r="A162" s="1">
        <v>419.211061745681</v>
      </c>
      <c r="B162" s="1">
        <v>2.3265306122449</v>
      </c>
      <c r="C162" s="1">
        <v>69.5739518742713</v>
      </c>
    </row>
    <row r="163">
      <c r="A163" s="1">
        <v>419.440024486627</v>
      </c>
      <c r="B163" s="1">
        <v>2.3265306122449</v>
      </c>
      <c r="C163" s="1">
        <v>68.015789802381</v>
      </c>
    </row>
    <row r="164">
      <c r="A164" s="1">
        <v>419.641023833582</v>
      </c>
      <c r="B164" s="1">
        <v>2.3265306122449</v>
      </c>
      <c r="C164" s="1">
        <v>67.4971969647767</v>
      </c>
    </row>
    <row r="165">
      <c r="A165" s="1">
        <v>420.578905442598</v>
      </c>
      <c r="B165" s="1">
        <v>2.3265306122449</v>
      </c>
      <c r="C165" s="1">
        <v>65.978850416078</v>
      </c>
    </row>
    <row r="166">
      <c r="A166" s="1">
        <v>420.743819807329</v>
      </c>
      <c r="B166" s="1">
        <v>2.3265306122449</v>
      </c>
      <c r="C166" s="1">
        <v>67.0420735448683</v>
      </c>
    </row>
    <row r="167">
      <c r="A167" s="1">
        <v>420.780748521747</v>
      </c>
      <c r="B167" s="1">
        <v>2.3265306122449</v>
      </c>
      <c r="C167" s="1">
        <v>67.2623036887433</v>
      </c>
    </row>
    <row r="168">
      <c r="A168" s="1">
        <v>423.847591842229</v>
      </c>
      <c r="B168" s="1">
        <v>2.3265306122449</v>
      </c>
      <c r="C168" s="1">
        <v>66.7712652885612</v>
      </c>
    </row>
    <row r="169">
      <c r="A169" s="1">
        <v>423.872121086329</v>
      </c>
      <c r="B169" s="1">
        <v>2.3265306122449</v>
      </c>
      <c r="C169" s="1">
        <v>67.1173465370153</v>
      </c>
    </row>
    <row r="170">
      <c r="A170" s="1">
        <v>426.259365481857</v>
      </c>
      <c r="B170" s="1">
        <v>2.3265306122449</v>
      </c>
      <c r="C170" s="1">
        <v>68.1416101780208</v>
      </c>
    </row>
    <row r="171">
      <c r="A171" s="1">
        <v>434.376298451301</v>
      </c>
      <c r="B171" s="1">
        <v>2.3265306122449</v>
      </c>
      <c r="C171" s="1">
        <v>65.693614651869</v>
      </c>
    </row>
    <row r="172">
      <c r="A172" s="1">
        <v>398.736708035871</v>
      </c>
      <c r="B172" s="1">
        <v>2.40816326530612</v>
      </c>
      <c r="C172" s="1">
        <v>67.4225713243651</v>
      </c>
    </row>
    <row r="173">
      <c r="A173" s="1">
        <v>409.352794016234</v>
      </c>
      <c r="B173" s="1">
        <v>2.40816326530612</v>
      </c>
      <c r="C173" s="1">
        <v>66.7380613988119</v>
      </c>
    </row>
    <row r="174">
      <c r="A174" s="1">
        <v>410.580366223675</v>
      </c>
      <c r="B174" s="1">
        <v>2.40816326530612</v>
      </c>
      <c r="C174" s="1">
        <v>65.0248285895107</v>
      </c>
    </row>
    <row r="175">
      <c r="A175" s="1">
        <v>410.793932859758</v>
      </c>
      <c r="B175" s="1">
        <v>2.40816326530612</v>
      </c>
      <c r="C175" s="1">
        <v>67.922350771176</v>
      </c>
    </row>
    <row r="176">
      <c r="A176" s="1">
        <v>412.601294985413</v>
      </c>
      <c r="B176" s="1">
        <v>2.40816326530612</v>
      </c>
      <c r="C176" s="1">
        <v>66.8196265407277</v>
      </c>
    </row>
    <row r="177">
      <c r="A177" s="1">
        <v>412.625824229513</v>
      </c>
      <c r="B177" s="1">
        <v>2.40816326530612</v>
      </c>
      <c r="C177" s="1">
        <v>66.8215326546893</v>
      </c>
    </row>
    <row r="178">
      <c r="A178" s="1">
        <v>414.876298451301</v>
      </c>
      <c r="B178" s="1">
        <v>2.40816326530612</v>
      </c>
      <c r="C178" s="1">
        <v>67.5677971322037</v>
      </c>
    </row>
    <row r="179">
      <c r="A179" s="1">
        <v>415.461841294666</v>
      </c>
      <c r="B179" s="1">
        <v>2.40816326530612</v>
      </c>
      <c r="C179" s="1">
        <v>66.4014606789321</v>
      </c>
    </row>
    <row r="180">
      <c r="A180" s="1">
        <v>415.894510629143</v>
      </c>
      <c r="B180" s="1">
        <v>2.40816326530612</v>
      </c>
      <c r="C180" s="1">
        <v>65.4456098594789</v>
      </c>
    </row>
    <row r="181">
      <c r="A181" s="1">
        <v>416.83239223816</v>
      </c>
      <c r="B181" s="1">
        <v>2.40816326530612</v>
      </c>
      <c r="C181" s="1">
        <v>65.6680825125561</v>
      </c>
    </row>
    <row r="182">
      <c r="A182" s="1">
        <v>417.45180349737</v>
      </c>
      <c r="B182" s="1">
        <v>2.40816326530612</v>
      </c>
      <c r="C182" s="1">
        <v>64.9902322166769</v>
      </c>
    </row>
    <row r="183">
      <c r="A183" s="1">
        <v>417.480107973605</v>
      </c>
      <c r="B183" s="1">
        <v>2.40816326530612</v>
      </c>
      <c r="C183" s="1">
        <v>66.9143677674389</v>
      </c>
    </row>
    <row r="184">
      <c r="A184" s="1">
        <v>417.508807848341</v>
      </c>
      <c r="B184" s="1">
        <v>2.40816326530612</v>
      </c>
      <c r="C184" s="1">
        <v>66.8164383582874</v>
      </c>
    </row>
    <row r="185">
      <c r="A185" s="1">
        <v>418.1478473107</v>
      </c>
      <c r="B185" s="1">
        <v>2.40816326530612</v>
      </c>
      <c r="C185" s="1">
        <v>67.3674965227355</v>
      </c>
    </row>
    <row r="186">
      <c r="A186" s="1">
        <v>418.171310885233</v>
      </c>
      <c r="B186" s="1">
        <v>2.40816326530612</v>
      </c>
      <c r="C186" s="1">
        <v>66.7307017274668</v>
      </c>
    </row>
    <row r="187">
      <c r="A187" s="1">
        <v>418.236708035871</v>
      </c>
      <c r="B187" s="1">
        <v>2.40816326530612</v>
      </c>
      <c r="C187" s="1">
        <v>64.5226857478778</v>
      </c>
    </row>
    <row r="188">
      <c r="A188" s="1">
        <v>418.245105725659</v>
      </c>
      <c r="B188" s="1">
        <v>2.40816326530612</v>
      </c>
      <c r="C188" s="1">
        <v>63.4414582877019</v>
      </c>
    </row>
    <row r="189">
      <c r="A189" s="1">
        <v>418.265613059069</v>
      </c>
      <c r="B189" s="1">
        <v>2.40816326530612</v>
      </c>
      <c r="C189" s="1">
        <v>67.9045541130832</v>
      </c>
    </row>
    <row r="190">
      <c r="A190" s="1">
        <v>418.268201996968</v>
      </c>
      <c r="B190" s="1">
        <v>2.40816326530612</v>
      </c>
      <c r="C190" s="1">
        <v>65.2473035378786</v>
      </c>
    </row>
    <row r="191">
      <c r="A191" s="1">
        <v>418.320684933751</v>
      </c>
      <c r="B191" s="1">
        <v>2.40816326530612</v>
      </c>
      <c r="C191" s="1">
        <v>65.3134391876704</v>
      </c>
    </row>
    <row r="192">
      <c r="A192" s="1">
        <v>418.334942247673</v>
      </c>
      <c r="B192" s="1">
        <v>2.40816326530612</v>
      </c>
      <c r="C192" s="1">
        <v>63.7369219486739</v>
      </c>
    </row>
    <row r="193">
      <c r="A193" s="1">
        <v>418.358077574831</v>
      </c>
      <c r="B193" s="1">
        <v>2.40816326530612</v>
      </c>
      <c r="C193" s="1">
        <v>65.3888419889762</v>
      </c>
    </row>
    <row r="194">
      <c r="A194" s="1">
        <v>418.498735524361</v>
      </c>
      <c r="B194" s="1">
        <v>2.40816326530612</v>
      </c>
      <c r="C194" s="1">
        <v>64.0423520491935</v>
      </c>
    </row>
    <row r="195">
      <c r="A195" s="1">
        <v>418.503912692486</v>
      </c>
      <c r="B195" s="1">
        <v>2.40816326530612</v>
      </c>
      <c r="C195" s="1">
        <v>65.296186265744</v>
      </c>
    </row>
    <row r="196">
      <c r="A196" s="1">
        <v>419.211061745681</v>
      </c>
      <c r="B196" s="1">
        <v>2.40816326530612</v>
      </c>
      <c r="C196" s="1">
        <v>67.4381401986208</v>
      </c>
    </row>
    <row r="197">
      <c r="A197" s="1">
        <v>419.440024486627</v>
      </c>
      <c r="B197" s="1">
        <v>2.40816326530612</v>
      </c>
      <c r="C197" s="1">
        <v>65.9239926291682</v>
      </c>
    </row>
    <row r="198">
      <c r="A198" s="1">
        <v>419.641023833582</v>
      </c>
      <c r="B198" s="1">
        <v>2.40816326530612</v>
      </c>
      <c r="C198" s="1">
        <v>65.4262325834944</v>
      </c>
    </row>
    <row r="199">
      <c r="A199" s="1">
        <v>420.578905442598</v>
      </c>
      <c r="B199" s="1">
        <v>2.40816326530612</v>
      </c>
      <c r="C199" s="1">
        <v>63.9567746043426</v>
      </c>
    </row>
    <row r="200">
      <c r="A200" s="1">
        <v>420.743819807329</v>
      </c>
      <c r="B200" s="1">
        <v>2.40816326530612</v>
      </c>
      <c r="C200" s="1">
        <v>64.979726394377</v>
      </c>
    </row>
    <row r="201">
      <c r="A201" s="1">
        <v>420.780748521747</v>
      </c>
      <c r="B201" s="1">
        <v>2.40816326530612</v>
      </c>
      <c r="C201" s="1">
        <v>65.2051657229313</v>
      </c>
    </row>
    <row r="202">
      <c r="A202" s="1">
        <v>423.847591842229</v>
      </c>
      <c r="B202" s="1">
        <v>2.40816326530612</v>
      </c>
      <c r="C202" s="1">
        <v>64.7192932649726</v>
      </c>
    </row>
    <row r="203">
      <c r="A203" s="1">
        <v>423.872121086329</v>
      </c>
      <c r="B203" s="1">
        <v>2.40816326530612</v>
      </c>
      <c r="C203" s="1">
        <v>65.0559390670315</v>
      </c>
    </row>
    <row r="204">
      <c r="A204" s="1">
        <v>426.259365481857</v>
      </c>
      <c r="B204" s="1">
        <v>2.40816326530612</v>
      </c>
      <c r="C204" s="1">
        <v>66.0475345573933</v>
      </c>
    </row>
    <row r="205">
      <c r="A205" s="1">
        <v>434.376298451301</v>
      </c>
      <c r="B205" s="1">
        <v>2.40816326530612</v>
      </c>
      <c r="C205" s="1">
        <v>63.6801609148731</v>
      </c>
    </row>
    <row r="206">
      <c r="A206" s="1">
        <v>398.736708035871</v>
      </c>
      <c r="B206" s="1">
        <v>2.48979591836735</v>
      </c>
      <c r="C206" s="1">
        <v>65.4396289924441</v>
      </c>
    </row>
    <row r="207">
      <c r="A207" s="1">
        <v>409.352794016234</v>
      </c>
      <c r="B207" s="1">
        <v>2.48979591836735</v>
      </c>
      <c r="C207" s="1">
        <v>64.7687319407871</v>
      </c>
    </row>
    <row r="208">
      <c r="A208" s="1">
        <v>410.580366223675</v>
      </c>
      <c r="B208" s="1">
        <v>2.48979591836735</v>
      </c>
      <c r="C208" s="1">
        <v>63.1117773523961</v>
      </c>
    </row>
    <row r="209">
      <c r="A209" s="1">
        <v>410.793932859758</v>
      </c>
      <c r="B209" s="1">
        <v>2.48979591836735</v>
      </c>
      <c r="C209" s="1">
        <v>65.9247973190935</v>
      </c>
    </row>
    <row r="210">
      <c r="A210" s="1">
        <v>412.601294985413</v>
      </c>
      <c r="B210" s="1">
        <v>2.48979591836735</v>
      </c>
      <c r="C210" s="1">
        <v>64.8449296527513</v>
      </c>
    </row>
    <row r="211">
      <c r="A211" s="1">
        <v>412.625824229513</v>
      </c>
      <c r="B211" s="1">
        <v>2.48979591836735</v>
      </c>
      <c r="C211" s="1">
        <v>64.8510013975742</v>
      </c>
    </row>
    <row r="212">
      <c r="A212" s="1">
        <v>414.876298451301</v>
      </c>
      <c r="B212" s="1">
        <v>2.48979591836735</v>
      </c>
      <c r="C212" s="1">
        <v>65.578611387737</v>
      </c>
    </row>
    <row r="213">
      <c r="A213" s="1">
        <v>415.461841294666</v>
      </c>
      <c r="B213" s="1">
        <v>2.48979591836735</v>
      </c>
      <c r="C213" s="1">
        <v>64.4464820456206</v>
      </c>
    </row>
    <row r="214">
      <c r="A214" s="1">
        <v>415.894510629143</v>
      </c>
      <c r="B214" s="1">
        <v>2.48979591836735</v>
      </c>
      <c r="C214" s="1">
        <v>63.5173699906273</v>
      </c>
    </row>
    <row r="215">
      <c r="A215" s="1">
        <v>416.83239223816</v>
      </c>
      <c r="B215" s="1">
        <v>2.48979591836735</v>
      </c>
      <c r="C215" s="1">
        <v>63.7314679356612</v>
      </c>
    </row>
    <row r="216">
      <c r="A216" s="1">
        <v>417.45180349737</v>
      </c>
      <c r="B216" s="1">
        <v>2.48979591836735</v>
      </c>
      <c r="C216" s="1">
        <v>63.0677350049085</v>
      </c>
    </row>
    <row r="217">
      <c r="A217" s="1">
        <v>417.480107973605</v>
      </c>
      <c r="B217" s="1">
        <v>2.48979591836735</v>
      </c>
      <c r="C217" s="1">
        <v>64.9389237967396</v>
      </c>
    </row>
    <row r="218">
      <c r="A218" s="1">
        <v>417.508807848341</v>
      </c>
      <c r="B218" s="1">
        <v>2.48979591836735</v>
      </c>
      <c r="C218" s="1">
        <v>64.8454864525865</v>
      </c>
    </row>
    <row r="219">
      <c r="A219" s="1">
        <v>418.1478473107</v>
      </c>
      <c r="B219" s="1">
        <v>2.48979591836735</v>
      </c>
      <c r="C219" s="1">
        <v>65.3822355340049</v>
      </c>
    </row>
    <row r="220">
      <c r="A220" s="1">
        <v>418.171310885233</v>
      </c>
      <c r="B220" s="1">
        <v>2.48979591836735</v>
      </c>
      <c r="C220" s="1">
        <v>64.7658970157646</v>
      </c>
    </row>
    <row r="221">
      <c r="A221" s="1">
        <v>418.236708035871</v>
      </c>
      <c r="B221" s="1">
        <v>2.48979591836735</v>
      </c>
      <c r="C221" s="1">
        <v>62.6352997766189</v>
      </c>
    </row>
    <row r="222">
      <c r="A222" s="1">
        <v>418.245105725659</v>
      </c>
      <c r="B222" s="1">
        <v>2.48979591836735</v>
      </c>
      <c r="C222" s="1">
        <v>61.5795201128022</v>
      </c>
    </row>
    <row r="223">
      <c r="A223" s="1">
        <v>418.265613059069</v>
      </c>
      <c r="B223" s="1">
        <v>2.48979591836735</v>
      </c>
      <c r="C223" s="1">
        <v>65.9046011236523</v>
      </c>
    </row>
    <row r="224">
      <c r="A224" s="1">
        <v>418.268201996968</v>
      </c>
      <c r="B224" s="1">
        <v>2.48979591836735</v>
      </c>
      <c r="C224" s="1">
        <v>63.3242261261191</v>
      </c>
    </row>
    <row r="225">
      <c r="A225" s="1">
        <v>418.320684933751</v>
      </c>
      <c r="B225" s="1">
        <v>2.48979591836735</v>
      </c>
      <c r="C225" s="1">
        <v>63.3894089276054</v>
      </c>
    </row>
    <row r="226">
      <c r="A226" s="1">
        <v>418.334942247673</v>
      </c>
      <c r="B226" s="1">
        <v>2.48979591836735</v>
      </c>
      <c r="C226" s="1">
        <v>61.8634539267675</v>
      </c>
    </row>
    <row r="227">
      <c r="A227" s="1">
        <v>418.358077574831</v>
      </c>
      <c r="B227" s="1">
        <v>2.48979591836735</v>
      </c>
      <c r="C227" s="1">
        <v>63.4580278951127</v>
      </c>
    </row>
    <row r="228">
      <c r="A228" s="1">
        <v>418.498735524361</v>
      </c>
      <c r="B228" s="1">
        <v>2.48979591836735</v>
      </c>
      <c r="C228" s="1">
        <v>62.1560798064542</v>
      </c>
    </row>
    <row r="229">
      <c r="A229" s="1">
        <v>418.503912692486</v>
      </c>
      <c r="B229" s="1">
        <v>2.48979591836735</v>
      </c>
      <c r="C229" s="1">
        <v>63.3791684028754</v>
      </c>
    </row>
    <row r="230">
      <c r="A230" s="1">
        <v>419.211061745681</v>
      </c>
      <c r="B230" s="1">
        <v>2.48979591836735</v>
      </c>
      <c r="C230" s="1">
        <v>65.4508310033691</v>
      </c>
    </row>
    <row r="231">
      <c r="A231" s="1">
        <v>419.440024486627</v>
      </c>
      <c r="B231" s="1">
        <v>2.48979591836735</v>
      </c>
      <c r="C231" s="1">
        <v>63.9781060769658</v>
      </c>
    </row>
    <row r="232">
      <c r="A232" s="1">
        <v>419.641023833582</v>
      </c>
      <c r="B232" s="1">
        <v>2.48979591836735</v>
      </c>
      <c r="C232" s="1">
        <v>63.4992551136194</v>
      </c>
    </row>
    <row r="233">
      <c r="A233" s="1">
        <v>420.578905442598</v>
      </c>
      <c r="B233" s="1">
        <v>2.48979591836735</v>
      </c>
      <c r="C233" s="1">
        <v>62.0753313665642</v>
      </c>
    </row>
    <row r="234">
      <c r="A234" s="1">
        <v>420.743819807329</v>
      </c>
      <c r="B234" s="1">
        <v>2.48979591836735</v>
      </c>
      <c r="C234" s="1">
        <v>63.0609735004804</v>
      </c>
    </row>
    <row r="235">
      <c r="A235" s="1">
        <v>420.780748521747</v>
      </c>
      <c r="B235" s="1">
        <v>2.48979591836735</v>
      </c>
      <c r="C235" s="1">
        <v>63.291395596985</v>
      </c>
    </row>
    <row r="236">
      <c r="A236" s="1">
        <v>423.847591842229</v>
      </c>
      <c r="B236" s="1">
        <v>2.48979591836735</v>
      </c>
      <c r="C236" s="1">
        <v>62.8098488692107</v>
      </c>
    </row>
    <row r="237">
      <c r="A237" s="1">
        <v>423.872121086329</v>
      </c>
      <c r="B237" s="1">
        <v>2.48979591836735</v>
      </c>
      <c r="C237" s="1">
        <v>63.1377583487281</v>
      </c>
    </row>
    <row r="238">
      <c r="A238" s="1">
        <v>426.259365481857</v>
      </c>
      <c r="B238" s="1">
        <v>2.48979591836735</v>
      </c>
      <c r="C238" s="1">
        <v>64.0989179513999</v>
      </c>
    </row>
    <row r="239">
      <c r="A239" s="1">
        <v>434.376298451301</v>
      </c>
      <c r="B239" s="1">
        <v>2.48979591836735</v>
      </c>
      <c r="C239" s="1">
        <v>61.8065411194119</v>
      </c>
    </row>
    <row r="240">
      <c r="A240" s="1">
        <v>398.736708035871</v>
      </c>
      <c r="B240" s="1">
        <v>2.57142857142857</v>
      </c>
      <c r="C240" s="1">
        <v>63.5910095330371</v>
      </c>
    </row>
    <row r="241">
      <c r="A241" s="1">
        <v>409.352794016234</v>
      </c>
      <c r="B241" s="1">
        <v>2.57142857142857</v>
      </c>
      <c r="C241" s="1">
        <v>62.9324907188953</v>
      </c>
    </row>
    <row r="242">
      <c r="A242" s="1">
        <v>410.580366223675</v>
      </c>
      <c r="B242" s="1">
        <v>2.57142857142857</v>
      </c>
      <c r="C242" s="1">
        <v>61.3282973574803</v>
      </c>
    </row>
    <row r="243">
      <c r="A243" s="1">
        <v>410.793932859758</v>
      </c>
      <c r="B243" s="1">
        <v>2.57142857142857</v>
      </c>
      <c r="C243" s="1">
        <v>64.0625665421823</v>
      </c>
    </row>
    <row r="244">
      <c r="A244" s="1">
        <v>412.601294985413</v>
      </c>
      <c r="B244" s="1">
        <v>2.57142857142857</v>
      </c>
      <c r="C244" s="1">
        <v>63.0035517445535</v>
      </c>
    </row>
    <row r="245">
      <c r="A245" s="1">
        <v>412.625824229513</v>
      </c>
      <c r="B245" s="1">
        <v>2.57142857142857</v>
      </c>
      <c r="C245" s="1">
        <v>63.0136988351839</v>
      </c>
    </row>
    <row r="246">
      <c r="A246" s="1">
        <v>414.876298451301</v>
      </c>
      <c r="B246" s="1">
        <v>2.57142857142857</v>
      </c>
      <c r="C246" s="1">
        <v>63.7246652362836</v>
      </c>
    </row>
    <row r="247">
      <c r="A247" s="1">
        <v>415.461841294666</v>
      </c>
      <c r="B247" s="1">
        <v>2.57142857142857</v>
      </c>
      <c r="C247" s="1">
        <v>62.6373275465278</v>
      </c>
    </row>
    <row r="248">
      <c r="A248" s="1">
        <v>415.894510629143</v>
      </c>
      <c r="B248" s="1">
        <v>2.57142857142857</v>
      </c>
      <c r="C248" s="1">
        <v>61.7196625825979</v>
      </c>
    </row>
    <row r="249">
      <c r="A249" s="1">
        <v>416.83239223816</v>
      </c>
      <c r="B249" s="1">
        <v>2.57142857142857</v>
      </c>
      <c r="C249" s="1">
        <v>61.922879311489</v>
      </c>
    </row>
    <row r="250">
      <c r="A250" s="1">
        <v>417.45180349737</v>
      </c>
      <c r="B250" s="1">
        <v>2.57142857142857</v>
      </c>
      <c r="C250" s="1">
        <v>61.2749503634576</v>
      </c>
    </row>
    <row r="251">
      <c r="A251" s="1">
        <v>417.480107973605</v>
      </c>
      <c r="B251" s="1">
        <v>2.57142857142857</v>
      </c>
      <c r="C251" s="1">
        <v>63.0969422784723</v>
      </c>
    </row>
    <row r="252">
      <c r="A252" s="1">
        <v>417.508807848341</v>
      </c>
      <c r="B252" s="1">
        <v>2.57142857142857</v>
      </c>
      <c r="C252" s="1">
        <v>63.0077431472094</v>
      </c>
    </row>
    <row r="253">
      <c r="A253" s="1">
        <v>418.1478473107</v>
      </c>
      <c r="B253" s="1">
        <v>2.57142857142857</v>
      </c>
      <c r="C253" s="1">
        <v>63.5312675405949</v>
      </c>
    </row>
    <row r="254">
      <c r="A254" s="1">
        <v>418.171310885233</v>
      </c>
      <c r="B254" s="1">
        <v>2.57142857142857</v>
      </c>
      <c r="C254" s="1">
        <v>62.934178129418</v>
      </c>
    </row>
    <row r="255">
      <c r="A255" s="1">
        <v>418.236708035871</v>
      </c>
      <c r="B255" s="1">
        <v>2.57142857142857</v>
      </c>
      <c r="C255" s="1">
        <v>60.8685416632867</v>
      </c>
    </row>
    <row r="256">
      <c r="A256" s="1">
        <v>418.245105725659</v>
      </c>
      <c r="B256" s="1">
        <v>2.57142857142857</v>
      </c>
      <c r="C256" s="1">
        <v>59.8436025996322</v>
      </c>
    </row>
    <row r="257">
      <c r="A257" s="1">
        <v>418.265613059069</v>
      </c>
      <c r="B257" s="1">
        <v>2.57142857142857</v>
      </c>
      <c r="C257" s="1">
        <v>64.0400230015237</v>
      </c>
    </row>
    <row r="258">
      <c r="A258" s="1">
        <v>418.268201996968</v>
      </c>
      <c r="B258" s="1">
        <v>2.57142857142857</v>
      </c>
      <c r="C258" s="1">
        <v>61.5312186792405</v>
      </c>
    </row>
    <row r="259">
      <c r="A259" s="1">
        <v>418.320684933751</v>
      </c>
      <c r="B259" s="1">
        <v>2.57142857142857</v>
      </c>
      <c r="C259" s="1">
        <v>61.5950128385594</v>
      </c>
    </row>
    <row r="260">
      <c r="A260" s="1">
        <v>418.334942247673</v>
      </c>
      <c r="B260" s="1">
        <v>2.57142857142857</v>
      </c>
      <c r="C260" s="1">
        <v>60.1170074894807</v>
      </c>
    </row>
    <row r="261">
      <c r="A261" s="1">
        <v>418.358077574831</v>
      </c>
      <c r="B261" s="1">
        <v>2.57142857142857</v>
      </c>
      <c r="C261" s="1">
        <v>61.6576277161075</v>
      </c>
    </row>
    <row r="262">
      <c r="A262" s="1">
        <v>418.498735524361</v>
      </c>
      <c r="B262" s="1">
        <v>2.57142857142857</v>
      </c>
      <c r="C262" s="1">
        <v>60.3974493217208</v>
      </c>
    </row>
    <row r="263">
      <c r="A263" s="1">
        <v>418.503912692486</v>
      </c>
      <c r="B263" s="1">
        <v>2.57142857142857</v>
      </c>
      <c r="C263" s="1">
        <v>61.5921599784962</v>
      </c>
    </row>
    <row r="264">
      <c r="A264" s="1">
        <v>419.211061745681</v>
      </c>
      <c r="B264" s="1">
        <v>2.57142857142857</v>
      </c>
      <c r="C264" s="1">
        <v>63.597969999007</v>
      </c>
    </row>
    <row r="265">
      <c r="A265" s="1">
        <v>419.440024486627</v>
      </c>
      <c r="B265" s="1">
        <v>2.57142857142857</v>
      </c>
      <c r="C265" s="1">
        <v>62.1643834363487</v>
      </c>
    </row>
    <row r="266">
      <c r="A266" s="1">
        <v>419.641023833582</v>
      </c>
      <c r="B266" s="1">
        <v>2.57142857142857</v>
      </c>
      <c r="C266" s="1">
        <v>61.7026475065596</v>
      </c>
    </row>
    <row r="267">
      <c r="A267" s="1">
        <v>420.578905442598</v>
      </c>
      <c r="B267" s="1">
        <v>2.57142857142857</v>
      </c>
      <c r="C267" s="1">
        <v>60.3212468312478</v>
      </c>
    </row>
    <row r="268">
      <c r="A268" s="1">
        <v>420.743819807329</v>
      </c>
      <c r="B268" s="1">
        <v>2.57142857142857</v>
      </c>
      <c r="C268" s="1">
        <v>61.2751192017839</v>
      </c>
    </row>
    <row r="269">
      <c r="A269" s="1">
        <v>420.780748521747</v>
      </c>
      <c r="B269" s="1">
        <v>2.57142857142857</v>
      </c>
      <c r="C269" s="1">
        <v>61.5074525311116</v>
      </c>
    </row>
    <row r="270">
      <c r="A270" s="1">
        <v>423.847591842229</v>
      </c>
      <c r="B270" s="1">
        <v>2.57142857142857</v>
      </c>
      <c r="C270" s="1">
        <v>61.0294592843451</v>
      </c>
    </row>
    <row r="271">
      <c r="A271" s="1">
        <v>423.872121086329</v>
      </c>
      <c r="B271" s="1">
        <v>2.57142857142857</v>
      </c>
      <c r="C271" s="1">
        <v>61.3492659473492</v>
      </c>
    </row>
    <row r="272">
      <c r="A272" s="1">
        <v>426.259365481857</v>
      </c>
      <c r="B272" s="1">
        <v>2.57142857142857</v>
      </c>
      <c r="C272" s="1">
        <v>62.2820073375048</v>
      </c>
    </row>
    <row r="273">
      <c r="A273" s="1">
        <v>434.376298451301</v>
      </c>
      <c r="B273" s="1">
        <v>2.57142857142857</v>
      </c>
      <c r="C273" s="1">
        <v>60.0595460391411</v>
      </c>
    </row>
    <row r="274">
      <c r="A274" s="1">
        <v>398.736708035871</v>
      </c>
      <c r="B274" s="1">
        <v>2.6530612244898</v>
      </c>
      <c r="C274" s="1">
        <v>61.8644189196863</v>
      </c>
    </row>
    <row r="275">
      <c r="A275" s="1">
        <v>409.352794016234</v>
      </c>
      <c r="B275" s="1">
        <v>2.6530612244898</v>
      </c>
      <c r="C275" s="1">
        <v>61.2171584505248</v>
      </c>
    </row>
    <row r="276">
      <c r="A276" s="1">
        <v>410.580366223675</v>
      </c>
      <c r="B276" s="1">
        <v>2.6530612244898</v>
      </c>
      <c r="C276" s="1">
        <v>59.662570719411</v>
      </c>
    </row>
    <row r="277">
      <c r="A277" s="1">
        <v>410.793932859758</v>
      </c>
      <c r="B277" s="1">
        <v>2.6530612244898</v>
      </c>
      <c r="C277" s="1">
        <v>62.3232825341058</v>
      </c>
    </row>
    <row r="278">
      <c r="A278" s="1">
        <v>412.601294985413</v>
      </c>
      <c r="B278" s="1">
        <v>2.6530612244898</v>
      </c>
      <c r="C278" s="1">
        <v>61.2832861467894</v>
      </c>
    </row>
    <row r="279">
      <c r="A279" s="1">
        <v>412.625824229513</v>
      </c>
      <c r="B279" s="1">
        <v>2.6530612244898</v>
      </c>
      <c r="C279" s="1">
        <v>61.2974343674787</v>
      </c>
    </row>
    <row r="280">
      <c r="A280" s="1">
        <v>414.876298451301</v>
      </c>
      <c r="B280" s="1">
        <v>2.6530612244898</v>
      </c>
      <c r="C280" s="1">
        <v>61.9896504780361</v>
      </c>
    </row>
    <row r="281">
      <c r="A281" s="1">
        <v>415.461841294666</v>
      </c>
      <c r="B281" s="1">
        <v>2.6530612244898</v>
      </c>
      <c r="C281" s="1">
        <v>60.9285130770809</v>
      </c>
    </row>
    <row r="282">
      <c r="A282" s="1">
        <v>415.894510629143</v>
      </c>
      <c r="B282" s="1">
        <v>2.6530612244898</v>
      </c>
      <c r="C282" s="1">
        <v>60.0404238315213</v>
      </c>
    </row>
    <row r="283">
      <c r="A283" s="1">
        <v>416.83239223816</v>
      </c>
      <c r="B283" s="1">
        <v>2.6530612244898</v>
      </c>
      <c r="C283" s="1">
        <v>60.2327353575816</v>
      </c>
    </row>
    <row r="284">
      <c r="A284" s="1">
        <v>417.45180349737</v>
      </c>
      <c r="B284" s="1">
        <v>2.6530612244898</v>
      </c>
      <c r="C284" s="1">
        <v>59.6000064232133</v>
      </c>
    </row>
    <row r="285">
      <c r="A285" s="1">
        <v>417.480107973605</v>
      </c>
      <c r="B285" s="1">
        <v>2.6530612244898</v>
      </c>
      <c r="C285" s="1">
        <v>61.3762069126538</v>
      </c>
    </row>
    <row r="286">
      <c r="A286" s="1">
        <v>417.508807848341</v>
      </c>
      <c r="B286" s="1">
        <v>2.6530612244898</v>
      </c>
      <c r="C286" s="1">
        <v>61.291007454012</v>
      </c>
    </row>
    <row r="287">
      <c r="A287" s="1">
        <v>418.1478473107</v>
      </c>
      <c r="B287" s="1">
        <v>2.6530612244898</v>
      </c>
      <c r="C287" s="1">
        <v>61.8023064578194</v>
      </c>
    </row>
    <row r="288">
      <c r="A288" s="1">
        <v>418.171310885233</v>
      </c>
      <c r="B288" s="1">
        <v>2.6530612244898</v>
      </c>
      <c r="C288" s="1">
        <v>61.2234599647474</v>
      </c>
    </row>
    <row r="289">
      <c r="A289" s="1">
        <v>418.236708035871</v>
      </c>
      <c r="B289" s="1">
        <v>2.6530612244898</v>
      </c>
      <c r="C289" s="1">
        <v>59.2230842803721</v>
      </c>
    </row>
    <row r="290">
      <c r="A290" s="1">
        <v>418.245105725659</v>
      </c>
      <c r="B290" s="1">
        <v>2.6530612244898</v>
      </c>
      <c r="C290" s="1">
        <v>58.2222521160312</v>
      </c>
    </row>
    <row r="291">
      <c r="A291" s="1">
        <v>418.265613059069</v>
      </c>
      <c r="B291" s="1">
        <v>2.6530612244898</v>
      </c>
      <c r="C291" s="1">
        <v>62.2984491912954</v>
      </c>
    </row>
    <row r="292">
      <c r="A292" s="1">
        <v>418.268201996968</v>
      </c>
      <c r="B292" s="1">
        <v>2.6530612244898</v>
      </c>
      <c r="C292" s="1">
        <v>59.8563813547065</v>
      </c>
    </row>
    <row r="293">
      <c r="A293" s="1">
        <v>418.320684933751</v>
      </c>
      <c r="B293" s="1">
        <v>2.6530612244898</v>
      </c>
      <c r="C293" s="1">
        <v>59.9190508241001</v>
      </c>
    </row>
    <row r="294">
      <c r="A294" s="1">
        <v>418.334942247673</v>
      </c>
      <c r="B294" s="1">
        <v>2.6530612244898</v>
      </c>
      <c r="C294" s="1">
        <v>58.4859389820975</v>
      </c>
    </row>
    <row r="295">
      <c r="A295" s="1">
        <v>418.358077574831</v>
      </c>
      <c r="B295" s="1">
        <v>2.6530612244898</v>
      </c>
      <c r="C295" s="1">
        <v>59.975695369959</v>
      </c>
    </row>
    <row r="296">
      <c r="A296" s="1">
        <v>418.498735524361</v>
      </c>
      <c r="B296" s="1">
        <v>2.6530612244898</v>
      </c>
      <c r="C296" s="1">
        <v>58.7547838264589</v>
      </c>
    </row>
    <row r="297">
      <c r="A297" s="1">
        <v>418.503912692486</v>
      </c>
      <c r="B297" s="1">
        <v>2.6530612244898</v>
      </c>
      <c r="C297" s="1">
        <v>59.9232727319817</v>
      </c>
    </row>
    <row r="298">
      <c r="A298" s="1">
        <v>419.211061745681</v>
      </c>
      <c r="B298" s="1">
        <v>2.6530612244898</v>
      </c>
      <c r="C298" s="1">
        <v>61.8672384753054</v>
      </c>
    </row>
    <row r="299">
      <c r="A299" s="1">
        <v>419.440024486627</v>
      </c>
      <c r="B299" s="1">
        <v>2.6530612244898</v>
      </c>
      <c r="C299" s="1">
        <v>60.4702777842554</v>
      </c>
    </row>
    <row r="300">
      <c r="A300" s="1">
        <v>419.641023833582</v>
      </c>
      <c r="B300" s="1">
        <v>2.6530612244898</v>
      </c>
      <c r="C300" s="1">
        <v>60.0244753174032</v>
      </c>
    </row>
    <row r="301">
      <c r="A301" s="1">
        <v>420.578905442598</v>
      </c>
      <c r="B301" s="1">
        <v>2.6530612244898</v>
      </c>
      <c r="C301" s="1">
        <v>58.6828834489242</v>
      </c>
    </row>
    <row r="302">
      <c r="A302" s="1">
        <v>420.743819807329</v>
      </c>
      <c r="B302" s="1">
        <v>2.6530612244898</v>
      </c>
      <c r="C302" s="1">
        <v>59.6028009062101</v>
      </c>
    </row>
    <row r="303">
      <c r="A303" s="1">
        <v>420.780748521747</v>
      </c>
      <c r="B303" s="1">
        <v>2.6530612244898</v>
      </c>
      <c r="C303" s="1">
        <v>59.8414716650395</v>
      </c>
    </row>
    <row r="304">
      <c r="A304" s="1">
        <v>423.847591842229</v>
      </c>
      <c r="B304" s="1">
        <v>2.6530612244898</v>
      </c>
      <c r="C304" s="1">
        <v>59.3663142319126</v>
      </c>
    </row>
    <row r="305">
      <c r="A305" s="1">
        <v>423.872121086329</v>
      </c>
      <c r="B305" s="1">
        <v>2.6530612244898</v>
      </c>
      <c r="C305" s="1">
        <v>59.6785947634835</v>
      </c>
    </row>
    <row r="306">
      <c r="A306" s="1">
        <v>426.259365481857</v>
      </c>
      <c r="B306" s="1">
        <v>2.6530612244898</v>
      </c>
      <c r="C306" s="1">
        <v>60.5847480622476</v>
      </c>
    </row>
    <row r="307">
      <c r="A307" s="1">
        <v>434.376298451301</v>
      </c>
      <c r="B307" s="1">
        <v>2.6530612244898</v>
      </c>
      <c r="C307" s="1">
        <v>58.4275773646299</v>
      </c>
    </row>
    <row r="308">
      <c r="A308" s="1">
        <v>398.736708035871</v>
      </c>
      <c r="B308" s="1">
        <v>2.73469387755102</v>
      </c>
      <c r="C308" s="1">
        <v>60.2490380565127</v>
      </c>
    </row>
    <row r="309">
      <c r="A309" s="1">
        <v>409.352794016234</v>
      </c>
      <c r="B309" s="1">
        <v>2.73469387755102</v>
      </c>
      <c r="C309" s="1">
        <v>59.6120145675909</v>
      </c>
    </row>
    <row r="310">
      <c r="A310" s="1">
        <v>410.580366223675</v>
      </c>
      <c r="B310" s="1">
        <v>2.73469387755102</v>
      </c>
      <c r="C310" s="1">
        <v>58.104201944278</v>
      </c>
    </row>
    <row r="311">
      <c r="A311" s="1">
        <v>410.793932859758</v>
      </c>
      <c r="B311" s="1">
        <v>2.73469387755102</v>
      </c>
      <c r="C311" s="1">
        <v>60.6960519358673</v>
      </c>
    </row>
    <row r="312">
      <c r="A312" s="1">
        <v>412.601294985413</v>
      </c>
      <c r="B312" s="1">
        <v>2.73469387755102</v>
      </c>
      <c r="C312" s="1">
        <v>59.6733889129961</v>
      </c>
    </row>
    <row r="313">
      <c r="A313" s="1">
        <v>412.625824229513</v>
      </c>
      <c r="B313" s="1">
        <v>2.73469387755102</v>
      </c>
      <c r="C313" s="1">
        <v>59.6914776489659</v>
      </c>
    </row>
    <row r="314">
      <c r="A314" s="1">
        <v>414.876298451301</v>
      </c>
      <c r="B314" s="1">
        <v>2.73469387755102</v>
      </c>
      <c r="C314" s="1">
        <v>60.3692649496233</v>
      </c>
    </row>
    <row r="315">
      <c r="A315" s="1">
        <v>415.461841294666</v>
      </c>
      <c r="B315" s="1">
        <v>2.73469387755102</v>
      </c>
      <c r="C315" s="1">
        <v>59.3348442597671</v>
      </c>
    </row>
    <row r="316">
      <c r="A316" s="1">
        <v>415.894510629143</v>
      </c>
      <c r="B316" s="1">
        <v>2.73469387755102</v>
      </c>
      <c r="C316" s="1">
        <v>58.46913944545</v>
      </c>
    </row>
    <row r="317">
      <c r="A317" s="1">
        <v>416.83239223816</v>
      </c>
      <c r="B317" s="1">
        <v>2.73469387755102</v>
      </c>
      <c r="C317" s="1">
        <v>58.6603342462648</v>
      </c>
    </row>
    <row r="318">
      <c r="A318" s="1">
        <v>417.45180349737</v>
      </c>
      <c r="B318" s="1">
        <v>2.73469387755102</v>
      </c>
      <c r="C318" s="1">
        <v>58.0324369366104</v>
      </c>
    </row>
    <row r="319">
      <c r="A319" s="1">
        <v>417.480107973605</v>
      </c>
      <c r="B319" s="1">
        <v>2.73469387755102</v>
      </c>
      <c r="C319" s="1">
        <v>59.7659649498705</v>
      </c>
    </row>
    <row r="320">
      <c r="A320" s="1">
        <v>417.508807848341</v>
      </c>
      <c r="B320" s="1">
        <v>2.73469387755102</v>
      </c>
      <c r="C320" s="1">
        <v>59.6845475344815</v>
      </c>
    </row>
    <row r="321">
      <c r="A321" s="1">
        <v>418.1478473107</v>
      </c>
      <c r="B321" s="1">
        <v>2.73469387755102</v>
      </c>
      <c r="C321" s="1">
        <v>60.1845378520006</v>
      </c>
    </row>
    <row r="322">
      <c r="A322" s="1">
        <v>418.171310885233</v>
      </c>
      <c r="B322" s="1">
        <v>2.73469387755102</v>
      </c>
      <c r="C322" s="1">
        <v>59.6232018313135</v>
      </c>
    </row>
    <row r="323">
      <c r="A323" s="1">
        <v>418.236708035871</v>
      </c>
      <c r="B323" s="1">
        <v>2.73469387755102</v>
      </c>
      <c r="C323" s="1">
        <v>57.6843913479253</v>
      </c>
    </row>
    <row r="324">
      <c r="A324" s="1">
        <v>418.245105725659</v>
      </c>
      <c r="B324" s="1">
        <v>2.73469387755102</v>
      </c>
      <c r="C324" s="1">
        <v>56.7053688449722</v>
      </c>
    </row>
    <row r="325">
      <c r="A325" s="1">
        <v>418.265613059069</v>
      </c>
      <c r="B325" s="1">
        <v>2.73469387755102</v>
      </c>
      <c r="C325" s="1">
        <v>60.6689894913145</v>
      </c>
    </row>
    <row r="326">
      <c r="A326" s="1">
        <v>418.268201996968</v>
      </c>
      <c r="B326" s="1">
        <v>2.73469387755102</v>
      </c>
      <c r="C326" s="1">
        <v>58.2892393681975</v>
      </c>
    </row>
    <row r="327">
      <c r="A327" s="1">
        <v>418.320684933751</v>
      </c>
      <c r="B327" s="1">
        <v>2.73469387755102</v>
      </c>
      <c r="C327" s="1">
        <v>58.3509183114053</v>
      </c>
    </row>
    <row r="328">
      <c r="A328" s="1">
        <v>418.334942247673</v>
      </c>
      <c r="B328" s="1">
        <v>2.73469387755102</v>
      </c>
      <c r="C328" s="1">
        <v>56.9600020155781</v>
      </c>
    </row>
    <row r="329">
      <c r="A329" s="1">
        <v>418.358077574831</v>
      </c>
      <c r="B329" s="1">
        <v>2.73469387755102</v>
      </c>
      <c r="C329" s="1">
        <v>58.4016756001458</v>
      </c>
    </row>
    <row r="330">
      <c r="A330" s="1">
        <v>418.498735524361</v>
      </c>
      <c r="B330" s="1">
        <v>2.73469387755102</v>
      </c>
      <c r="C330" s="1">
        <v>57.2178054464428</v>
      </c>
    </row>
    <row r="331">
      <c r="A331" s="1">
        <v>418.503912692486</v>
      </c>
      <c r="B331" s="1">
        <v>2.73469387755102</v>
      </c>
      <c r="C331" s="1">
        <v>58.3620433017153</v>
      </c>
    </row>
    <row r="332">
      <c r="A332" s="1">
        <v>419.211061745681</v>
      </c>
      <c r="B332" s="1">
        <v>2.73469387755102</v>
      </c>
      <c r="C332" s="1">
        <v>60.2477994441011</v>
      </c>
    </row>
    <row r="333">
      <c r="A333" s="1">
        <v>419.440024486627</v>
      </c>
      <c r="B333" s="1">
        <v>2.73469387755102</v>
      </c>
      <c r="C333" s="1">
        <v>58.8848134038634</v>
      </c>
    </row>
    <row r="334">
      <c r="A334" s="1">
        <v>419.641023833582</v>
      </c>
      <c r="B334" s="1">
        <v>2.73469387755102</v>
      </c>
      <c r="C334" s="1">
        <v>58.4542372595548</v>
      </c>
    </row>
    <row r="335">
      <c r="A335" s="1">
        <v>420.578905442598</v>
      </c>
      <c r="B335" s="1">
        <v>2.73469387755102</v>
      </c>
      <c r="C335" s="1">
        <v>57.1499963151727</v>
      </c>
    </row>
    <row r="336">
      <c r="A336" s="1">
        <v>420.743819807329</v>
      </c>
      <c r="B336" s="1">
        <v>2.73469387755102</v>
      </c>
      <c r="C336" s="1">
        <v>58.0385660021589</v>
      </c>
    </row>
    <row r="337">
      <c r="A337" s="1">
        <v>420.780748521747</v>
      </c>
      <c r="B337" s="1">
        <v>2.73469387755102</v>
      </c>
      <c r="C337" s="1">
        <v>58.2830099730731</v>
      </c>
    </row>
    <row r="338">
      <c r="A338" s="1">
        <v>423.847591842229</v>
      </c>
      <c r="B338" s="1">
        <v>2.73469387755102</v>
      </c>
      <c r="C338" s="1">
        <v>57.8100180753289</v>
      </c>
    </row>
    <row r="339">
      <c r="A339" s="1">
        <v>423.872121086329</v>
      </c>
      <c r="B339" s="1">
        <v>2.73469387755102</v>
      </c>
      <c r="C339" s="1">
        <v>58.1152996087783</v>
      </c>
    </row>
    <row r="340">
      <c r="A340" s="1">
        <v>426.259365481857</v>
      </c>
      <c r="B340" s="1">
        <v>2.73469387755102</v>
      </c>
      <c r="C340" s="1">
        <v>58.9965301446312</v>
      </c>
    </row>
    <row r="341">
      <c r="A341" s="1">
        <v>434.376298451301</v>
      </c>
      <c r="B341" s="1">
        <v>2.73469387755102</v>
      </c>
      <c r="C341" s="1">
        <v>56.9003950979455</v>
      </c>
    </row>
    <row r="342">
      <c r="A342" s="1">
        <v>398.736708035871</v>
      </c>
      <c r="B342" s="1">
        <v>2.81632653061224</v>
      </c>
      <c r="C342" s="1">
        <v>58.735309342376</v>
      </c>
    </row>
    <row r="343">
      <c r="A343" s="1">
        <v>409.352794016234</v>
      </c>
      <c r="B343" s="1">
        <v>2.81632653061224</v>
      </c>
      <c r="C343" s="1">
        <v>58.1075859707996</v>
      </c>
    </row>
    <row r="344">
      <c r="A344" s="1">
        <v>410.580366223675</v>
      </c>
      <c r="B344" s="1">
        <v>2.81632653061224</v>
      </c>
      <c r="C344" s="1">
        <v>56.6440134869388</v>
      </c>
    </row>
    <row r="345">
      <c r="A345" s="1">
        <v>410.793932859758</v>
      </c>
      <c r="B345" s="1">
        <v>2.81632653061224</v>
      </c>
      <c r="C345" s="1">
        <v>59.17124939165</v>
      </c>
    </row>
    <row r="346">
      <c r="A346" s="1">
        <v>412.601294985413</v>
      </c>
      <c r="B346" s="1">
        <v>2.81632653061224</v>
      </c>
      <c r="C346" s="1">
        <v>58.1643667815554</v>
      </c>
    </row>
    <row r="347">
      <c r="A347" s="1">
        <v>412.625824229513</v>
      </c>
      <c r="B347" s="1">
        <v>2.81632653061224</v>
      </c>
      <c r="C347" s="1">
        <v>58.186347069014</v>
      </c>
    </row>
    <row r="348">
      <c r="A348" s="1">
        <v>414.876298451301</v>
      </c>
      <c r="B348" s="1">
        <v>2.81632653061224</v>
      </c>
      <c r="C348" s="1">
        <v>58.8515351142548</v>
      </c>
    </row>
    <row r="349">
      <c r="A349" s="1">
        <v>415.461841294666</v>
      </c>
      <c r="B349" s="1">
        <v>2.81632653061224</v>
      </c>
      <c r="C349" s="1">
        <v>57.8421446271489</v>
      </c>
    </row>
    <row r="350">
      <c r="A350" s="1">
        <v>415.894510629143</v>
      </c>
      <c r="B350" s="1">
        <v>2.81632653061224</v>
      </c>
      <c r="C350" s="1">
        <v>56.9965698753686</v>
      </c>
    </row>
    <row r="351">
      <c r="A351" s="1">
        <v>416.83239223816</v>
      </c>
      <c r="B351" s="1">
        <v>2.81632653061224</v>
      </c>
      <c r="C351" s="1">
        <v>57.1815276510888</v>
      </c>
    </row>
    <row r="352">
      <c r="A352" s="1">
        <v>417.45180349737</v>
      </c>
      <c r="B352" s="1">
        <v>2.81632653061224</v>
      </c>
      <c r="C352" s="1">
        <v>56.5630055869361</v>
      </c>
    </row>
    <row r="353">
      <c r="A353" s="1">
        <v>417.480107973605</v>
      </c>
      <c r="B353" s="1">
        <v>2.81632653061224</v>
      </c>
      <c r="C353" s="1">
        <v>58.2567151944445</v>
      </c>
    </row>
    <row r="354">
      <c r="A354" s="1">
        <v>417.508807848341</v>
      </c>
      <c r="B354" s="1">
        <v>2.81632653061224</v>
      </c>
      <c r="C354" s="1">
        <v>58.1788802787691</v>
      </c>
    </row>
    <row r="355">
      <c r="A355" s="1">
        <v>418.1478473107</v>
      </c>
      <c r="B355" s="1">
        <v>2.81632653061224</v>
      </c>
      <c r="C355" s="1">
        <v>58.668405808397</v>
      </c>
    </row>
    <row r="356">
      <c r="A356" s="1">
        <v>418.171310885233</v>
      </c>
      <c r="B356" s="1">
        <v>2.81632653061224</v>
      </c>
      <c r="C356" s="1">
        <v>58.1243878398308</v>
      </c>
    </row>
    <row r="357">
      <c r="A357" s="1">
        <v>418.236708035871</v>
      </c>
      <c r="B357" s="1">
        <v>2.81632653061224</v>
      </c>
      <c r="C357" s="1">
        <v>56.2429336979622</v>
      </c>
    </row>
    <row r="358">
      <c r="A358" s="1">
        <v>418.245105725659</v>
      </c>
      <c r="B358" s="1">
        <v>2.81632653061224</v>
      </c>
      <c r="C358" s="1">
        <v>55.2840155200786</v>
      </c>
    </row>
    <row r="359">
      <c r="A359" s="1">
        <v>418.265613059069</v>
      </c>
      <c r="B359" s="1">
        <v>2.81632653061224</v>
      </c>
      <c r="C359" s="1">
        <v>59.1420153421458</v>
      </c>
    </row>
    <row r="360">
      <c r="A360" s="1">
        <v>418.268201996968</v>
      </c>
      <c r="B360" s="1">
        <v>2.81632653061224</v>
      </c>
      <c r="C360" s="1">
        <v>56.8205367242814</v>
      </c>
    </row>
    <row r="361">
      <c r="A361" s="1">
        <v>418.320684933751</v>
      </c>
      <c r="B361" s="1">
        <v>2.81632653061224</v>
      </c>
      <c r="C361" s="1">
        <v>56.8813351821543</v>
      </c>
    </row>
    <row r="362">
      <c r="A362" s="1">
        <v>418.334942247673</v>
      </c>
      <c r="B362" s="1">
        <v>2.81632653061224</v>
      </c>
      <c r="C362" s="1">
        <v>55.5301462869569</v>
      </c>
    </row>
    <row r="363">
      <c r="A363" s="1">
        <v>418.358077574831</v>
      </c>
      <c r="B363" s="1">
        <v>2.81632653061224</v>
      </c>
      <c r="C363" s="1">
        <v>56.9260824654557</v>
      </c>
    </row>
    <row r="364">
      <c r="A364" s="1">
        <v>418.498735524361</v>
      </c>
      <c r="B364" s="1">
        <v>2.81632653061224</v>
      </c>
      <c r="C364" s="1">
        <v>55.7774326121826</v>
      </c>
    </row>
    <row r="365">
      <c r="A365" s="1">
        <v>418.503912692486</v>
      </c>
      <c r="B365" s="1">
        <v>2.81632653061224</v>
      </c>
      <c r="C365" s="1">
        <v>56.8992268494628</v>
      </c>
    </row>
    <row r="366">
      <c r="A366" s="1">
        <v>419.211061745681</v>
      </c>
      <c r="B366" s="1">
        <v>2.81632653061224</v>
      </c>
      <c r="C366" s="1">
        <v>58.7300843431443</v>
      </c>
    </row>
    <row r="367">
      <c r="A367" s="1">
        <v>419.440024486627</v>
      </c>
      <c r="B367" s="1">
        <v>2.81632653061224</v>
      </c>
      <c r="C367" s="1">
        <v>57.3985407835122</v>
      </c>
    </row>
    <row r="368">
      <c r="A368" s="1">
        <v>419.641023833582</v>
      </c>
      <c r="B368" s="1">
        <v>2.81632653061224</v>
      </c>
      <c r="C368" s="1">
        <v>56.9826598686278</v>
      </c>
    </row>
    <row r="369">
      <c r="A369" s="1">
        <v>420.578905442598</v>
      </c>
      <c r="B369" s="1">
        <v>2.81632653061224</v>
      </c>
      <c r="C369" s="1">
        <v>55.7135318586309</v>
      </c>
    </row>
    <row r="370">
      <c r="A370" s="1">
        <v>420.743819807329</v>
      </c>
      <c r="B370" s="1">
        <v>2.81632653061224</v>
      </c>
      <c r="C370" s="1">
        <v>56.5726392053674</v>
      </c>
    </row>
    <row r="371">
      <c r="A371" s="1">
        <v>420.780748521747</v>
      </c>
      <c r="B371" s="1">
        <v>2.81632653061224</v>
      </c>
      <c r="C371" s="1">
        <v>56.822839349292</v>
      </c>
    </row>
    <row r="372">
      <c r="A372" s="1">
        <v>423.847591842229</v>
      </c>
      <c r="B372" s="1">
        <v>2.81632653061224</v>
      </c>
      <c r="C372" s="1">
        <v>56.3513849822638</v>
      </c>
    </row>
    <row r="373">
      <c r="A373" s="1">
        <v>423.872121086329</v>
      </c>
      <c r="B373" s="1">
        <v>2.81632653061224</v>
      </c>
      <c r="C373" s="1">
        <v>56.6501511832449</v>
      </c>
    </row>
    <row r="374">
      <c r="A374" s="1">
        <v>426.259365481857</v>
      </c>
      <c r="B374" s="1">
        <v>2.81632653061224</v>
      </c>
      <c r="C374" s="1">
        <v>57.5079787945641</v>
      </c>
    </row>
    <row r="375">
      <c r="A375" s="1">
        <v>434.376298451301</v>
      </c>
      <c r="B375" s="1">
        <v>2.81632653061224</v>
      </c>
      <c r="C375" s="1">
        <v>55.4688960095215</v>
      </c>
    </row>
    <row r="376">
      <c r="A376" s="1">
        <v>398.736708035871</v>
      </c>
      <c r="B376" s="1">
        <v>2.89795918367347</v>
      </c>
      <c r="C376" s="1">
        <v>57.3147590091611</v>
      </c>
    </row>
    <row r="377">
      <c r="A377" s="1">
        <v>409.352794016234</v>
      </c>
      <c r="B377" s="1">
        <v>2.89795918367347</v>
      </c>
      <c r="C377" s="1">
        <v>56.6954714790704</v>
      </c>
    </row>
    <row r="378">
      <c r="A378" s="1">
        <v>410.580366223675</v>
      </c>
      <c r="B378" s="1">
        <v>2.89795918367347</v>
      </c>
      <c r="C378" s="1">
        <v>55.2738672510547</v>
      </c>
    </row>
    <row r="379">
      <c r="A379" s="1">
        <v>410.793932859758</v>
      </c>
      <c r="B379" s="1">
        <v>2.89795918367347</v>
      </c>
      <c r="C379" s="1">
        <v>57.7403392248389</v>
      </c>
    </row>
    <row r="380">
      <c r="A380" s="1">
        <v>412.601294985413</v>
      </c>
      <c r="B380" s="1">
        <v>2.89795918367347</v>
      </c>
      <c r="C380" s="1">
        <v>56.7478010048873</v>
      </c>
    </row>
    <row r="381">
      <c r="A381" s="1">
        <v>412.625824229513</v>
      </c>
      <c r="B381" s="1">
        <v>2.89795918367347</v>
      </c>
      <c r="C381" s="1">
        <v>56.7736339924345</v>
      </c>
    </row>
    <row r="382">
      <c r="A382" s="1">
        <v>414.876298451301</v>
      </c>
      <c r="B382" s="1">
        <v>2.89795918367347</v>
      </c>
      <c r="C382" s="1">
        <v>57.4266416345328</v>
      </c>
    </row>
    <row r="383">
      <c r="A383" s="1">
        <v>415.461841294666</v>
      </c>
      <c r="B383" s="1">
        <v>2.89795918367347</v>
      </c>
      <c r="C383" s="1">
        <v>56.4415112468774</v>
      </c>
    </row>
    <row r="384">
      <c r="A384" s="1">
        <v>415.894510629143</v>
      </c>
      <c r="B384" s="1">
        <v>2.89795918367347</v>
      </c>
      <c r="C384" s="1">
        <v>55.6144938312706</v>
      </c>
    </row>
    <row r="385">
      <c r="A385" s="1">
        <v>416.83239223816</v>
      </c>
      <c r="B385" s="1">
        <v>2.89795918367347</v>
      </c>
      <c r="C385" s="1">
        <v>55.7934094876843</v>
      </c>
    </row>
    <row r="386">
      <c r="A386" s="1">
        <v>417.45180349737</v>
      </c>
      <c r="B386" s="1">
        <v>2.89795918367347</v>
      </c>
      <c r="C386" s="1">
        <v>55.1835412296086</v>
      </c>
    </row>
    <row r="387">
      <c r="A387" s="1">
        <v>417.480107973605</v>
      </c>
      <c r="B387" s="1">
        <v>2.89795918367347</v>
      </c>
      <c r="C387" s="1">
        <v>56.8400318570859</v>
      </c>
    </row>
    <row r="388">
      <c r="A388" s="1">
        <v>417.508807848341</v>
      </c>
      <c r="B388" s="1">
        <v>2.89795918367347</v>
      </c>
      <c r="C388" s="1">
        <v>56.7655900682511</v>
      </c>
    </row>
    <row r="389">
      <c r="A389" s="1">
        <v>418.1478473107</v>
      </c>
      <c r="B389" s="1">
        <v>2.89795918367347</v>
      </c>
      <c r="C389" s="1">
        <v>57.2454358247551</v>
      </c>
    </row>
    <row r="390">
      <c r="A390" s="1">
        <v>418.171310885233</v>
      </c>
      <c r="B390" s="1">
        <v>2.89795918367347</v>
      </c>
      <c r="C390" s="1">
        <v>56.7209640398834</v>
      </c>
    </row>
    <row r="391">
      <c r="A391" s="1">
        <v>418.236708035871</v>
      </c>
      <c r="B391" s="1">
        <v>2.89795918367347</v>
      </c>
      <c r="C391" s="1">
        <v>54.8905659392508</v>
      </c>
    </row>
    <row r="392">
      <c r="A392" s="1">
        <v>418.245105725659</v>
      </c>
      <c r="B392" s="1">
        <v>2.89795918367347</v>
      </c>
      <c r="C392" s="1">
        <v>53.9502574165981</v>
      </c>
    </row>
    <row r="393">
      <c r="A393" s="1">
        <v>418.265613059069</v>
      </c>
      <c r="B393" s="1">
        <v>2.89795918367347</v>
      </c>
      <c r="C393" s="1">
        <v>57.7089780700685</v>
      </c>
    </row>
    <row r="394">
      <c r="A394" s="1">
        <v>418.268201996968</v>
      </c>
      <c r="B394" s="1">
        <v>2.89795918367347</v>
      </c>
      <c r="C394" s="1">
        <v>55.4420647810385</v>
      </c>
    </row>
    <row r="395">
      <c r="A395" s="1">
        <v>418.320684933751</v>
      </c>
      <c r="B395" s="1">
        <v>2.89795918367347</v>
      </c>
      <c r="C395" s="1">
        <v>55.5020783741815</v>
      </c>
    </row>
    <row r="396">
      <c r="A396" s="1">
        <v>418.334942247673</v>
      </c>
      <c r="B396" s="1">
        <v>2.89795918367347</v>
      </c>
      <c r="C396" s="1">
        <v>54.1883503445769</v>
      </c>
    </row>
    <row r="397">
      <c r="A397" s="1">
        <v>418.358077574831</v>
      </c>
      <c r="B397" s="1">
        <v>2.89795918367347</v>
      </c>
      <c r="C397" s="1">
        <v>55.5407266324095</v>
      </c>
    </row>
    <row r="398">
      <c r="A398" s="1">
        <v>418.498735524361</v>
      </c>
      <c r="B398" s="1">
        <v>2.89795918367347</v>
      </c>
      <c r="C398" s="1">
        <v>54.4256116983473</v>
      </c>
    </row>
    <row r="399">
      <c r="A399" s="1">
        <v>418.503912692486</v>
      </c>
      <c r="B399" s="1">
        <v>2.89795918367347</v>
      </c>
      <c r="C399" s="1">
        <v>55.5266255806917</v>
      </c>
    </row>
    <row r="400">
      <c r="A400" s="1">
        <v>419.211061745681</v>
      </c>
      <c r="B400" s="1">
        <v>2.89795918367347</v>
      </c>
      <c r="C400" s="1">
        <v>57.3056139764425</v>
      </c>
    </row>
    <row r="401">
      <c r="A401" s="1">
        <v>419.440024486627</v>
      </c>
      <c r="B401" s="1">
        <v>2.89795918367347</v>
      </c>
      <c r="C401" s="1">
        <v>56.0032141530112</v>
      </c>
    </row>
    <row r="402">
      <c r="A402" s="1">
        <v>419.641023833582</v>
      </c>
      <c r="B402" s="1">
        <v>2.89795918367347</v>
      </c>
      <c r="C402" s="1">
        <v>55.6015258627299</v>
      </c>
    </row>
    <row r="403">
      <c r="A403" s="1">
        <v>420.578905442598</v>
      </c>
      <c r="B403" s="1">
        <v>2.89795918367347</v>
      </c>
      <c r="C403" s="1">
        <v>54.3654605568066</v>
      </c>
    </row>
    <row r="404">
      <c r="A404" s="1">
        <v>420.743819807329</v>
      </c>
      <c r="B404" s="1">
        <v>2.89795918367347</v>
      </c>
      <c r="C404" s="1">
        <v>55.1966780884084</v>
      </c>
    </row>
    <row r="405">
      <c r="A405" s="1">
        <v>420.780748521747</v>
      </c>
      <c r="B405" s="1">
        <v>2.89795918367347</v>
      </c>
      <c r="C405" s="1">
        <v>55.4527754548627</v>
      </c>
    </row>
    <row r="406">
      <c r="A406" s="1">
        <v>423.847591842229</v>
      </c>
      <c r="B406" s="1">
        <v>2.89795918367347</v>
      </c>
      <c r="C406" s="1">
        <v>54.9822686740542</v>
      </c>
    </row>
    <row r="407">
      <c r="A407" s="1">
        <v>423.872121086329</v>
      </c>
      <c r="B407" s="1">
        <v>2.89795918367347</v>
      </c>
      <c r="C407" s="1">
        <v>55.274964892186</v>
      </c>
    </row>
    <row r="408">
      <c r="A408" s="1">
        <v>426.259365481857</v>
      </c>
      <c r="B408" s="1">
        <v>2.89795918367347</v>
      </c>
      <c r="C408" s="1">
        <v>56.1107804050772</v>
      </c>
    </row>
    <row r="409">
      <c r="A409" s="1">
        <v>434.376298451301</v>
      </c>
      <c r="B409" s="1">
        <v>2.89795918367347</v>
      </c>
      <c r="C409" s="1">
        <v>54.1249046176503</v>
      </c>
    </row>
    <row r="410">
      <c r="A410" s="1">
        <v>398.736708035871</v>
      </c>
      <c r="B410" s="1">
        <v>2.97959183673469</v>
      </c>
      <c r="C410" s="1">
        <v>55.979848497839</v>
      </c>
    </row>
    <row r="411">
      <c r="A411" s="1">
        <v>409.352794016234</v>
      </c>
      <c r="B411" s="1">
        <v>2.97959183673469</v>
      </c>
      <c r="C411" s="1">
        <v>55.3681951330574</v>
      </c>
    </row>
    <row r="412">
      <c r="A412" s="1">
        <v>410.580366223675</v>
      </c>
      <c r="B412" s="1">
        <v>2.97959183673469</v>
      </c>
      <c r="C412" s="1">
        <v>53.9864929985725</v>
      </c>
    </row>
    <row r="413">
      <c r="A413" s="1">
        <v>410.793932859758</v>
      </c>
      <c r="B413" s="1">
        <v>2.97959183673469</v>
      </c>
      <c r="C413" s="1">
        <v>56.3957263894087</v>
      </c>
    </row>
    <row r="414">
      <c r="A414" s="1">
        <v>412.601294985413</v>
      </c>
      <c r="B414" s="1">
        <v>2.97959183673469</v>
      </c>
      <c r="C414" s="1">
        <v>55.4162001676635</v>
      </c>
    </row>
    <row r="415">
      <c r="A415" s="1">
        <v>412.625824229513</v>
      </c>
      <c r="B415" s="1">
        <v>2.97959183673469</v>
      </c>
      <c r="C415" s="1">
        <v>55.4458559017122</v>
      </c>
    </row>
    <row r="416">
      <c r="A416" s="1">
        <v>414.876298451301</v>
      </c>
      <c r="B416" s="1">
        <v>2.97959183673469</v>
      </c>
      <c r="C416" s="1">
        <v>56.0872971605972</v>
      </c>
    </row>
    <row r="417">
      <c r="A417" s="1">
        <v>415.461841294666</v>
      </c>
      <c r="B417" s="1">
        <v>2.97959183673469</v>
      </c>
      <c r="C417" s="1">
        <v>55.125370826298</v>
      </c>
    </row>
    <row r="418">
      <c r="A418" s="1">
        <v>415.894510629143</v>
      </c>
      <c r="B418" s="1">
        <v>2.97959183673469</v>
      </c>
      <c r="C418" s="1">
        <v>54.3155895825793</v>
      </c>
    </row>
    <row r="419">
      <c r="A419" s="1">
        <v>416.83239223816</v>
      </c>
      <c r="B419" s="1">
        <v>2.97959183673469</v>
      </c>
      <c r="C419" s="1">
        <v>54.488714409027</v>
      </c>
    </row>
    <row r="420">
      <c r="A420" s="1">
        <v>417.45180349737</v>
      </c>
      <c r="B420" s="1">
        <v>2.97959183673469</v>
      </c>
      <c r="C420" s="1">
        <v>53.8867581962299</v>
      </c>
    </row>
    <row r="421">
      <c r="A421" s="1">
        <v>417.480107973605</v>
      </c>
      <c r="B421" s="1">
        <v>2.97959183673469</v>
      </c>
      <c r="C421" s="1">
        <v>55.5084173848413</v>
      </c>
    </row>
    <row r="422">
      <c r="A422" s="1">
        <v>417.508807848341</v>
      </c>
      <c r="B422" s="1">
        <v>2.97959183673469</v>
      </c>
      <c r="C422" s="1">
        <v>55.4373162862626</v>
      </c>
    </row>
    <row r="423">
      <c r="A423" s="1">
        <v>418.1478473107</v>
      </c>
      <c r="B423" s="1">
        <v>2.97959183673469</v>
      </c>
      <c r="C423" s="1">
        <v>55.9080868221135</v>
      </c>
    </row>
    <row r="424">
      <c r="A424" s="1">
        <v>418.171310885233</v>
      </c>
      <c r="B424" s="1">
        <v>2.97959183673469</v>
      </c>
      <c r="C424" s="1">
        <v>55.3931756141898</v>
      </c>
    </row>
    <row r="425">
      <c r="A425" s="1">
        <v>418.236708035871</v>
      </c>
      <c r="B425" s="1">
        <v>2.97959183673469</v>
      </c>
      <c r="C425" s="1">
        <v>53.6200817534616</v>
      </c>
    </row>
    <row r="426">
      <c r="A426" s="1">
        <v>418.245105725659</v>
      </c>
      <c r="B426" s="1">
        <v>2.97959183673469</v>
      </c>
      <c r="C426" s="1">
        <v>52.6970277177045</v>
      </c>
    </row>
    <row r="427">
      <c r="A427" s="1">
        <v>418.265613059069</v>
      </c>
      <c r="B427" s="1">
        <v>2.97959183673469</v>
      </c>
      <c r="C427" s="1">
        <v>56.3622589026322</v>
      </c>
    </row>
    <row r="428">
      <c r="A428" s="1">
        <v>418.268201996968</v>
      </c>
      <c r="B428" s="1">
        <v>2.97959183673469</v>
      </c>
      <c r="C428" s="1">
        <v>54.1465189765385</v>
      </c>
    </row>
    <row r="429">
      <c r="A429" s="1">
        <v>418.320684933751</v>
      </c>
      <c r="B429" s="1">
        <v>2.97959183673469</v>
      </c>
      <c r="C429" s="1">
        <v>54.20583166681</v>
      </c>
    </row>
    <row r="430">
      <c r="A430" s="1">
        <v>418.334942247673</v>
      </c>
      <c r="B430" s="1">
        <v>2.97959183673469</v>
      </c>
      <c r="C430" s="1">
        <v>52.9274813364279</v>
      </c>
    </row>
    <row r="431">
      <c r="A431" s="1">
        <v>418.358077574831</v>
      </c>
      <c r="B431" s="1">
        <v>2.97959183673469</v>
      </c>
      <c r="C431" s="1">
        <v>54.239254913643</v>
      </c>
    </row>
    <row r="432">
      <c r="A432" s="1">
        <v>418.498735524361</v>
      </c>
      <c r="B432" s="1">
        <v>2.97959183673469</v>
      </c>
      <c r="C432" s="1">
        <v>53.1551763345499</v>
      </c>
    </row>
    <row r="433">
      <c r="A433" s="1">
        <v>418.503912692486</v>
      </c>
      <c r="B433" s="1">
        <v>2.97959183673469</v>
      </c>
      <c r="C433" s="1">
        <v>54.2369454668322</v>
      </c>
    </row>
    <row r="434">
      <c r="A434" s="1">
        <v>419.211061745681</v>
      </c>
      <c r="B434" s="1">
        <v>2.97959183673469</v>
      </c>
      <c r="C434" s="1">
        <v>55.9668514538235</v>
      </c>
    </row>
    <row r="435">
      <c r="A435" s="1">
        <v>419.440024486627</v>
      </c>
      <c r="B435" s="1">
        <v>2.97959183673469</v>
      </c>
      <c r="C435" s="1">
        <v>54.6915272705514</v>
      </c>
    </row>
    <row r="436">
      <c r="A436" s="1">
        <v>419.641023833582</v>
      </c>
      <c r="B436" s="1">
        <v>2.97959183673469</v>
      </c>
      <c r="C436" s="1">
        <v>54.3035255424768</v>
      </c>
    </row>
    <row r="437">
      <c r="A437" s="1">
        <v>420.578905442598</v>
      </c>
      <c r="B437" s="1">
        <v>2.97959183673469</v>
      </c>
      <c r="C437" s="1">
        <v>53.0986371669484</v>
      </c>
    </row>
    <row r="438">
      <c r="A438" s="1">
        <v>420.743819807329</v>
      </c>
      <c r="B438" s="1">
        <v>2.97959183673469</v>
      </c>
      <c r="C438" s="1">
        <v>53.9033679784377</v>
      </c>
    </row>
    <row r="439">
      <c r="A439" s="1">
        <v>420.780748521747</v>
      </c>
      <c r="B439" s="1">
        <v>2.97959183673469</v>
      </c>
      <c r="C439" s="1">
        <v>54.1655349352086</v>
      </c>
    </row>
    <row r="440">
      <c r="A440" s="1">
        <v>423.847591842229</v>
      </c>
      <c r="B440" s="1">
        <v>2.97959183673469</v>
      </c>
      <c r="C440" s="1">
        <v>53.6954201435179</v>
      </c>
    </row>
    <row r="441">
      <c r="A441" s="1">
        <v>423.872121086329</v>
      </c>
      <c r="B441" s="1">
        <v>2.97959183673469</v>
      </c>
      <c r="C441" s="1">
        <v>53.9824578187162</v>
      </c>
    </row>
    <row r="442">
      <c r="A442" s="1">
        <v>426.259365481857</v>
      </c>
      <c r="B442" s="1">
        <v>2.97959183673469</v>
      </c>
      <c r="C442" s="1">
        <v>54.7975371990089</v>
      </c>
    </row>
    <row r="443">
      <c r="A443" s="1">
        <v>434.376298451301</v>
      </c>
      <c r="B443" s="1">
        <v>2.97959183673469</v>
      </c>
      <c r="C443" s="1">
        <v>52.8609848643363</v>
      </c>
    </row>
    <row r="444">
      <c r="A444" s="1">
        <v>398.736708035871</v>
      </c>
      <c r="B444" s="1">
        <v>3.06122448979592</v>
      </c>
      <c r="C444" s="1">
        <v>54.7238495499288</v>
      </c>
    </row>
    <row r="445">
      <c r="A445" s="1">
        <v>409.352794016234</v>
      </c>
      <c r="B445" s="1">
        <v>3.06122448979592</v>
      </c>
      <c r="C445" s="1">
        <v>54.1190829699985</v>
      </c>
    </row>
    <row r="446">
      <c r="A446" s="1">
        <v>410.580366223675</v>
      </c>
      <c r="B446" s="1">
        <v>3.06122448979592</v>
      </c>
      <c r="C446" s="1">
        <v>52.775318860921</v>
      </c>
    </row>
    <row r="447">
      <c r="A447" s="1">
        <v>410.793932859758</v>
      </c>
      <c r="B447" s="1">
        <v>3.06122448979592</v>
      </c>
      <c r="C447" s="1">
        <v>55.1306312360536</v>
      </c>
    </row>
    <row r="448">
      <c r="A448" s="1">
        <v>412.601294985413</v>
      </c>
      <c r="B448" s="1">
        <v>3.06122448979592</v>
      </c>
      <c r="C448" s="1">
        <v>54.1628765813014</v>
      </c>
    </row>
    <row r="449">
      <c r="A449" s="1">
        <v>412.625824229513</v>
      </c>
      <c r="B449" s="1">
        <v>3.06122448979592</v>
      </c>
      <c r="C449" s="1">
        <v>54.1963330455486</v>
      </c>
    </row>
    <row r="450">
      <c r="A450" s="1">
        <v>414.876298451301</v>
      </c>
      <c r="B450" s="1">
        <v>3.06122448979592</v>
      </c>
      <c r="C450" s="1">
        <v>54.8269346345124</v>
      </c>
    </row>
    <row r="451">
      <c r="A451" s="1">
        <v>415.461841294666</v>
      </c>
      <c r="B451" s="1">
        <v>3.06122448979592</v>
      </c>
      <c r="C451" s="1">
        <v>53.8870370946053</v>
      </c>
    </row>
    <row r="452">
      <c r="A452" s="1">
        <v>415.894510629143</v>
      </c>
      <c r="B452" s="1">
        <v>3.06122448979592</v>
      </c>
      <c r="C452" s="1">
        <v>53.0933188164516</v>
      </c>
    </row>
    <row r="453">
      <c r="A453" s="1">
        <v>416.83239223816</v>
      </c>
      <c r="B453" s="1">
        <v>3.06122448979592</v>
      </c>
      <c r="C453" s="1">
        <v>53.2609065673997</v>
      </c>
    </row>
    <row r="454">
      <c r="A454" s="1">
        <v>417.45180349737</v>
      </c>
      <c r="B454" s="1">
        <v>3.06122448979592</v>
      </c>
      <c r="C454" s="1">
        <v>52.6661378029404</v>
      </c>
    </row>
    <row r="455">
      <c r="A455" s="1">
        <v>417.480107973605</v>
      </c>
      <c r="B455" s="1">
        <v>3.06122448979592</v>
      </c>
      <c r="C455" s="1">
        <v>54.2551788638647</v>
      </c>
    </row>
    <row r="456">
      <c r="A456" s="1">
        <v>417.508807848341</v>
      </c>
      <c r="B456" s="1">
        <v>3.06122448979592</v>
      </c>
      <c r="C456" s="1">
        <v>54.1873803378748</v>
      </c>
    </row>
    <row r="457">
      <c r="A457" s="1">
        <v>418.1478473107</v>
      </c>
      <c r="B457" s="1">
        <v>3.06122448979592</v>
      </c>
      <c r="C457" s="1">
        <v>54.6496268383171</v>
      </c>
    </row>
    <row r="458">
      <c r="A458" s="1">
        <v>418.171310885233</v>
      </c>
      <c r="B458" s="1">
        <v>3.06122448979592</v>
      </c>
      <c r="C458" s="1">
        <v>54.1466016167595</v>
      </c>
    </row>
    <row r="459">
      <c r="A459" s="1">
        <v>418.236708035871</v>
      </c>
      <c r="B459" s="1">
        <v>3.06122448979592</v>
      </c>
      <c r="C459" s="1">
        <v>52.4250542485382</v>
      </c>
    </row>
    <row r="460">
      <c r="A460" s="1">
        <v>418.245105725659</v>
      </c>
      <c r="B460" s="1">
        <v>3.06122448979592</v>
      </c>
      <c r="C460" s="1">
        <v>51.5180137327729</v>
      </c>
    </row>
    <row r="461">
      <c r="A461" s="1">
        <v>418.265613059069</v>
      </c>
      <c r="B461" s="1">
        <v>3.06122448979592</v>
      </c>
      <c r="C461" s="1">
        <v>55.0950472207136</v>
      </c>
    </row>
    <row r="462">
      <c r="A462" s="1">
        <v>418.268201996968</v>
      </c>
      <c r="B462" s="1">
        <v>3.06122448979592</v>
      </c>
      <c r="C462" s="1">
        <v>52.9273784666574</v>
      </c>
    </row>
    <row r="463">
      <c r="A463" s="1">
        <v>418.320684933751</v>
      </c>
      <c r="B463" s="1">
        <v>3.06122448979592</v>
      </c>
      <c r="C463" s="1">
        <v>52.9860638772714</v>
      </c>
    </row>
    <row r="464">
      <c r="A464" s="1">
        <v>418.334942247673</v>
      </c>
      <c r="B464" s="1">
        <v>3.06122448979592</v>
      </c>
      <c r="C464" s="1">
        <v>51.7411760630651</v>
      </c>
    </row>
    <row r="465">
      <c r="A465" s="1">
        <v>418.358077574831</v>
      </c>
      <c r="B465" s="1">
        <v>3.06122448979592</v>
      </c>
      <c r="C465" s="1">
        <v>53.0136771125249</v>
      </c>
    </row>
    <row r="466">
      <c r="A466" s="1">
        <v>418.498735524361</v>
      </c>
      <c r="B466" s="1">
        <v>3.06122448979592</v>
      </c>
      <c r="C466" s="1">
        <v>51.9597292269203</v>
      </c>
    </row>
    <row r="467">
      <c r="A467" s="1">
        <v>418.503912692486</v>
      </c>
      <c r="B467" s="1">
        <v>3.06122448979592</v>
      </c>
      <c r="C467" s="1">
        <v>53.0236759025726</v>
      </c>
    </row>
    <row r="468">
      <c r="A468" s="1">
        <v>419.211061745681</v>
      </c>
      <c r="B468" s="1">
        <v>3.06122448979592</v>
      </c>
      <c r="C468" s="1">
        <v>54.7070928092317</v>
      </c>
    </row>
    <row r="469">
      <c r="A469" s="1">
        <v>419.440024486627</v>
      </c>
      <c r="B469" s="1">
        <v>3.06122448979592</v>
      </c>
      <c r="C469" s="1">
        <v>53.4569518006505</v>
      </c>
    </row>
    <row r="470">
      <c r="A470" s="1">
        <v>419.641023833582</v>
      </c>
      <c r="B470" s="1">
        <v>3.06122448979592</v>
      </c>
      <c r="C470" s="1">
        <v>53.08212410563</v>
      </c>
    </row>
    <row r="471">
      <c r="A471" s="1">
        <v>420.578905442598</v>
      </c>
      <c r="B471" s="1">
        <v>3.06122448979592</v>
      </c>
      <c r="C471" s="1">
        <v>51.906683327352</v>
      </c>
    </row>
    <row r="472">
      <c r="A472" s="1">
        <v>420.743819807329</v>
      </c>
      <c r="B472" s="1">
        <v>3.06122448979592</v>
      </c>
      <c r="C472" s="1">
        <v>52.6861961948983</v>
      </c>
    </row>
    <row r="473">
      <c r="A473" s="1">
        <v>420.780748521747</v>
      </c>
      <c r="B473" s="1">
        <v>3.06122448979592</v>
      </c>
      <c r="C473" s="1">
        <v>52.9546155554144</v>
      </c>
    </row>
    <row r="474">
      <c r="A474" s="1">
        <v>423.847591842229</v>
      </c>
      <c r="B474" s="1">
        <v>3.06122448979592</v>
      </c>
      <c r="C474" s="1">
        <v>52.4843681312194</v>
      </c>
    </row>
    <row r="475">
      <c r="A475" s="1">
        <v>423.872121086329</v>
      </c>
      <c r="B475" s="1">
        <v>3.06122448979592</v>
      </c>
      <c r="C475" s="1">
        <v>52.7661285950757</v>
      </c>
    </row>
    <row r="476">
      <c r="A476" s="1">
        <v>426.259365481857</v>
      </c>
      <c r="B476" s="1">
        <v>3.06122448979592</v>
      </c>
      <c r="C476" s="1">
        <v>53.561645169995</v>
      </c>
    </row>
    <row r="477">
      <c r="A477" s="1">
        <v>434.376298451301</v>
      </c>
      <c r="B477" s="1">
        <v>3.06122448979592</v>
      </c>
      <c r="C477" s="1">
        <v>51.6707321620492</v>
      </c>
    </row>
    <row r="478">
      <c r="A478" s="1">
        <v>398.736708035871</v>
      </c>
      <c r="B478" s="1">
        <v>3.14285714285714</v>
      </c>
      <c r="C478" s="1">
        <v>53.5407387692303</v>
      </c>
    </row>
    <row r="479">
      <c r="A479" s="1">
        <v>409.352794016234</v>
      </c>
      <c r="B479" s="1">
        <v>3.14285714285714</v>
      </c>
      <c r="C479" s="1">
        <v>52.9421590048231</v>
      </c>
    </row>
    <row r="480">
      <c r="A480" s="1">
        <v>410.580366223675</v>
      </c>
      <c r="B480" s="1">
        <v>3.14285714285714</v>
      </c>
      <c r="C480" s="1">
        <v>51.6343678927795</v>
      </c>
    </row>
    <row r="481">
      <c r="A481" s="1">
        <v>410.793932859758</v>
      </c>
      <c r="B481" s="1">
        <v>3.14285714285714</v>
      </c>
      <c r="C481" s="1">
        <v>53.9389837699378</v>
      </c>
    </row>
    <row r="482">
      <c r="A482" s="1">
        <v>412.601294985413</v>
      </c>
      <c r="B482" s="1">
        <v>3.14285714285714</v>
      </c>
      <c r="C482" s="1">
        <v>52.9818419661004</v>
      </c>
    </row>
    <row r="483">
      <c r="A483" s="1">
        <v>412.625824229513</v>
      </c>
      <c r="B483" s="1">
        <v>3.14285714285714</v>
      </c>
      <c r="C483" s="1">
        <v>53.0190843196115</v>
      </c>
    </row>
    <row r="484">
      <c r="A484" s="1">
        <v>414.876298451301</v>
      </c>
      <c r="B484" s="1">
        <v>3.14285714285714</v>
      </c>
      <c r="C484" s="1">
        <v>53.6395935733336</v>
      </c>
    </row>
    <row r="485">
      <c r="A485" s="1">
        <v>415.461841294666</v>
      </c>
      <c r="B485" s="1">
        <v>3.14285714285714</v>
      </c>
      <c r="C485" s="1">
        <v>52.7205465631235</v>
      </c>
    </row>
    <row r="486">
      <c r="A486" s="1">
        <v>415.894510629143</v>
      </c>
      <c r="B486" s="1">
        <v>3.14285714285714</v>
      </c>
      <c r="C486" s="1">
        <v>51.9418263352753</v>
      </c>
    </row>
    <row r="487">
      <c r="A487" s="1">
        <v>416.83239223816</v>
      </c>
      <c r="B487" s="1">
        <v>3.14285714285714</v>
      </c>
      <c r="C487" s="1">
        <v>52.104120437274</v>
      </c>
    </row>
    <row r="488">
      <c r="A488" s="1">
        <v>417.45180349737</v>
      </c>
      <c r="B488" s="1">
        <v>3.14285714285714</v>
      </c>
      <c r="C488" s="1">
        <v>51.5158425864716</v>
      </c>
    </row>
    <row r="489">
      <c r="A489" s="1">
        <v>417.480107973605</v>
      </c>
      <c r="B489" s="1">
        <v>3.14285714285714</v>
      </c>
      <c r="C489" s="1">
        <v>53.0743237147525</v>
      </c>
    </row>
    <row r="490">
      <c r="A490" s="1">
        <v>417.508807848341</v>
      </c>
      <c r="B490" s="1">
        <v>3.14285714285714</v>
      </c>
      <c r="C490" s="1">
        <v>53.0095487266816</v>
      </c>
    </row>
    <row r="491">
      <c r="A491" s="1">
        <v>418.1478473107</v>
      </c>
      <c r="B491" s="1">
        <v>3.14285714285714</v>
      </c>
      <c r="C491" s="1">
        <v>53.4640280989708</v>
      </c>
    </row>
    <row r="492">
      <c r="A492" s="1">
        <v>418.171310885233</v>
      </c>
      <c r="B492" s="1">
        <v>3.14285714285714</v>
      </c>
      <c r="C492" s="1">
        <v>52.972715082159</v>
      </c>
    </row>
    <row r="493">
      <c r="A493" s="1">
        <v>418.236708035871</v>
      </c>
      <c r="B493" s="1">
        <v>3.14285714285714</v>
      </c>
      <c r="C493" s="1">
        <v>51.2997302171326</v>
      </c>
    </row>
    <row r="494">
      <c r="A494" s="1">
        <v>418.245105725659</v>
      </c>
      <c r="B494" s="1">
        <v>3.14285714285714</v>
      </c>
      <c r="C494" s="1">
        <v>50.4075603595304</v>
      </c>
    </row>
    <row r="495">
      <c r="A495" s="1">
        <v>418.265613059069</v>
      </c>
      <c r="B495" s="1">
        <v>3.14285714285714</v>
      </c>
      <c r="C495" s="1">
        <v>53.9012429192394</v>
      </c>
    </row>
    <row r="496">
      <c r="A496" s="1">
        <v>418.268201996968</v>
      </c>
      <c r="B496" s="1">
        <v>3.14285714285714</v>
      </c>
      <c r="C496" s="1">
        <v>51.7788045133917</v>
      </c>
    </row>
    <row r="497">
      <c r="A497" s="1">
        <v>418.320684933751</v>
      </c>
      <c r="B497" s="1">
        <v>3.14285714285714</v>
      </c>
      <c r="C497" s="1">
        <v>51.8369267729226</v>
      </c>
    </row>
    <row r="498">
      <c r="A498" s="1">
        <v>418.334942247673</v>
      </c>
      <c r="B498" s="1">
        <v>3.14285714285714</v>
      </c>
      <c r="C498" s="1">
        <v>50.6237386260614</v>
      </c>
    </row>
    <row r="499">
      <c r="A499" s="1">
        <v>418.358077574831</v>
      </c>
      <c r="B499" s="1">
        <v>3.14285714285714</v>
      </c>
      <c r="C499" s="1">
        <v>51.860007862746</v>
      </c>
    </row>
    <row r="500">
      <c r="A500" s="1">
        <v>418.498735524361</v>
      </c>
      <c r="B500" s="1">
        <v>3.14285714285714</v>
      </c>
      <c r="C500" s="1">
        <v>50.8335424009029</v>
      </c>
    </row>
    <row r="501">
      <c r="A501" s="1">
        <v>418.503912692486</v>
      </c>
      <c r="B501" s="1">
        <v>3.14285714285714</v>
      </c>
      <c r="C501" s="1">
        <v>51.8809881237085</v>
      </c>
    </row>
    <row r="502">
      <c r="A502" s="1">
        <v>419.211061745681</v>
      </c>
      <c r="B502" s="1">
        <v>3.14285714285714</v>
      </c>
      <c r="C502" s="1">
        <v>53.520383910015</v>
      </c>
    </row>
    <row r="503">
      <c r="A503" s="1">
        <v>419.440024486627</v>
      </c>
      <c r="B503" s="1">
        <v>3.14285714285714</v>
      </c>
      <c r="C503" s="1">
        <v>52.2936300246899</v>
      </c>
    </row>
    <row r="504">
      <c r="A504" s="1">
        <v>419.641023833582</v>
      </c>
      <c r="B504" s="1">
        <v>3.14285714285714</v>
      </c>
      <c r="C504" s="1">
        <v>51.9314562256408</v>
      </c>
    </row>
    <row r="505">
      <c r="A505" s="1">
        <v>420.578905442598</v>
      </c>
      <c r="B505" s="1">
        <v>3.14285714285714</v>
      </c>
      <c r="C505" s="1">
        <v>50.7838883578657</v>
      </c>
    </row>
    <row r="506">
      <c r="A506" s="1">
        <v>420.743819807329</v>
      </c>
      <c r="B506" s="1">
        <v>3.14285714285714</v>
      </c>
      <c r="C506" s="1">
        <v>51.5393355818647</v>
      </c>
    </row>
    <row r="507">
      <c r="A507" s="1">
        <v>420.780748521747</v>
      </c>
      <c r="B507" s="1">
        <v>3.14285714285714</v>
      </c>
      <c r="C507" s="1">
        <v>51.8141950374088</v>
      </c>
    </row>
    <row r="508">
      <c r="A508" s="1">
        <v>423.847591842229</v>
      </c>
      <c r="B508" s="1">
        <v>3.14285714285714</v>
      </c>
      <c r="C508" s="1">
        <v>51.3433182299181</v>
      </c>
    </row>
    <row r="509">
      <c r="A509" s="1">
        <v>423.872121086329</v>
      </c>
      <c r="B509" s="1">
        <v>3.14285714285714</v>
      </c>
      <c r="C509" s="1">
        <v>51.6201560097674</v>
      </c>
    </row>
    <row r="510">
      <c r="A510" s="1">
        <v>426.259365481857</v>
      </c>
      <c r="B510" s="1">
        <v>3.14285714285714</v>
      </c>
      <c r="C510" s="1">
        <v>52.3971910744806</v>
      </c>
    </row>
    <row r="511">
      <c r="A511" s="1">
        <v>434.376298451301</v>
      </c>
      <c r="B511" s="1">
        <v>3.14285714285714</v>
      </c>
      <c r="C511" s="1">
        <v>51.2164262850247</v>
      </c>
    </row>
    <row r="512">
      <c r="A512" s="1">
        <v>398.736708035871</v>
      </c>
      <c r="B512" s="1">
        <v>3.22448979591837</v>
      </c>
      <c r="C512" s="1">
        <v>52.4251082424722</v>
      </c>
    </row>
    <row r="513">
      <c r="A513" s="1">
        <v>409.352794016234</v>
      </c>
      <c r="B513" s="1">
        <v>3.22448979591837</v>
      </c>
      <c r="C513" s="1">
        <v>51.8320570156866</v>
      </c>
    </row>
    <row r="514">
      <c r="A514" s="1">
        <v>410.580366223675</v>
      </c>
      <c r="B514" s="1">
        <v>3.22448979591837</v>
      </c>
      <c r="C514" s="1">
        <v>50.5583067067388</v>
      </c>
    </row>
    <row r="515">
      <c r="A515" s="1">
        <v>410.793932859758</v>
      </c>
      <c r="B515" s="1">
        <v>3.22448979591837</v>
      </c>
      <c r="C515" s="1">
        <v>52.8153339545757</v>
      </c>
    </row>
    <row r="516">
      <c r="A516" s="1">
        <v>412.601294985413</v>
      </c>
      <c r="B516" s="1">
        <v>3.22448979591837</v>
      </c>
      <c r="C516" s="1">
        <v>51.867719000979</v>
      </c>
    </row>
    <row r="517">
      <c r="A517" s="1">
        <v>412.625824229513</v>
      </c>
      <c r="B517" s="1">
        <v>3.22448979591837</v>
      </c>
      <c r="C517" s="1">
        <v>51.9087389711298</v>
      </c>
    </row>
    <row r="518">
      <c r="A518" s="1">
        <v>414.876298451301</v>
      </c>
      <c r="B518" s="1">
        <v>3.22448979591837</v>
      </c>
      <c r="C518" s="1">
        <v>52.519881576456</v>
      </c>
    </row>
    <row r="519">
      <c r="A519" s="1">
        <v>415.461841294666</v>
      </c>
      <c r="B519" s="1">
        <v>3.22448979591837</v>
      </c>
      <c r="C519" s="1">
        <v>51.6205536144781</v>
      </c>
    </row>
    <row r="520">
      <c r="A520" s="1">
        <v>415.894510629143</v>
      </c>
      <c r="B520" s="1">
        <v>3.22448979591837</v>
      </c>
      <c r="C520" s="1">
        <v>50.8558543574956</v>
      </c>
    </row>
    <row r="521">
      <c r="A521" s="1">
        <v>416.83239223816</v>
      </c>
      <c r="B521" s="1">
        <v>3.22448979591837</v>
      </c>
      <c r="C521" s="1">
        <v>51.0130834569008</v>
      </c>
    </row>
    <row r="522">
      <c r="A522" s="1">
        <v>417.45180349737</v>
      </c>
      <c r="B522" s="1">
        <v>3.22448979591837</v>
      </c>
      <c r="C522" s="1">
        <v>50.4306333867879</v>
      </c>
    </row>
    <row r="523">
      <c r="A523" s="1">
        <v>417.480107973605</v>
      </c>
      <c r="B523" s="1">
        <v>3.22448979591837</v>
      </c>
      <c r="C523" s="1">
        <v>51.9604712662404</v>
      </c>
    </row>
    <row r="524">
      <c r="A524" s="1">
        <v>417.508807848341</v>
      </c>
      <c r="B524" s="1">
        <v>3.22448979591837</v>
      </c>
      <c r="C524" s="1">
        <v>51.898613375028</v>
      </c>
    </row>
    <row r="525">
      <c r="A525" s="1">
        <v>418.1478473107</v>
      </c>
      <c r="B525" s="1">
        <v>3.22448979591837</v>
      </c>
      <c r="C525" s="1">
        <v>52.3458780325006</v>
      </c>
    </row>
    <row r="526">
      <c r="A526" s="1">
        <v>418.171310885233</v>
      </c>
      <c r="B526" s="1">
        <v>3.22448979591837</v>
      </c>
      <c r="C526" s="1">
        <v>51.8660759656248</v>
      </c>
    </row>
    <row r="527">
      <c r="A527" s="1">
        <v>418.236708035871</v>
      </c>
      <c r="B527" s="1">
        <v>3.22448979591837</v>
      </c>
      <c r="C527" s="1">
        <v>50.2389444148222</v>
      </c>
    </row>
    <row r="528">
      <c r="A528" s="1">
        <v>418.245105725659</v>
      </c>
      <c r="B528" s="1">
        <v>3.22448979591837</v>
      </c>
      <c r="C528" s="1">
        <v>49.3605878720272</v>
      </c>
    </row>
    <row r="529">
      <c r="A529" s="1">
        <v>418.265613059069</v>
      </c>
      <c r="B529" s="1">
        <v>3.22448979591837</v>
      </c>
      <c r="C529" s="1">
        <v>52.7753761935138</v>
      </c>
    </row>
    <row r="530">
      <c r="A530" s="1">
        <v>418.268201996968</v>
      </c>
      <c r="B530" s="1">
        <v>3.22448979591837</v>
      </c>
      <c r="C530" s="1">
        <v>50.6955543045014</v>
      </c>
    </row>
    <row r="531">
      <c r="A531" s="1">
        <v>418.320684933751</v>
      </c>
      <c r="B531" s="1">
        <v>3.22448979591837</v>
      </c>
      <c r="C531" s="1">
        <v>50.7531687072024</v>
      </c>
    </row>
    <row r="532">
      <c r="A532" s="1">
        <v>418.334942247673</v>
      </c>
      <c r="B532" s="1">
        <v>3.22448979591837</v>
      </c>
      <c r="C532" s="1">
        <v>49.5700506408602</v>
      </c>
    </row>
    <row r="533">
      <c r="A533" s="1">
        <v>418.358077574831</v>
      </c>
      <c r="B533" s="1">
        <v>3.22448979591837</v>
      </c>
      <c r="C533" s="1">
        <v>50.7714500405014</v>
      </c>
    </row>
    <row r="534">
      <c r="A534" s="1">
        <v>418.498735524361</v>
      </c>
      <c r="B534" s="1">
        <v>3.22448979591837</v>
      </c>
      <c r="C534" s="1">
        <v>49.7714726030653</v>
      </c>
    </row>
    <row r="535">
      <c r="A535" s="1">
        <v>418.503912692486</v>
      </c>
      <c r="B535" s="1">
        <v>3.22448979591837</v>
      </c>
      <c r="C535" s="1">
        <v>50.8036490531892</v>
      </c>
    </row>
    <row r="536">
      <c r="A536" s="1">
        <v>419.211061745681</v>
      </c>
      <c r="B536" s="1">
        <v>3.22448979591837</v>
      </c>
      <c r="C536" s="1">
        <v>52.401044171326</v>
      </c>
    </row>
    <row r="537">
      <c r="A537" s="1">
        <v>419.440024486627</v>
      </c>
      <c r="B537" s="1">
        <v>3.22448979591837</v>
      </c>
      <c r="C537" s="1">
        <v>51.1962917098292</v>
      </c>
    </row>
    <row r="538">
      <c r="A538" s="1">
        <v>419.641023833582</v>
      </c>
      <c r="B538" s="1">
        <v>3.22448979591837</v>
      </c>
      <c r="C538" s="1">
        <v>50.8462842992651</v>
      </c>
    </row>
    <row r="539">
      <c r="A539" s="1">
        <v>420.578905442598</v>
      </c>
      <c r="B539" s="1">
        <v>3.22448979591837</v>
      </c>
      <c r="C539" s="1">
        <v>49.7251245399314</v>
      </c>
    </row>
    <row r="540">
      <c r="A540" s="1">
        <v>420.743819807329</v>
      </c>
      <c r="B540" s="1">
        <v>3.22448979591837</v>
      </c>
      <c r="C540" s="1">
        <v>50.4575549721251</v>
      </c>
    </row>
    <row r="541">
      <c r="A541" s="1">
        <v>420.780748521747</v>
      </c>
      <c r="B541" s="1">
        <v>3.22448979591837</v>
      </c>
      <c r="C541" s="1">
        <v>50.7390452687259</v>
      </c>
    </row>
    <row r="542">
      <c r="A542" s="1">
        <v>423.847591842229</v>
      </c>
      <c r="B542" s="1">
        <v>3.22448979591837</v>
      </c>
      <c r="C542" s="1">
        <v>50.2670673210261</v>
      </c>
    </row>
    <row r="543">
      <c r="A543" s="1">
        <v>423.872121086329</v>
      </c>
      <c r="B543" s="1">
        <v>3.22448979591837</v>
      </c>
      <c r="C543" s="1">
        <v>50.5393130327248</v>
      </c>
    </row>
    <row r="544">
      <c r="A544" s="1">
        <v>426.259365481857</v>
      </c>
      <c r="B544" s="1">
        <v>3.22448979591837</v>
      </c>
      <c r="C544" s="1">
        <v>51.2988650930411</v>
      </c>
    </row>
    <row r="545">
      <c r="A545" s="1">
        <v>434.376298451301</v>
      </c>
      <c r="B545" s="1">
        <v>3.22448979591837</v>
      </c>
      <c r="C545" s="1">
        <v>49.5338689381613</v>
      </c>
    </row>
    <row r="546">
      <c r="A546" s="1">
        <v>398.736708035871</v>
      </c>
      <c r="B546" s="1">
        <v>3.30612244897959</v>
      </c>
      <c r="C546" s="1">
        <v>51.3720894617057</v>
      </c>
    </row>
    <row r="547">
      <c r="A547" s="1">
        <v>409.352794016234</v>
      </c>
      <c r="B547" s="1">
        <v>3.30612244897959</v>
      </c>
      <c r="C547" s="1">
        <v>50.7839454036809</v>
      </c>
    </row>
    <row r="548">
      <c r="A548" s="1">
        <v>410.580366223675</v>
      </c>
      <c r="B548" s="1">
        <v>3.30612244897959</v>
      </c>
      <c r="C548" s="1">
        <v>49.5425033484436</v>
      </c>
    </row>
    <row r="549">
      <c r="A549" s="1">
        <v>410.793932859758</v>
      </c>
      <c r="B549" s="1">
        <v>3.30612244897959</v>
      </c>
      <c r="C549" s="1">
        <v>51.7547752977487</v>
      </c>
    </row>
    <row r="550">
      <c r="A550" s="1">
        <v>412.601294985413</v>
      </c>
      <c r="B550" s="1">
        <v>3.30612244897959</v>
      </c>
      <c r="C550" s="1">
        <v>50.8156659967013</v>
      </c>
    </row>
    <row r="551">
      <c r="A551" s="1">
        <v>412.625824229513</v>
      </c>
      <c r="B551" s="1">
        <v>3.30612244897959</v>
      </c>
      <c r="C551" s="1">
        <v>50.8604613923445</v>
      </c>
    </row>
    <row r="552">
      <c r="A552" s="1">
        <v>414.876298451301</v>
      </c>
      <c r="B552" s="1">
        <v>3.30612244897959</v>
      </c>
      <c r="C552" s="1">
        <v>51.4629262170678</v>
      </c>
    </row>
    <row r="553">
      <c r="A553" s="1">
        <v>415.461841294666</v>
      </c>
      <c r="B553" s="1">
        <v>3.30612244897959</v>
      </c>
      <c r="C553" s="1">
        <v>50.5822496603288</v>
      </c>
    </row>
    <row r="554">
      <c r="A554" s="1">
        <v>415.894510629143</v>
      </c>
      <c r="B554" s="1">
        <v>3.30612244897959</v>
      </c>
      <c r="C554" s="1">
        <v>49.8306691319649</v>
      </c>
    </row>
    <row r="555">
      <c r="A555" s="1">
        <v>416.83239223816</v>
      </c>
      <c r="B555" s="1">
        <v>3.30612244897959</v>
      </c>
      <c r="C555" s="1">
        <v>49.9830457272096</v>
      </c>
    </row>
    <row r="556">
      <c r="A556" s="1">
        <v>417.45180349737</v>
      </c>
      <c r="B556" s="1">
        <v>3.30612244897959</v>
      </c>
      <c r="C556" s="1">
        <v>49.4057947510924</v>
      </c>
    </row>
    <row r="557">
      <c r="A557" s="1">
        <v>417.480107973605</v>
      </c>
      <c r="B557" s="1">
        <v>3.30612244897959</v>
      </c>
      <c r="C557" s="1">
        <v>50.9087774607037</v>
      </c>
    </row>
    <row r="558">
      <c r="A558" s="1">
        <v>417.508807848341</v>
      </c>
      <c r="B558" s="1">
        <v>3.30612244897959</v>
      </c>
      <c r="C558" s="1">
        <v>50.8497459440684</v>
      </c>
    </row>
    <row r="559">
      <c r="A559" s="1">
        <v>418.1478473107</v>
      </c>
      <c r="B559" s="1">
        <v>3.30612244897959</v>
      </c>
      <c r="C559" s="1">
        <v>51.2903034741802</v>
      </c>
    </row>
    <row r="560">
      <c r="A560" s="1">
        <v>418.171310885233</v>
      </c>
      <c r="B560" s="1">
        <v>3.30612244897959</v>
      </c>
      <c r="C560" s="1">
        <v>50.8217503477438</v>
      </c>
    </row>
    <row r="561">
      <c r="A561" s="1">
        <v>418.236708035871</v>
      </c>
      <c r="B561" s="1">
        <v>3.30612244897959</v>
      </c>
      <c r="C561" s="1">
        <v>49.2380471495992</v>
      </c>
    </row>
    <row r="562">
      <c r="A562" s="1">
        <v>418.245105725659</v>
      </c>
      <c r="B562" s="1">
        <v>3.30612244897959</v>
      </c>
      <c r="C562" s="1">
        <v>48.3725216568256</v>
      </c>
    </row>
    <row r="563">
      <c r="A563" s="1">
        <v>418.265613059069</v>
      </c>
      <c r="B563" s="1">
        <v>3.30612244897959</v>
      </c>
      <c r="C563" s="1">
        <v>51.7125365981371</v>
      </c>
    </row>
    <row r="564">
      <c r="A564" s="1">
        <v>418.268201996968</v>
      </c>
      <c r="B564" s="1">
        <v>3.30612244897959</v>
      </c>
      <c r="C564" s="1">
        <v>49.6729075402048</v>
      </c>
    </row>
    <row r="565">
      <c r="A565" s="1">
        <v>418.320684933751</v>
      </c>
      <c r="B565" s="1">
        <v>3.30612244897959</v>
      </c>
      <c r="C565" s="1">
        <v>49.7300611858269</v>
      </c>
    </row>
    <row r="566">
      <c r="A566" s="1">
        <v>418.334942247673</v>
      </c>
      <c r="B566" s="1">
        <v>3.30612244897959</v>
      </c>
      <c r="C566" s="1">
        <v>48.5754904515414</v>
      </c>
    </row>
    <row r="567">
      <c r="A567" s="1">
        <v>418.358077574831</v>
      </c>
      <c r="B567" s="1">
        <v>3.30612244897959</v>
      </c>
      <c r="C567" s="1">
        <v>49.7434884659152</v>
      </c>
    </row>
    <row r="568">
      <c r="A568" s="1">
        <v>418.498735524361</v>
      </c>
      <c r="B568" s="1">
        <v>3.30612244897959</v>
      </c>
      <c r="C568" s="1">
        <v>48.7688892434833</v>
      </c>
    </row>
    <row r="569">
      <c r="A569" s="1">
        <v>418.503912692486</v>
      </c>
      <c r="B569" s="1">
        <v>3.30612244897959</v>
      </c>
      <c r="C569" s="1">
        <v>49.786947896499</v>
      </c>
    </row>
    <row r="570">
      <c r="A570" s="1">
        <v>419.211061745681</v>
      </c>
      <c r="B570" s="1">
        <v>3.30612244897959</v>
      </c>
      <c r="C570" s="1">
        <v>51.3441680550506</v>
      </c>
    </row>
    <row r="571">
      <c r="A571" s="1">
        <v>419.440024486627</v>
      </c>
      <c r="B571" s="1">
        <v>3.30612244897959</v>
      </c>
      <c r="C571" s="1">
        <v>50.1601842569555</v>
      </c>
    </row>
    <row r="572">
      <c r="A572" s="1">
        <v>419.641023833582</v>
      </c>
      <c r="B572" s="1">
        <v>3.30612244897959</v>
      </c>
      <c r="C572" s="1">
        <v>49.8219934878068</v>
      </c>
    </row>
    <row r="573">
      <c r="A573" s="1">
        <v>420.578905442598</v>
      </c>
      <c r="B573" s="1">
        <v>3.30612244897959</v>
      </c>
      <c r="C573" s="1">
        <v>48.725772264121</v>
      </c>
    </row>
    <row r="574">
      <c r="A574" s="1">
        <v>420.743819807329</v>
      </c>
      <c r="B574" s="1">
        <v>3.30612244897959</v>
      </c>
      <c r="C574" s="1">
        <v>49.4361448617311</v>
      </c>
    </row>
    <row r="575">
      <c r="A575" s="1">
        <v>420.780748521747</v>
      </c>
      <c r="B575" s="1">
        <v>3.30612244897959</v>
      </c>
      <c r="C575" s="1">
        <v>49.7244592214887</v>
      </c>
    </row>
    <row r="576">
      <c r="A576" s="1">
        <v>423.847591842229</v>
      </c>
      <c r="B576" s="1">
        <v>3.30612244897959</v>
      </c>
      <c r="C576" s="1">
        <v>49.250930696142</v>
      </c>
    </row>
    <row r="577">
      <c r="A577" s="1">
        <v>423.872121086329</v>
      </c>
      <c r="B577" s="1">
        <v>3.30612244897959</v>
      </c>
      <c r="C577" s="1">
        <v>49.5188935992143</v>
      </c>
    </row>
    <row r="578">
      <c r="A578" s="1">
        <v>426.259365481857</v>
      </c>
      <c r="B578" s="1">
        <v>3.30612244897959</v>
      </c>
      <c r="C578" s="1">
        <v>50.261886448824</v>
      </c>
    </row>
    <row r="579">
      <c r="A579" s="1">
        <v>434.376298451301</v>
      </c>
      <c r="B579" s="1">
        <v>3.30612244897959</v>
      </c>
      <c r="C579" s="1">
        <v>48.5276395393928</v>
      </c>
    </row>
    <row r="580">
      <c r="A580" s="1">
        <v>398.736708035871</v>
      </c>
      <c r="B580" s="1">
        <v>3.38775510204082</v>
      </c>
      <c r="C580" s="1">
        <v>50.3772883097795</v>
      </c>
    </row>
    <row r="581">
      <c r="A581" s="1">
        <v>409.352794016234</v>
      </c>
      <c r="B581" s="1">
        <v>3.38775510204082</v>
      </c>
      <c r="C581" s="1">
        <v>49.7934629225031</v>
      </c>
    </row>
    <row r="582">
      <c r="A582" s="1">
        <v>410.580366223675</v>
      </c>
      <c r="B582" s="1">
        <v>3.38775510204082</v>
      </c>
      <c r="C582" s="1">
        <v>48.5828856726585</v>
      </c>
    </row>
    <row r="583">
      <c r="A583" s="1">
        <v>410.793932859758</v>
      </c>
      <c r="B583" s="1">
        <v>3.38775510204082</v>
      </c>
      <c r="C583" s="1">
        <v>50.7528794876865</v>
      </c>
    </row>
    <row r="584">
      <c r="A584" s="1">
        <v>412.601294985413</v>
      </c>
      <c r="B584" s="1">
        <v>3.38775510204082</v>
      </c>
      <c r="C584" s="1">
        <v>49.821312477971</v>
      </c>
    </row>
    <row r="585">
      <c r="A585" s="1">
        <v>412.625824229513</v>
      </c>
      <c r="B585" s="1">
        <v>3.38775510204082</v>
      </c>
      <c r="C585" s="1">
        <v>49.8698867951337</v>
      </c>
    </row>
    <row r="586">
      <c r="A586" s="1">
        <v>414.876298451301</v>
      </c>
      <c r="B586" s="1">
        <v>3.38775510204082</v>
      </c>
      <c r="C586" s="1">
        <v>50.4643225892346</v>
      </c>
    </row>
    <row r="587">
      <c r="A587" s="1">
        <v>415.461841294666</v>
      </c>
      <c r="B587" s="1">
        <v>3.38775510204082</v>
      </c>
      <c r="C587" s="1">
        <v>49.6012966913247</v>
      </c>
    </row>
    <row r="588">
      <c r="A588" s="1">
        <v>415.894510629143</v>
      </c>
      <c r="B588" s="1">
        <v>3.38775510204082</v>
      </c>
      <c r="C588" s="1">
        <v>48.8619980127828</v>
      </c>
    </row>
    <row r="589">
      <c r="A589" s="1">
        <v>416.83239223816</v>
      </c>
      <c r="B589" s="1">
        <v>3.38775510204082</v>
      </c>
      <c r="C589" s="1">
        <v>49.0097183717148</v>
      </c>
    </row>
    <row r="590">
      <c r="A590" s="1">
        <v>417.45180349737</v>
      </c>
      <c r="B590" s="1">
        <v>3.38775510204082</v>
      </c>
      <c r="C590" s="1">
        <v>48.4370710590344</v>
      </c>
    </row>
    <row r="591">
      <c r="A591" s="1">
        <v>417.480107973605</v>
      </c>
      <c r="B591" s="1">
        <v>3.38775510204082</v>
      </c>
      <c r="C591" s="1">
        <v>49.9148704533223</v>
      </c>
    </row>
    <row r="592">
      <c r="A592" s="1">
        <v>417.508807848341</v>
      </c>
      <c r="B592" s="1">
        <v>3.38775510204082</v>
      </c>
      <c r="C592" s="1">
        <v>49.8585803282763</v>
      </c>
    </row>
    <row r="593">
      <c r="A593" s="1">
        <v>418.1478473107</v>
      </c>
      <c r="B593" s="1">
        <v>3.38775510204082</v>
      </c>
      <c r="C593" s="1">
        <v>50.2929058350743</v>
      </c>
    </row>
    <row r="594">
      <c r="A594" s="1">
        <v>418.171310885233</v>
      </c>
      <c r="B594" s="1">
        <v>3.38775510204082</v>
      </c>
      <c r="C594" s="1">
        <v>49.8352226613939</v>
      </c>
    </row>
    <row r="595">
      <c r="A595" s="1">
        <v>418.236708035871</v>
      </c>
      <c r="B595" s="1">
        <v>3.38775510204082</v>
      </c>
      <c r="C595" s="1">
        <v>48.2928424249999</v>
      </c>
    </row>
    <row r="596">
      <c r="A596" s="1">
        <v>418.245105725659</v>
      </c>
      <c r="B596" s="1">
        <v>3.38775510204082</v>
      </c>
      <c r="C596" s="1">
        <v>47.4392319506447</v>
      </c>
    </row>
    <row r="597">
      <c r="A597" s="1">
        <v>418.265613059069</v>
      </c>
      <c r="B597" s="1">
        <v>3.38775510204082</v>
      </c>
      <c r="C597" s="1">
        <v>50.7083059942563</v>
      </c>
    </row>
    <row r="598">
      <c r="A598" s="1">
        <v>418.268201996968</v>
      </c>
      <c r="B598" s="1">
        <v>3.38775510204082</v>
      </c>
      <c r="C598" s="1">
        <v>48.7066036356664</v>
      </c>
    </row>
    <row r="599">
      <c r="A599" s="1">
        <v>418.320684933751</v>
      </c>
      <c r="B599" s="1">
        <v>3.38775510204082</v>
      </c>
      <c r="C599" s="1">
        <v>48.7633361976728</v>
      </c>
    </row>
    <row r="600">
      <c r="A600" s="1">
        <v>418.334942247673</v>
      </c>
      <c r="B600" s="1">
        <v>3.38775510204082</v>
      </c>
      <c r="C600" s="1">
        <v>47.6358590123685</v>
      </c>
    </row>
    <row r="601">
      <c r="A601" s="1">
        <v>418.358077574831</v>
      </c>
      <c r="B601" s="1">
        <v>3.38775510204082</v>
      </c>
      <c r="C601" s="1">
        <v>48.77188076539</v>
      </c>
    </row>
    <row r="602">
      <c r="A602" s="1">
        <v>418.498735524361</v>
      </c>
      <c r="B602" s="1">
        <v>3.38775510204082</v>
      </c>
      <c r="C602" s="1">
        <v>47.8216127646031</v>
      </c>
    </row>
    <row r="603">
      <c r="A603" s="1">
        <v>418.503912692486</v>
      </c>
      <c r="B603" s="1">
        <v>3.38775510204082</v>
      </c>
      <c r="C603" s="1">
        <v>48.8266333185799</v>
      </c>
    </row>
    <row r="604">
      <c r="A604" s="1">
        <v>419.211061745681</v>
      </c>
      <c r="B604" s="1">
        <v>3.38775510204082</v>
      </c>
      <c r="C604" s="1">
        <v>50.3455960846542</v>
      </c>
    </row>
    <row r="605">
      <c r="A605" s="1">
        <v>419.440024486627</v>
      </c>
      <c r="B605" s="1">
        <v>3.38775510204082</v>
      </c>
      <c r="C605" s="1">
        <v>49.181012448854</v>
      </c>
    </row>
    <row r="606">
      <c r="A606" s="1">
        <v>419.641023833582</v>
      </c>
      <c r="B606" s="1">
        <v>3.38775510204082</v>
      </c>
      <c r="C606" s="1">
        <v>48.8544411970661</v>
      </c>
    </row>
    <row r="607">
      <c r="A607" s="1">
        <v>420.578905442598</v>
      </c>
      <c r="B607" s="1">
        <v>3.38775510204082</v>
      </c>
      <c r="C607" s="1">
        <v>47.7816444344028</v>
      </c>
    </row>
    <row r="608">
      <c r="A608" s="1">
        <v>420.743819807329</v>
      </c>
      <c r="B608" s="1">
        <v>3.38775510204082</v>
      </c>
      <c r="C608" s="1">
        <v>48.4708543909828</v>
      </c>
    </row>
    <row r="609">
      <c r="A609" s="1">
        <v>420.780748521747</v>
      </c>
      <c r="B609" s="1">
        <v>3.38775510204082</v>
      </c>
      <c r="C609" s="1">
        <v>48.7661884371937</v>
      </c>
    </row>
    <row r="610">
      <c r="A610" s="1">
        <v>423.847591842229</v>
      </c>
      <c r="B610" s="1">
        <v>3.38775510204082</v>
      </c>
      <c r="C610" s="1">
        <v>48.2906797256275</v>
      </c>
    </row>
    <row r="611">
      <c r="A611" s="1">
        <v>423.872121086329</v>
      </c>
      <c r="B611" s="1">
        <v>3.38775510204082</v>
      </c>
      <c r="C611" s="1">
        <v>48.5546500103774</v>
      </c>
    </row>
    <row r="612">
      <c r="A612" s="1">
        <v>426.259365481857</v>
      </c>
      <c r="B612" s="1">
        <v>3.38775510204082</v>
      </c>
      <c r="C612" s="1">
        <v>49.2819397948378</v>
      </c>
    </row>
    <row r="613">
      <c r="A613" s="1">
        <v>434.376298451301</v>
      </c>
      <c r="B613" s="1">
        <v>3.38775510204082</v>
      </c>
      <c r="C613" s="1">
        <v>47.5834670980473</v>
      </c>
    </row>
    <row r="614">
      <c r="A614" s="1">
        <v>398.736708035871</v>
      </c>
      <c r="B614" s="1">
        <v>3.46938775510204</v>
      </c>
      <c r="C614" s="1">
        <v>49.4367292841198</v>
      </c>
    </row>
    <row r="615">
      <c r="A615" s="1">
        <v>409.352794016234</v>
      </c>
      <c r="B615" s="1">
        <v>3.46938775510204</v>
      </c>
      <c r="C615" s="1">
        <v>48.856663488595</v>
      </c>
    </row>
    <row r="616">
      <c r="A616" s="1">
        <v>410.580366223675</v>
      </c>
      <c r="B616" s="1">
        <v>3.46938775510204</v>
      </c>
      <c r="C616" s="1">
        <v>47.6757248019153</v>
      </c>
    </row>
    <row r="617">
      <c r="A617" s="1">
        <v>410.793932859758</v>
      </c>
      <c r="B617" s="1">
        <v>3.46938775510204</v>
      </c>
      <c r="C617" s="1">
        <v>49.8056402663705</v>
      </c>
    </row>
    <row r="618">
      <c r="A618" s="1">
        <v>412.601294985413</v>
      </c>
      <c r="B618" s="1">
        <v>3.46938775510204</v>
      </c>
      <c r="C618" s="1">
        <v>48.8807038771841</v>
      </c>
    </row>
    <row r="619">
      <c r="A619" s="1">
        <v>412.625824229513</v>
      </c>
      <c r="B619" s="1">
        <v>3.46938775510204</v>
      </c>
      <c r="C619" s="1">
        <v>48.9330659747877</v>
      </c>
    </row>
    <row r="620">
      <c r="A620" s="1">
        <v>414.876298451301</v>
      </c>
      <c r="B620" s="1">
        <v>3.46938775510204</v>
      </c>
      <c r="C620" s="1">
        <v>49.520082763773</v>
      </c>
    </row>
    <row r="621">
      <c r="A621" s="1">
        <v>415.461841294666</v>
      </c>
      <c r="B621" s="1">
        <v>3.46938775510204</v>
      </c>
      <c r="C621" s="1">
        <v>48.6737712228113</v>
      </c>
    </row>
    <row r="622">
      <c r="A622" s="1">
        <v>415.894510629143</v>
      </c>
      <c r="B622" s="1">
        <v>3.46938775510204</v>
      </c>
      <c r="C622" s="1">
        <v>47.9459753717151</v>
      </c>
    </row>
    <row r="623">
      <c r="A623" s="1">
        <v>416.83239223816</v>
      </c>
      <c r="B623" s="1">
        <v>3.46938775510204</v>
      </c>
      <c r="C623" s="1">
        <v>48.0892200212087</v>
      </c>
    </row>
    <row r="624">
      <c r="A624" s="1">
        <v>417.45180349737</v>
      </c>
      <c r="B624" s="1">
        <v>3.46938775510204</v>
      </c>
      <c r="C624" s="1">
        <v>47.5206120552755</v>
      </c>
    </row>
    <row r="625">
      <c r="A625" s="1">
        <v>417.480107973605</v>
      </c>
      <c r="B625" s="1">
        <v>3.46938775510204</v>
      </c>
      <c r="C625" s="1">
        <v>48.9747952389799</v>
      </c>
    </row>
    <row r="626">
      <c r="A626" s="1">
        <v>417.508807848341</v>
      </c>
      <c r="B626" s="1">
        <v>3.46938775510204</v>
      </c>
      <c r="C626" s="1">
        <v>48.9211666266803</v>
      </c>
    </row>
    <row r="627">
      <c r="A627" s="1">
        <v>418.1478473107</v>
      </c>
      <c r="B627" s="1">
        <v>3.46938775510204</v>
      </c>
      <c r="C627" s="1">
        <v>49.3497054304969</v>
      </c>
    </row>
    <row r="628">
      <c r="A628" s="1">
        <v>418.171310885233</v>
      </c>
      <c r="B628" s="1">
        <v>3.46938775510204</v>
      </c>
      <c r="C628" s="1">
        <v>48.902469078562</v>
      </c>
    </row>
    <row r="629">
      <c r="A629" s="1">
        <v>418.236708035871</v>
      </c>
      <c r="B629" s="1">
        <v>3.46938775510204</v>
      </c>
      <c r="C629" s="1">
        <v>47.399534816089</v>
      </c>
    </row>
    <row r="630">
      <c r="A630" s="1">
        <v>418.245105725659</v>
      </c>
      <c r="B630" s="1">
        <v>3.46938775510204</v>
      </c>
      <c r="C630" s="1">
        <v>46.5569819794351</v>
      </c>
    </row>
    <row r="631">
      <c r="A631" s="1">
        <v>418.265613059069</v>
      </c>
      <c r="B631" s="1">
        <v>3.46938775510204</v>
      </c>
      <c r="C631" s="1">
        <v>49.7586955409909</v>
      </c>
    </row>
    <row r="632">
      <c r="A632" s="1">
        <v>418.268201996968</v>
      </c>
      <c r="B632" s="1">
        <v>3.46938775510204</v>
      </c>
      <c r="C632" s="1">
        <v>47.7927877925576</v>
      </c>
    </row>
    <row r="633">
      <c r="A633" s="1">
        <v>418.320684933751</v>
      </c>
      <c r="B633" s="1">
        <v>3.46938775510204</v>
      </c>
      <c r="C633" s="1">
        <v>47.849132559672</v>
      </c>
    </row>
    <row r="634">
      <c r="A634" s="1">
        <v>418.334942247673</v>
      </c>
      <c r="B634" s="1">
        <v>3.46938775510204</v>
      </c>
      <c r="C634" s="1">
        <v>46.7473163538629</v>
      </c>
    </row>
    <row r="635">
      <c r="A635" s="1">
        <v>418.358077574831</v>
      </c>
      <c r="B635" s="1">
        <v>3.46938775510204</v>
      </c>
      <c r="C635" s="1">
        <v>47.8527981727553</v>
      </c>
    </row>
    <row r="636">
      <c r="A636" s="1">
        <v>418.498735524361</v>
      </c>
      <c r="B636" s="1">
        <v>3.46938775510204</v>
      </c>
      <c r="C636" s="1">
        <v>46.9258617201703</v>
      </c>
    </row>
    <row r="637">
      <c r="A637" s="1">
        <v>418.503912692486</v>
      </c>
      <c r="B637" s="1">
        <v>3.46938775510204</v>
      </c>
      <c r="C637" s="1">
        <v>47.9188594396163</v>
      </c>
    </row>
    <row r="638">
      <c r="A638" s="1">
        <v>419.211061745681</v>
      </c>
      <c r="B638" s="1">
        <v>3.46938775510204</v>
      </c>
      <c r="C638" s="1">
        <v>49.4013134503392</v>
      </c>
    </row>
    <row r="639">
      <c r="A639" s="1">
        <v>419.440024486627</v>
      </c>
      <c r="B639" s="1">
        <v>3.46938775510204</v>
      </c>
      <c r="C639" s="1">
        <v>48.254886131113</v>
      </c>
    </row>
    <row r="640">
      <c r="A640" s="1">
        <v>419.641023833582</v>
      </c>
      <c r="B640" s="1">
        <v>3.46938775510204</v>
      </c>
      <c r="C640" s="1">
        <v>47.9397576036191</v>
      </c>
    </row>
    <row r="641">
      <c r="A641" s="1">
        <v>420.578905442598</v>
      </c>
      <c r="B641" s="1">
        <v>3.46938775510204</v>
      </c>
      <c r="C641" s="1">
        <v>46.888874985609</v>
      </c>
    </row>
    <row r="642">
      <c r="A642" s="1">
        <v>420.743819807329</v>
      </c>
      <c r="B642" s="1">
        <v>3.46938775510204</v>
      </c>
      <c r="C642" s="1">
        <v>47.557837420031</v>
      </c>
    </row>
    <row r="643">
      <c r="A643" s="1">
        <v>420.780748521747</v>
      </c>
      <c r="B643" s="1">
        <v>3.46938775510204</v>
      </c>
      <c r="C643" s="1">
        <v>47.8603893379211</v>
      </c>
    </row>
    <row r="644">
      <c r="A644" s="1">
        <v>423.847591842229</v>
      </c>
      <c r="B644" s="1">
        <v>3.46938775510204</v>
      </c>
      <c r="C644" s="1">
        <v>47.3824883377727</v>
      </c>
    </row>
    <row r="645">
      <c r="A645" s="1">
        <v>423.872121086329</v>
      </c>
      <c r="B645" s="1">
        <v>3.46938775510204</v>
      </c>
      <c r="C645" s="1">
        <v>47.642739215331</v>
      </c>
    </row>
    <row r="646">
      <c r="A646" s="1">
        <v>426.259365481857</v>
      </c>
      <c r="B646" s="1">
        <v>3.46938775510204</v>
      </c>
      <c r="C646" s="1">
        <v>48.3551205944909</v>
      </c>
    </row>
    <row r="647">
      <c r="A647" s="1">
        <v>434.376298451301</v>
      </c>
      <c r="B647" s="1">
        <v>3.46938775510204</v>
      </c>
      <c r="C647" s="1">
        <v>46.6924141631782</v>
      </c>
    </row>
    <row r="648">
      <c r="A648" s="1">
        <v>398.736708035871</v>
      </c>
      <c r="B648" s="1">
        <v>3.55102040816327</v>
      </c>
      <c r="C648" s="1">
        <v>48.5468074659927</v>
      </c>
    </row>
    <row r="649">
      <c r="A649" s="1">
        <v>409.352794016234</v>
      </c>
      <c r="B649" s="1">
        <v>3.55102040816327</v>
      </c>
      <c r="C649" s="1">
        <v>47.9699686112367</v>
      </c>
    </row>
    <row r="650">
      <c r="A650" s="1">
        <v>410.580366223675</v>
      </c>
      <c r="B650" s="1">
        <v>3.55102040816327</v>
      </c>
      <c r="C650" s="1">
        <v>46.8174240476098</v>
      </c>
    </row>
    <row r="651">
      <c r="A651" s="1">
        <v>410.793932859758</v>
      </c>
      <c r="B651" s="1">
        <v>3.55102040816327</v>
      </c>
      <c r="C651" s="1">
        <v>48.9094250583379</v>
      </c>
    </row>
    <row r="652">
      <c r="A652" s="1">
        <v>412.601294985413</v>
      </c>
      <c r="B652" s="1">
        <v>3.55102040816327</v>
      </c>
      <c r="C652" s="1">
        <v>47.9902538734521</v>
      </c>
    </row>
    <row r="653">
      <c r="A653" s="1">
        <v>412.625824229513</v>
      </c>
      <c r="B653" s="1">
        <v>3.55102040816327</v>
      </c>
      <c r="C653" s="1">
        <v>48.0464177005391</v>
      </c>
    </row>
    <row r="654">
      <c r="A654" s="1">
        <v>414.876298451301</v>
      </c>
      <c r="B654" s="1">
        <v>3.55102040816327</v>
      </c>
      <c r="C654" s="1">
        <v>48.6265898094319</v>
      </c>
    </row>
    <row r="655">
      <c r="A655" s="1">
        <v>415.461841294666</v>
      </c>
      <c r="B655" s="1">
        <v>3.55102040816327</v>
      </c>
      <c r="C655" s="1">
        <v>47.796116403781</v>
      </c>
    </row>
    <row r="656">
      <c r="A656" s="1">
        <v>415.894510629143</v>
      </c>
      <c r="B656" s="1">
        <v>3.55102040816327</v>
      </c>
      <c r="C656" s="1">
        <v>47.0790959622666</v>
      </c>
    </row>
    <row r="657">
      <c r="A657" s="1">
        <v>416.83239223816</v>
      </c>
      <c r="B657" s="1">
        <v>3.55102040816327</v>
      </c>
      <c r="C657" s="1">
        <v>47.2180304367525</v>
      </c>
    </row>
    <row r="658">
      <c r="A658" s="1">
        <v>417.45180349737</v>
      </c>
      <c r="B658" s="1">
        <v>3.55102040816327</v>
      </c>
      <c r="C658" s="1">
        <v>46.6529261402702</v>
      </c>
    </row>
    <row r="659">
      <c r="A659" s="1">
        <v>417.480107973605</v>
      </c>
      <c r="B659" s="1">
        <v>3.55102040816327</v>
      </c>
      <c r="C659" s="1">
        <v>48.0849656952635</v>
      </c>
    </row>
    <row r="660">
      <c r="A660" s="1">
        <v>417.508807848341</v>
      </c>
      <c r="B660" s="1">
        <v>3.55102040816327</v>
      </c>
      <c r="C660" s="1">
        <v>48.0339232977378</v>
      </c>
    </row>
    <row r="661">
      <c r="A661" s="1">
        <v>418.1478473107</v>
      </c>
      <c r="B661" s="1">
        <v>3.55102040816327</v>
      </c>
      <c r="C661" s="1">
        <v>48.4570934946024</v>
      </c>
    </row>
    <row r="662">
      <c r="A662" s="1">
        <v>418.171310885233</v>
      </c>
      <c r="B662" s="1">
        <v>3.55102040816327</v>
      </c>
      <c r="C662" s="1">
        <v>48.0198765220431</v>
      </c>
    </row>
    <row r="663">
      <c r="A663" s="1">
        <v>418.236708035871</v>
      </c>
      <c r="B663" s="1">
        <v>3.55102040816327</v>
      </c>
      <c r="C663" s="1">
        <v>46.5546836652478</v>
      </c>
    </row>
    <row r="664">
      <c r="A664" s="1">
        <v>418.245105725659</v>
      </c>
      <c r="B664" s="1">
        <v>3.55102040816327</v>
      </c>
      <c r="C664" s="1">
        <v>45.7223831793946</v>
      </c>
    </row>
    <row r="665">
      <c r="A665" s="1">
        <v>418.265613059069</v>
      </c>
      <c r="B665" s="1">
        <v>3.55102040816327</v>
      </c>
      <c r="C665" s="1">
        <v>48.8600903675665</v>
      </c>
    </row>
    <row r="666">
      <c r="A666" s="1">
        <v>418.268201996968</v>
      </c>
      <c r="B666" s="1">
        <v>3.55102040816327</v>
      </c>
      <c r="C666" s="1">
        <v>46.9279645138894</v>
      </c>
    </row>
    <row r="667">
      <c r="A667" s="1">
        <v>418.320684933751</v>
      </c>
      <c r="B667" s="1">
        <v>3.55102040816327</v>
      </c>
      <c r="C667" s="1">
        <v>46.9839498014214</v>
      </c>
    </row>
    <row r="668">
      <c r="A668" s="1">
        <v>418.334942247673</v>
      </c>
      <c r="B668" s="1">
        <v>3.55102040816327</v>
      </c>
      <c r="C668" s="1">
        <v>45.906352450612</v>
      </c>
    </row>
    <row r="669">
      <c r="A669" s="1">
        <v>418.358077574831</v>
      </c>
      <c r="B669" s="1">
        <v>3.55102040816327</v>
      </c>
      <c r="C669" s="1">
        <v>46.9827695387791</v>
      </c>
    </row>
    <row r="670">
      <c r="A670" s="1">
        <v>418.498735524361</v>
      </c>
      <c r="B670" s="1">
        <v>3.55102040816327</v>
      </c>
      <c r="C670" s="1">
        <v>46.0782071633022</v>
      </c>
    </row>
    <row r="671">
      <c r="A671" s="1">
        <v>418.503912692486</v>
      </c>
      <c r="B671" s="1">
        <v>3.55102040816327</v>
      </c>
      <c r="C671" s="1">
        <v>47.0601392175722</v>
      </c>
    </row>
    <row r="672">
      <c r="A672" s="1">
        <v>419.211061745681</v>
      </c>
      <c r="B672" s="1">
        <v>3.55102040816327</v>
      </c>
      <c r="C672" s="1">
        <v>48.5076860279058</v>
      </c>
    </row>
    <row r="673">
      <c r="A673" s="1">
        <v>419.440024486627</v>
      </c>
      <c r="B673" s="1">
        <v>3.55102040816327</v>
      </c>
      <c r="C673" s="1">
        <v>47.3782746992259</v>
      </c>
    </row>
    <row r="674">
      <c r="A674" s="1">
        <v>419.641023833582</v>
      </c>
      <c r="B674" s="1">
        <v>3.55102040816327</v>
      </c>
      <c r="C674" s="1">
        <v>47.0744390333469</v>
      </c>
    </row>
    <row r="675">
      <c r="A675" s="1">
        <v>420.578905442598</v>
      </c>
      <c r="B675" s="1">
        <v>3.55102040816327</v>
      </c>
      <c r="C675" s="1">
        <v>46.043716166471</v>
      </c>
    </row>
    <row r="676">
      <c r="A676" s="1">
        <v>420.743819807329</v>
      </c>
      <c r="B676" s="1">
        <v>3.55102040816327</v>
      </c>
      <c r="C676" s="1">
        <v>46.6936061233281</v>
      </c>
    </row>
    <row r="677">
      <c r="A677" s="1">
        <v>420.780748521747</v>
      </c>
      <c r="B677" s="1">
        <v>3.55102040816327</v>
      </c>
      <c r="C677" s="1">
        <v>47.0035769449046</v>
      </c>
    </row>
    <row r="678">
      <c r="A678" s="1">
        <v>423.847591842229</v>
      </c>
      <c r="B678" s="1">
        <v>3.55102040816327</v>
      </c>
      <c r="C678" s="1">
        <v>46.5228868909103</v>
      </c>
    </row>
    <row r="679">
      <c r="A679" s="1">
        <v>423.872121086329</v>
      </c>
      <c r="B679" s="1">
        <v>3.55102040816327</v>
      </c>
      <c r="C679" s="1">
        <v>46.7796765402386</v>
      </c>
    </row>
    <row r="680">
      <c r="A680" s="1">
        <v>426.259365481857</v>
      </c>
      <c r="B680" s="1">
        <v>3.55102040816327</v>
      </c>
      <c r="C680" s="1">
        <v>47.4778880468752</v>
      </c>
    </row>
    <row r="681">
      <c r="A681" s="1">
        <v>434.376298451301</v>
      </c>
      <c r="B681" s="1">
        <v>3.55102040816327</v>
      </c>
      <c r="C681" s="1">
        <v>45.8500298096782</v>
      </c>
    </row>
    <row r="682">
      <c r="A682" s="1">
        <v>398.736708035871</v>
      </c>
      <c r="B682" s="1">
        <v>3.63265306122449</v>
      </c>
      <c r="C682" s="1">
        <v>47.7042470096061</v>
      </c>
    </row>
    <row r="683">
      <c r="A683" s="1">
        <v>409.352794016234</v>
      </c>
      <c r="B683" s="1">
        <v>3.63265306122449</v>
      </c>
      <c r="C683" s="1">
        <v>47.1301262445659</v>
      </c>
    </row>
    <row r="684">
      <c r="A684" s="1">
        <v>410.580366223675</v>
      </c>
      <c r="B684" s="1">
        <v>3.63265306122449</v>
      </c>
      <c r="C684" s="1">
        <v>46.0044136302586</v>
      </c>
    </row>
    <row r="685">
      <c r="A685" s="1">
        <v>410.793932859758</v>
      </c>
      <c r="B685" s="1">
        <v>3.63265306122449</v>
      </c>
      <c r="C685" s="1">
        <v>48.060933137849</v>
      </c>
    </row>
    <row r="686">
      <c r="A686" s="1">
        <v>412.601294985413</v>
      </c>
      <c r="B686" s="1">
        <v>3.63265306122449</v>
      </c>
      <c r="C686" s="1">
        <v>47.1467031736352</v>
      </c>
    </row>
    <row r="687">
      <c r="A687" s="1">
        <v>412.625824229513</v>
      </c>
      <c r="B687" s="1">
        <v>3.63265306122449</v>
      </c>
      <c r="C687" s="1">
        <v>47.2066875334278</v>
      </c>
    </row>
    <row r="688">
      <c r="A688" s="1">
        <v>414.876298451301</v>
      </c>
      <c r="B688" s="1">
        <v>3.63265306122449</v>
      </c>
      <c r="C688" s="1">
        <v>47.7805569966302</v>
      </c>
    </row>
    <row r="689">
      <c r="A689" s="1">
        <v>415.461841294666</v>
      </c>
      <c r="B689" s="1">
        <v>3.63265306122449</v>
      </c>
      <c r="C689" s="1">
        <v>46.9651007864374</v>
      </c>
    </row>
    <row r="690">
      <c r="A690" s="1">
        <v>415.894510629143</v>
      </c>
      <c r="B690" s="1">
        <v>3.63265306122449</v>
      </c>
      <c r="C690" s="1">
        <v>46.2581745756229</v>
      </c>
    </row>
    <row r="691">
      <c r="A691" s="1">
        <v>416.83239223816</v>
      </c>
      <c r="B691" s="1">
        <v>3.63265306122449</v>
      </c>
      <c r="C691" s="1">
        <v>46.3929502752769</v>
      </c>
    </row>
    <row r="692">
      <c r="A692" s="1">
        <v>417.45180349737</v>
      </c>
      <c r="B692" s="1">
        <v>3.63265306122449</v>
      </c>
      <c r="C692" s="1">
        <v>45.8308400857865</v>
      </c>
    </row>
    <row r="693">
      <c r="A693" s="1">
        <v>417.480107973605</v>
      </c>
      <c r="B693" s="1">
        <v>3.63265306122449</v>
      </c>
      <c r="C693" s="1">
        <v>47.2421226187041</v>
      </c>
    </row>
    <row r="694">
      <c r="A694" s="1">
        <v>417.508807848341</v>
      </c>
      <c r="B694" s="1">
        <v>3.63265306122449</v>
      </c>
      <c r="C694" s="1">
        <v>47.1935957006028</v>
      </c>
    </row>
    <row r="695">
      <c r="A695" s="1">
        <v>418.1478473107</v>
      </c>
      <c r="B695" s="1">
        <v>3.63265306122449</v>
      </c>
      <c r="C695" s="1">
        <v>47.6117906726165</v>
      </c>
    </row>
    <row r="696">
      <c r="A696" s="1">
        <v>418.171310885233</v>
      </c>
      <c r="B696" s="1">
        <v>3.63265306122449</v>
      </c>
      <c r="C696" s="1">
        <v>47.1841778081203</v>
      </c>
    </row>
    <row r="697">
      <c r="A697" s="1">
        <v>418.236708035871</v>
      </c>
      <c r="B697" s="1">
        <v>3.63265306122449</v>
      </c>
      <c r="C697" s="1">
        <v>45.7551634504468</v>
      </c>
    </row>
    <row r="698">
      <c r="A698" s="1">
        <v>418.245105725659</v>
      </c>
      <c r="B698" s="1">
        <v>3.63265306122449</v>
      </c>
      <c r="C698" s="1">
        <v>44.9323564082716</v>
      </c>
    </row>
    <row r="699">
      <c r="A699" s="1">
        <v>418.265613059069</v>
      </c>
      <c r="B699" s="1">
        <v>3.63265306122449</v>
      </c>
      <c r="C699" s="1">
        <v>48.0092048826408</v>
      </c>
    </row>
    <row r="700">
      <c r="A700" s="1">
        <v>418.268201996968</v>
      </c>
      <c r="B700" s="1">
        <v>3.63265306122449</v>
      </c>
      <c r="C700" s="1">
        <v>46.1089573924288</v>
      </c>
    </row>
    <row r="701">
      <c r="A701" s="1">
        <v>418.320684933751</v>
      </c>
      <c r="B701" s="1">
        <v>3.63265306122449</v>
      </c>
      <c r="C701" s="1">
        <v>46.1646082943356</v>
      </c>
    </row>
    <row r="702">
      <c r="A702" s="1">
        <v>418.334942247673</v>
      </c>
      <c r="B702" s="1">
        <v>3.63265306122449</v>
      </c>
      <c r="C702" s="1">
        <v>45.1098360593377</v>
      </c>
    </row>
    <row r="703">
      <c r="A703" s="1">
        <v>418.358077574831</v>
      </c>
      <c r="B703" s="1">
        <v>3.63265306122449</v>
      </c>
      <c r="C703" s="1">
        <v>46.1586244948895</v>
      </c>
    </row>
    <row r="704">
      <c r="A704" s="1">
        <v>418.498735524361</v>
      </c>
      <c r="B704" s="1">
        <v>3.63265306122449</v>
      </c>
      <c r="C704" s="1">
        <v>45.2755331945369</v>
      </c>
    </row>
    <row r="705">
      <c r="A705" s="1">
        <v>418.503912692486</v>
      </c>
      <c r="B705" s="1">
        <v>3.63265306122449</v>
      </c>
      <c r="C705" s="1">
        <v>46.2473040708686</v>
      </c>
    </row>
    <row r="706">
      <c r="A706" s="1">
        <v>419.211061745681</v>
      </c>
      <c r="B706" s="1">
        <v>3.63265306122449</v>
      </c>
      <c r="C706" s="1">
        <v>47.661422988774</v>
      </c>
    </row>
    <row r="707">
      <c r="A707" s="1">
        <v>419.440024486627</v>
      </c>
      <c r="B707" s="1">
        <v>3.63265306122449</v>
      </c>
      <c r="C707" s="1">
        <v>46.5479674607538</v>
      </c>
    </row>
    <row r="708">
      <c r="A708" s="1">
        <v>419.641023833582</v>
      </c>
      <c r="B708" s="1">
        <v>3.63265306122449</v>
      </c>
      <c r="C708" s="1">
        <v>46.2551916307571</v>
      </c>
    </row>
    <row r="709">
      <c r="A709" s="1">
        <v>420.578905442598</v>
      </c>
      <c r="B709" s="1">
        <v>3.63265306122449</v>
      </c>
      <c r="C709" s="1">
        <v>45.2428012501147</v>
      </c>
    </row>
    <row r="710">
      <c r="A710" s="1">
        <v>420.743819807329</v>
      </c>
      <c r="B710" s="1">
        <v>3.63265306122449</v>
      </c>
      <c r="C710" s="1">
        <v>45.8749908788191</v>
      </c>
    </row>
    <row r="711">
      <c r="A711" s="1">
        <v>420.780748521747</v>
      </c>
      <c r="B711" s="1">
        <v>3.63265306122449</v>
      </c>
      <c r="C711" s="1">
        <v>46.1925848406026</v>
      </c>
    </row>
    <row r="712">
      <c r="A712" s="1">
        <v>423.847591842229</v>
      </c>
      <c r="B712" s="1">
        <v>3.63265306122449</v>
      </c>
      <c r="C712" s="1">
        <v>45.7087222754416</v>
      </c>
    </row>
    <row r="713">
      <c r="A713" s="1">
        <v>423.872121086329</v>
      </c>
      <c r="B713" s="1">
        <v>3.63265306122449</v>
      </c>
      <c r="C713" s="1">
        <v>45.9622954931168</v>
      </c>
    </row>
    <row r="714">
      <c r="A714" s="1">
        <v>426.259365481857</v>
      </c>
      <c r="B714" s="1">
        <v>3.63265306122449</v>
      </c>
      <c r="C714" s="1">
        <v>46.6470243690876</v>
      </c>
    </row>
    <row r="715">
      <c r="A715" s="1">
        <v>434.376298451301</v>
      </c>
      <c r="B715" s="1">
        <v>3.63265306122449</v>
      </c>
      <c r="C715" s="1">
        <v>45.0528383100353</v>
      </c>
    </row>
    <row r="716">
      <c r="A716" s="1">
        <v>398.736708035871</v>
      </c>
      <c r="B716" s="1">
        <v>3.71428571428571</v>
      </c>
      <c r="C716" s="1">
        <v>46.9060651410701</v>
      </c>
    </row>
    <row r="717">
      <c r="A717" s="1">
        <v>409.352794016234</v>
      </c>
      <c r="B717" s="1">
        <v>3.71428571428571</v>
      </c>
      <c r="C717" s="1">
        <v>46.3341750740805</v>
      </c>
    </row>
    <row r="718">
      <c r="A718" s="1">
        <v>410.580366223675</v>
      </c>
      <c r="B718" s="1">
        <v>3.71428571428571</v>
      </c>
      <c r="C718" s="1">
        <v>45.2339907089857</v>
      </c>
    </row>
    <row r="719">
      <c r="A719" s="1">
        <v>410.793932859758</v>
      </c>
      <c r="B719" s="1">
        <v>3.71428571428571</v>
      </c>
      <c r="C719" s="1">
        <v>47.2571593297413</v>
      </c>
    </row>
    <row r="720">
      <c r="A720" s="1">
        <v>412.601294985413</v>
      </c>
      <c r="B720" s="1">
        <v>3.71428571428571</v>
      </c>
      <c r="C720" s="1">
        <v>46.3470837409927</v>
      </c>
    </row>
    <row r="721">
      <c r="A721" s="1">
        <v>412.625824229513</v>
      </c>
      <c r="B721" s="1">
        <v>3.71428571428571</v>
      </c>
      <c r="C721" s="1">
        <v>46.4109120830163</v>
      </c>
    </row>
    <row r="722">
      <c r="A722" s="1">
        <v>414.876298451301</v>
      </c>
      <c r="B722" s="1">
        <v>3.71428571428571</v>
      </c>
      <c r="C722" s="1">
        <v>46.9789919582799</v>
      </c>
    </row>
    <row r="723">
      <c r="A723" s="1">
        <v>415.461841294666</v>
      </c>
      <c r="B723" s="1">
        <v>3.71428571428571</v>
      </c>
      <c r="C723" s="1">
        <v>46.1777826377577</v>
      </c>
    </row>
    <row r="724">
      <c r="A724" s="1">
        <v>415.894510629143</v>
      </c>
      <c r="B724" s="1">
        <v>3.71428571428571</v>
      </c>
      <c r="C724" s="1">
        <v>45.480311024665</v>
      </c>
    </row>
    <row r="725">
      <c r="A725" s="1">
        <v>416.83239223816</v>
      </c>
      <c r="B725" s="1">
        <v>3.71428571428571</v>
      </c>
      <c r="C725" s="1">
        <v>45.611066107941</v>
      </c>
    </row>
    <row r="726">
      <c r="A726" s="1">
        <v>417.45180349737</v>
      </c>
      <c r="B726" s="1">
        <v>3.71428571428571</v>
      </c>
      <c r="C726" s="1">
        <v>45.0514641309956</v>
      </c>
    </row>
    <row r="727">
      <c r="A727" s="1">
        <v>417.480107973605</v>
      </c>
      <c r="B727" s="1">
        <v>3.71428571428571</v>
      </c>
      <c r="C727" s="1">
        <v>46.443296619921</v>
      </c>
    </row>
    <row r="728">
      <c r="A728" s="1">
        <v>417.508807848341</v>
      </c>
      <c r="B728" s="1">
        <v>3.71428571428571</v>
      </c>
      <c r="C728" s="1">
        <v>46.3972202335232</v>
      </c>
    </row>
    <row r="729">
      <c r="A729" s="1">
        <v>418.1478473107</v>
      </c>
      <c r="B729" s="1">
        <v>3.71428571428571</v>
      </c>
      <c r="C729" s="1">
        <v>46.8108109946953</v>
      </c>
    </row>
    <row r="730">
      <c r="A730" s="1">
        <v>418.171310885233</v>
      </c>
      <c r="B730" s="1">
        <v>3.71428571428571</v>
      </c>
      <c r="C730" s="1">
        <v>46.3924053568661</v>
      </c>
    </row>
    <row r="731">
      <c r="A731" s="1">
        <v>418.236708035871</v>
      </c>
      <c r="B731" s="1">
        <v>3.71428571428571</v>
      </c>
      <c r="C731" s="1">
        <v>44.9981293809015</v>
      </c>
    </row>
    <row r="732">
      <c r="A732" s="1">
        <v>418.245105725659</v>
      </c>
      <c r="B732" s="1">
        <v>3.71428571428571</v>
      </c>
      <c r="C732" s="1">
        <v>44.1840982408497</v>
      </c>
    </row>
    <row r="733">
      <c r="A733" s="1">
        <v>418.265613059069</v>
      </c>
      <c r="B733" s="1">
        <v>3.71428571428571</v>
      </c>
      <c r="C733" s="1">
        <v>47.2030481691019</v>
      </c>
    </row>
    <row r="734">
      <c r="A734" s="1">
        <v>418.268201996968</v>
      </c>
      <c r="B734" s="1">
        <v>3.71428571428571</v>
      </c>
      <c r="C734" s="1">
        <v>45.3328742085041</v>
      </c>
    </row>
    <row r="735">
      <c r="A735" s="1">
        <v>418.320684933751</v>
      </c>
      <c r="B735" s="1">
        <v>3.71428571428571</v>
      </c>
      <c r="C735" s="1">
        <v>45.3882144760903</v>
      </c>
    </row>
    <row r="736">
      <c r="A736" s="1">
        <v>418.334942247673</v>
      </c>
      <c r="B736" s="1">
        <v>3.71428571428571</v>
      </c>
      <c r="C736" s="1">
        <v>44.3551023265334</v>
      </c>
    </row>
    <row r="737">
      <c r="A737" s="1">
        <v>418.358077574831</v>
      </c>
      <c r="B737" s="1">
        <v>3.71428571428571</v>
      </c>
      <c r="C737" s="1">
        <v>45.3774657526898</v>
      </c>
    </row>
    <row r="738">
      <c r="A738" s="1">
        <v>418.498735524361</v>
      </c>
      <c r="B738" s="1">
        <v>3.71428571428571</v>
      </c>
      <c r="C738" s="1">
        <v>44.5150027226872</v>
      </c>
    </row>
    <row r="739">
      <c r="A739" s="1">
        <v>418.503912692486</v>
      </c>
      <c r="B739" s="1">
        <v>3.71428571428571</v>
      </c>
      <c r="C739" s="1">
        <v>45.4774688610557</v>
      </c>
    </row>
    <row r="740">
      <c r="A740" s="1">
        <v>419.211061745681</v>
      </c>
      <c r="B740" s="1">
        <v>3.71428571428571</v>
      </c>
      <c r="C740" s="1">
        <v>46.8595318298171</v>
      </c>
    </row>
    <row r="741">
      <c r="A741" s="1">
        <v>419.440024486627</v>
      </c>
      <c r="B741" s="1">
        <v>3.71428571428571</v>
      </c>
      <c r="C741" s="1">
        <v>45.7610390645327</v>
      </c>
    </row>
    <row r="742">
      <c r="A742" s="1">
        <v>419.641023833582</v>
      </c>
      <c r="B742" s="1">
        <v>3.71428571428571</v>
      </c>
      <c r="C742" s="1">
        <v>45.4787617737918</v>
      </c>
    </row>
    <row r="743">
      <c r="A743" s="1">
        <v>420.578905442598</v>
      </c>
      <c r="B743" s="1">
        <v>3.71428571428571</v>
      </c>
      <c r="C743" s="1">
        <v>44.4843278947296</v>
      </c>
    </row>
    <row r="744">
      <c r="A744" s="1">
        <v>420.743819807329</v>
      </c>
      <c r="B744" s="1">
        <v>3.71428571428571</v>
      </c>
      <c r="C744" s="1">
        <v>45.0991054667889</v>
      </c>
    </row>
    <row r="745">
      <c r="A745" s="1">
        <v>420.780748521747</v>
      </c>
      <c r="B745" s="1">
        <v>3.71428571428571</v>
      </c>
      <c r="C745" s="1">
        <v>45.4245304149936</v>
      </c>
    </row>
    <row r="746">
      <c r="A746" s="1">
        <v>423.847591842229</v>
      </c>
      <c r="B746" s="1">
        <v>3.71428571428571</v>
      </c>
      <c r="C746" s="1">
        <v>44.937123287138</v>
      </c>
    </row>
    <row r="747">
      <c r="A747" s="1">
        <v>423.872121086329</v>
      </c>
      <c r="B747" s="1">
        <v>3.71428571428571</v>
      </c>
      <c r="C747" s="1">
        <v>45.1877110596858</v>
      </c>
    </row>
    <row r="748">
      <c r="A748" s="1">
        <v>426.259365481857</v>
      </c>
      <c r="B748" s="1">
        <v>3.71428571428571</v>
      </c>
      <c r="C748" s="1">
        <v>45.8595994569955</v>
      </c>
    </row>
    <row r="749">
      <c r="A749" s="1">
        <v>434.376298451301</v>
      </c>
      <c r="B749" s="1">
        <v>3.71428571428571</v>
      </c>
      <c r="C749" s="1">
        <v>44.2978490973177</v>
      </c>
    </row>
    <row r="750">
      <c r="A750" s="1">
        <v>398.736708035871</v>
      </c>
      <c r="B750" s="1">
        <v>3.79591836734694</v>
      </c>
      <c r="C750" s="1">
        <v>46.1495408318246</v>
      </c>
    </row>
    <row r="751">
      <c r="A751" s="1">
        <v>409.352794016234</v>
      </c>
      <c r="B751" s="1">
        <v>3.79591836734694</v>
      </c>
      <c r="C751" s="1">
        <v>45.5794134200418</v>
      </c>
    </row>
    <row r="752">
      <c r="A752" s="1">
        <v>410.580366223675</v>
      </c>
      <c r="B752" s="1">
        <v>3.79591836734694</v>
      </c>
      <c r="C752" s="1">
        <v>44.5039213409596</v>
      </c>
    </row>
    <row r="753">
      <c r="A753" s="1">
        <v>410.793932859758</v>
      </c>
      <c r="B753" s="1">
        <v>3.79591836734694</v>
      </c>
      <c r="C753" s="1">
        <v>46.4953624111233</v>
      </c>
    </row>
    <row r="754">
      <c r="A754" s="1">
        <v>412.601294985413</v>
      </c>
      <c r="B754" s="1">
        <v>3.79591836734694</v>
      </c>
      <c r="C754" s="1">
        <v>45.5886876407084</v>
      </c>
    </row>
    <row r="755">
      <c r="A755" s="1">
        <v>412.625824229513</v>
      </c>
      <c r="B755" s="1">
        <v>3.79591836734694</v>
      </c>
      <c r="C755" s="1">
        <v>45.6563878845887</v>
      </c>
    </row>
    <row r="756">
      <c r="A756" s="1">
        <v>414.876298451301</v>
      </c>
      <c r="B756" s="1">
        <v>3.79591836734694</v>
      </c>
      <c r="C756" s="1">
        <v>46.2191653038599</v>
      </c>
    </row>
    <row r="757">
      <c r="A757" s="1">
        <v>415.461841294666</v>
      </c>
      <c r="B757" s="1">
        <v>3.79591836734694</v>
      </c>
      <c r="C757" s="1">
        <v>45.4314789153467</v>
      </c>
    </row>
    <row r="758">
      <c r="A758" s="1">
        <v>415.894510629143</v>
      </c>
      <c r="B758" s="1">
        <v>3.79591836734694</v>
      </c>
      <c r="C758" s="1">
        <v>44.7428596554477</v>
      </c>
    </row>
    <row r="759">
      <c r="A759" s="1">
        <v>416.83239223816</v>
      </c>
      <c r="B759" s="1">
        <v>3.79591836734694</v>
      </c>
      <c r="C759" s="1">
        <v>44.869719926569</v>
      </c>
    </row>
    <row r="760">
      <c r="A760" s="1">
        <v>417.45180349737</v>
      </c>
      <c r="B760" s="1">
        <v>3.79591836734694</v>
      </c>
      <c r="C760" s="1">
        <v>44.3121616259442</v>
      </c>
    </row>
    <row r="761">
      <c r="A761" s="1">
        <v>417.480107973605</v>
      </c>
      <c r="B761" s="1">
        <v>3.79591836734694</v>
      </c>
      <c r="C761" s="1">
        <v>45.6857754263041</v>
      </c>
    </row>
    <row r="762">
      <c r="A762" s="1">
        <v>417.508807848341</v>
      </c>
      <c r="B762" s="1">
        <v>3.79591836734694</v>
      </c>
      <c r="C762" s="1">
        <v>45.6420931677885</v>
      </c>
    </row>
    <row r="763">
      <c r="A763" s="1">
        <v>418.1478473107</v>
      </c>
      <c r="B763" s="1">
        <v>3.79591836734694</v>
      </c>
      <c r="C763" s="1">
        <v>46.05143050678</v>
      </c>
    </row>
    <row r="764">
      <c r="A764" s="1">
        <v>418.171310885233</v>
      </c>
      <c r="B764" s="1">
        <v>3.79591836734694</v>
      </c>
      <c r="C764" s="1">
        <v>45.6418555360112</v>
      </c>
    </row>
    <row r="765">
      <c r="A765" s="1">
        <v>418.236708035871</v>
      </c>
      <c r="B765" s="1">
        <v>3.79591836734694</v>
      </c>
      <c r="C765" s="1">
        <v>44.2809874364935</v>
      </c>
    </row>
    <row r="766">
      <c r="A766" s="1">
        <v>418.245105725659</v>
      </c>
      <c r="B766" s="1">
        <v>3.79591836734694</v>
      </c>
      <c r="C766" s="1">
        <v>43.4750515940743</v>
      </c>
    </row>
    <row r="767">
      <c r="A767" s="1">
        <v>418.265613059069</v>
      </c>
      <c r="B767" s="1">
        <v>3.79591836734694</v>
      </c>
      <c r="C767" s="1">
        <v>46.4388934591959</v>
      </c>
    </row>
    <row r="768">
      <c r="A768" s="1">
        <v>418.268201996968</v>
      </c>
      <c r="B768" s="1">
        <v>3.79591836734694</v>
      </c>
      <c r="C768" s="1">
        <v>44.5970765387849</v>
      </c>
    </row>
    <row r="769">
      <c r="A769" s="1">
        <v>418.320684933751</v>
      </c>
      <c r="B769" s="1">
        <v>3.79591836734694</v>
      </c>
      <c r="C769" s="1">
        <v>44.6521302164942</v>
      </c>
    </row>
    <row r="770">
      <c r="A770" s="1">
        <v>418.334942247673</v>
      </c>
      <c r="B770" s="1">
        <v>3.79591836734694</v>
      </c>
      <c r="C770" s="1">
        <v>43.6398652771949</v>
      </c>
    </row>
    <row r="771">
      <c r="A771" s="1">
        <v>418.358077574831</v>
      </c>
      <c r="B771" s="1">
        <v>3.79591836734694</v>
      </c>
      <c r="C771" s="1">
        <v>44.6366458396559</v>
      </c>
    </row>
    <row r="772">
      <c r="A772" s="1">
        <v>418.498735524361</v>
      </c>
      <c r="B772" s="1">
        <v>3.79591836734694</v>
      </c>
      <c r="C772" s="1">
        <v>43.7940276542699</v>
      </c>
    </row>
    <row r="773">
      <c r="A773" s="1">
        <v>418.503912692486</v>
      </c>
      <c r="B773" s="1">
        <v>3.79591836734694</v>
      </c>
      <c r="C773" s="1">
        <v>44.7480016145046</v>
      </c>
    </row>
    <row r="774">
      <c r="A774" s="1">
        <v>419.211061745681</v>
      </c>
      <c r="B774" s="1">
        <v>3.79591836734694</v>
      </c>
      <c r="C774" s="1">
        <v>46.0992840100995</v>
      </c>
    </row>
    <row r="775">
      <c r="A775" s="1">
        <v>419.440024486627</v>
      </c>
      <c r="B775" s="1">
        <v>3.79591836734694</v>
      </c>
      <c r="C775" s="1">
        <v>45.0148192950079</v>
      </c>
    </row>
    <row r="776">
      <c r="A776" s="1">
        <v>419.641023833582</v>
      </c>
      <c r="B776" s="1">
        <v>3.79591836734694</v>
      </c>
      <c r="C776" s="1">
        <v>44.7425267501642</v>
      </c>
    </row>
    <row r="777">
      <c r="A777" s="1">
        <v>420.578905442598</v>
      </c>
      <c r="B777" s="1">
        <v>3.79591836734694</v>
      </c>
      <c r="C777" s="1">
        <v>43.7660642637485</v>
      </c>
    </row>
    <row r="778">
      <c r="A778" s="1">
        <v>420.743819807329</v>
      </c>
      <c r="B778" s="1">
        <v>3.79591836734694</v>
      </c>
      <c r="C778" s="1">
        <v>44.3633167720505</v>
      </c>
    </row>
    <row r="779">
      <c r="A779" s="1">
        <v>420.780748521747</v>
      </c>
      <c r="B779" s="1">
        <v>3.79591836734694</v>
      </c>
      <c r="C779" s="1">
        <v>44.6967846017887</v>
      </c>
    </row>
    <row r="780">
      <c r="A780" s="1">
        <v>423.847591842229</v>
      </c>
      <c r="B780" s="1">
        <v>3.79591836734694</v>
      </c>
      <c r="C780" s="1">
        <v>44.2054704780418</v>
      </c>
    </row>
    <row r="781">
      <c r="A781" s="1">
        <v>423.872121086329</v>
      </c>
      <c r="B781" s="1">
        <v>3.79591836734694</v>
      </c>
      <c r="C781" s="1">
        <v>44.4532753402532</v>
      </c>
    </row>
    <row r="782">
      <c r="A782" s="1">
        <v>426.259365481857</v>
      </c>
      <c r="B782" s="1">
        <v>3.79591836734694</v>
      </c>
      <c r="C782" s="1">
        <v>45.1129401144506</v>
      </c>
    </row>
    <row r="783">
      <c r="A783" s="1">
        <v>434.376298451301</v>
      </c>
      <c r="B783" s="1">
        <v>3.79591836734694</v>
      </c>
      <c r="C783" s="1">
        <v>43.5824021205396</v>
      </c>
    </row>
    <row r="784">
      <c r="A784" s="1">
        <v>398.736708035871</v>
      </c>
      <c r="B784" s="1">
        <v>3.87755102040816</v>
      </c>
      <c r="C784" s="1">
        <v>45.4321874528862</v>
      </c>
    </row>
    <row r="785">
      <c r="A785" s="1">
        <v>409.352794016234</v>
      </c>
      <c r="B785" s="1">
        <v>3.87755102040816</v>
      </c>
      <c r="C785" s="1">
        <v>44.8633720778784</v>
      </c>
    </row>
    <row r="786">
      <c r="A786" s="1">
        <v>410.580366223675</v>
      </c>
      <c r="B786" s="1">
        <v>3.87755102040816</v>
      </c>
      <c r="C786" s="1">
        <v>43.8117528687698</v>
      </c>
    </row>
    <row r="787">
      <c r="A787" s="1">
        <v>410.793932859758</v>
      </c>
      <c r="B787" s="1">
        <v>3.87755102040816</v>
      </c>
      <c r="C787" s="1">
        <v>45.7730375207708</v>
      </c>
    </row>
    <row r="788">
      <c r="A788" s="1">
        <v>412.601294985413</v>
      </c>
      <c r="B788" s="1">
        <v>3.87755102040816</v>
      </c>
      <c r="C788" s="1">
        <v>44.8690397964281</v>
      </c>
    </row>
    <row r="789">
      <c r="A789" s="1">
        <v>412.625824229513</v>
      </c>
      <c r="B789" s="1">
        <v>3.87755102040816</v>
      </c>
      <c r="C789" s="1">
        <v>44.94064421634</v>
      </c>
    </row>
    <row r="790">
      <c r="A790" s="1">
        <v>414.876298451301</v>
      </c>
      <c r="B790" s="1">
        <v>3.87755102040816</v>
      </c>
      <c r="C790" s="1">
        <v>45.4985831336368</v>
      </c>
    </row>
    <row r="791">
      <c r="A791" s="1">
        <v>415.461841294666</v>
      </c>
      <c r="B791" s="1">
        <v>3.87755102040816</v>
      </c>
      <c r="C791" s="1">
        <v>44.7237381989754</v>
      </c>
    </row>
    <row r="792">
      <c r="A792" s="1">
        <v>415.894510629143</v>
      </c>
      <c r="B792" s="1">
        <v>3.87755102040816</v>
      </c>
      <c r="C792" s="1">
        <v>44.0434027195341</v>
      </c>
    </row>
    <row r="793">
      <c r="A793" s="1">
        <v>416.83239223816</v>
      </c>
      <c r="B793" s="1">
        <v>3.87755102040816</v>
      </c>
      <c r="C793" s="1">
        <v>44.1664824901103</v>
      </c>
    </row>
    <row r="794">
      <c r="A794" s="1">
        <v>417.45180349737</v>
      </c>
      <c r="B794" s="1">
        <v>3.87755102040816</v>
      </c>
      <c r="C794" s="1">
        <v>43.6105225448942</v>
      </c>
    </row>
    <row r="795">
      <c r="A795" s="1">
        <v>417.480107973605</v>
      </c>
      <c r="B795" s="1">
        <v>3.87755102040816</v>
      </c>
      <c r="C795" s="1">
        <v>44.967076268406</v>
      </c>
    </row>
    <row r="796">
      <c r="A796" s="1">
        <v>417.508807848341</v>
      </c>
      <c r="B796" s="1">
        <v>3.87755102040816</v>
      </c>
      <c r="C796" s="1">
        <v>44.9257434533566</v>
      </c>
    </row>
    <row r="797">
      <c r="A797" s="1">
        <v>418.1478473107</v>
      </c>
      <c r="B797" s="1">
        <v>3.87755102040816</v>
      </c>
      <c r="C797" s="1">
        <v>45.3311598727084</v>
      </c>
    </row>
    <row r="798">
      <c r="A798" s="1">
        <v>418.171310885233</v>
      </c>
      <c r="B798" s="1">
        <v>3.87755102040816</v>
      </c>
      <c r="C798" s="1">
        <v>44.9300594650773</v>
      </c>
    </row>
    <row r="799">
      <c r="A799" s="1">
        <v>418.236708035871</v>
      </c>
      <c r="B799" s="1">
        <v>3.87755102040816</v>
      </c>
      <c r="C799" s="1">
        <v>43.6013681983321</v>
      </c>
    </row>
    <row r="800">
      <c r="A800" s="1">
        <v>418.245105725659</v>
      </c>
      <c r="B800" s="1">
        <v>3.87755102040816</v>
      </c>
      <c r="C800" s="1">
        <v>42.802880051407</v>
      </c>
    </row>
    <row r="801">
      <c r="A801" s="1">
        <v>418.265613059069</v>
      </c>
      <c r="B801" s="1">
        <v>3.87755102040816</v>
      </c>
      <c r="C801" s="1">
        <v>45.714243512557</v>
      </c>
    </row>
    <row r="802">
      <c r="A802" s="1">
        <v>418.268201996968</v>
      </c>
      <c r="B802" s="1">
        <v>3.87755102040816</v>
      </c>
      <c r="C802" s="1">
        <v>43.8991532120116</v>
      </c>
    </row>
    <row r="803">
      <c r="A803" s="1">
        <v>418.320684933751</v>
      </c>
      <c r="B803" s="1">
        <v>3.87755102040816</v>
      </c>
      <c r="C803" s="1">
        <v>43.9539456545356</v>
      </c>
    </row>
    <row r="804">
      <c r="A804" s="1">
        <v>418.334942247673</v>
      </c>
      <c r="B804" s="1">
        <v>3.87755102040816</v>
      </c>
      <c r="C804" s="1">
        <v>42.9619499236281</v>
      </c>
    </row>
    <row r="805">
      <c r="A805" s="1">
        <v>418.358077574831</v>
      </c>
      <c r="B805" s="1">
        <v>3.87755102040816</v>
      </c>
      <c r="C805" s="1">
        <v>43.9337436288866</v>
      </c>
    </row>
    <row r="806">
      <c r="A806" s="1">
        <v>418.498735524361</v>
      </c>
      <c r="B806" s="1">
        <v>3.87755102040816</v>
      </c>
      <c r="C806" s="1">
        <v>43.110242859356</v>
      </c>
    </row>
    <row r="807">
      <c r="A807" s="1">
        <v>418.503912692486</v>
      </c>
      <c r="B807" s="1">
        <v>3.87755102040816</v>
      </c>
      <c r="C807" s="1">
        <v>44.0564975849494</v>
      </c>
    </row>
    <row r="808">
      <c r="A808" s="1">
        <v>419.211061745681</v>
      </c>
      <c r="B808" s="1">
        <v>3.87755102040816</v>
      </c>
      <c r="C808" s="1">
        <v>45.3781865353676</v>
      </c>
    </row>
    <row r="809">
      <c r="A809" s="1">
        <v>419.440024486627</v>
      </c>
      <c r="B809" s="1">
        <v>3.87755102040816</v>
      </c>
      <c r="C809" s="1">
        <v>44.3068666262747</v>
      </c>
    </row>
    <row r="810">
      <c r="A810" s="1">
        <v>419.641023833582</v>
      </c>
      <c r="B810" s="1">
        <v>3.87755102040816</v>
      </c>
      <c r="C810" s="1">
        <v>44.0441922294036</v>
      </c>
    </row>
    <row r="811">
      <c r="A811" s="1">
        <v>420.578905442598</v>
      </c>
      <c r="B811" s="1">
        <v>3.87755102040816</v>
      </c>
      <c r="C811" s="1">
        <v>43.0851581938982</v>
      </c>
    </row>
    <row r="812">
      <c r="A812" s="1">
        <v>420.743819807329</v>
      </c>
      <c r="B812" s="1">
        <v>3.87755102040816</v>
      </c>
      <c r="C812" s="1">
        <v>43.6652183229006</v>
      </c>
    </row>
    <row r="813">
      <c r="A813" s="1">
        <v>420.780748521747</v>
      </c>
      <c r="B813" s="1">
        <v>3.87755102040816</v>
      </c>
      <c r="C813" s="1">
        <v>44.0069454439471</v>
      </c>
    </row>
    <row r="814">
      <c r="A814" s="1">
        <v>423.847591842229</v>
      </c>
      <c r="B814" s="1">
        <v>3.87755102040816</v>
      </c>
      <c r="C814" s="1">
        <v>43.5113698250412</v>
      </c>
    </row>
    <row r="815">
      <c r="A815" s="1">
        <v>423.872121086329</v>
      </c>
      <c r="B815" s="1">
        <v>3.87755102040816</v>
      </c>
      <c r="C815" s="1">
        <v>43.7565212905299</v>
      </c>
    </row>
    <row r="816">
      <c r="A816" s="1">
        <v>426.259365481857</v>
      </c>
      <c r="B816" s="1">
        <v>3.87755102040816</v>
      </c>
      <c r="C816" s="1">
        <v>44.4046031775823</v>
      </c>
    </row>
    <row r="817">
      <c r="A817" s="1">
        <v>434.376298451301</v>
      </c>
      <c r="B817" s="1">
        <v>3.87755102040816</v>
      </c>
      <c r="C817" s="1">
        <v>42.904096967517</v>
      </c>
    </row>
    <row r="818">
      <c r="A818" s="1">
        <v>398.736708035871</v>
      </c>
      <c r="B818" s="1">
        <v>3.95918367346939</v>
      </c>
      <c r="C818" s="1">
        <v>44.7517288317327</v>
      </c>
    </row>
    <row r="819">
      <c r="A819" s="1">
        <v>409.352794016234</v>
      </c>
      <c r="B819" s="1">
        <v>3.95918367346939</v>
      </c>
      <c r="C819" s="1">
        <v>44.1837905278392</v>
      </c>
    </row>
    <row r="820">
      <c r="A820" s="1">
        <v>410.580366223675</v>
      </c>
      <c r="B820" s="1">
        <v>3.95918367346939</v>
      </c>
      <c r="C820" s="1">
        <v>43.1552031019722</v>
      </c>
    </row>
    <row r="821">
      <c r="A821" s="1">
        <v>410.793932859758</v>
      </c>
      <c r="B821" s="1">
        <v>3.95918367346939</v>
      </c>
      <c r="C821" s="1">
        <v>45.0878919972635</v>
      </c>
    </row>
    <row r="822">
      <c r="A822" s="1">
        <v>412.601294985413</v>
      </c>
      <c r="B822" s="1">
        <v>3.95918367346939</v>
      </c>
      <c r="C822" s="1">
        <v>44.1858740496331</v>
      </c>
    </row>
    <row r="823">
      <c r="A823" s="1">
        <v>412.625824229513</v>
      </c>
      <c r="B823" s="1">
        <v>3.95918367346939</v>
      </c>
      <c r="C823" s="1">
        <v>44.2614192883498</v>
      </c>
    </row>
    <row r="824">
      <c r="A824" s="1">
        <v>414.876298451301</v>
      </c>
      <c r="B824" s="1">
        <v>3.95918367346939</v>
      </c>
      <c r="C824" s="1">
        <v>44.814962934317</v>
      </c>
    </row>
    <row r="825">
      <c r="A825" s="1">
        <v>415.461841294666</v>
      </c>
      <c r="B825" s="1">
        <v>3.95918367346939</v>
      </c>
      <c r="C825" s="1">
        <v>44.052316996082</v>
      </c>
    </row>
    <row r="826">
      <c r="A826" s="1">
        <v>415.894510629143</v>
      </c>
      <c r="B826" s="1">
        <v>3.95918367346939</v>
      </c>
      <c r="C826" s="1">
        <v>43.3797270503209</v>
      </c>
    </row>
    <row r="827">
      <c r="A827" s="1">
        <v>416.83239223816</v>
      </c>
      <c r="B827" s="1">
        <v>3.95918367346939</v>
      </c>
      <c r="C827" s="1">
        <v>43.4991299643022</v>
      </c>
    </row>
    <row r="828">
      <c r="A828" s="1">
        <v>417.45180349737</v>
      </c>
      <c r="B828" s="1">
        <v>3.95918367346939</v>
      </c>
      <c r="C828" s="1">
        <v>42.9443403097969</v>
      </c>
    </row>
    <row r="829">
      <c r="A829" s="1">
        <v>417.480107973605</v>
      </c>
      <c r="B829" s="1">
        <v>3.95918367346939</v>
      </c>
      <c r="C829" s="1">
        <v>44.2849248639197</v>
      </c>
    </row>
    <row r="830">
      <c r="A830" s="1">
        <v>417.508807848341</v>
      </c>
      <c r="B830" s="1">
        <v>3.95918367346939</v>
      </c>
      <c r="C830" s="1">
        <v>44.2459089092972</v>
      </c>
    </row>
    <row r="831">
      <c r="A831" s="1">
        <v>418.1478473107</v>
      </c>
      <c r="B831" s="1">
        <v>3.95918367346939</v>
      </c>
      <c r="C831" s="1">
        <v>44.647720374979</v>
      </c>
    </row>
    <row r="832">
      <c r="A832" s="1">
        <v>418.171310885233</v>
      </c>
      <c r="B832" s="1">
        <v>3.95918367346939</v>
      </c>
      <c r="C832" s="1">
        <v>44.2547582725763</v>
      </c>
    </row>
    <row r="833">
      <c r="A833" s="1">
        <v>418.236708035871</v>
      </c>
      <c r="B833" s="1">
        <v>3.95918367346939</v>
      </c>
      <c r="C833" s="1">
        <v>42.9571039248321</v>
      </c>
    </row>
    <row r="834">
      <c r="A834" s="1">
        <v>418.245105725659</v>
      </c>
      <c r="B834" s="1">
        <v>3.95918367346939</v>
      </c>
      <c r="C834" s="1">
        <v>42.1654453579726</v>
      </c>
    </row>
    <row r="835">
      <c r="A835" s="1">
        <v>418.265613059069</v>
      </c>
      <c r="B835" s="1">
        <v>3.95918367346939</v>
      </c>
      <c r="C835" s="1">
        <v>45.0267968334309</v>
      </c>
    </row>
    <row r="836">
      <c r="A836" s="1">
        <v>418.268201996968</v>
      </c>
      <c r="B836" s="1">
        <v>3.95918367346939</v>
      </c>
      <c r="C836" s="1">
        <v>43.2368970571375</v>
      </c>
    </row>
    <row r="837">
      <c r="A837" s="1">
        <v>418.320684933751</v>
      </c>
      <c r="B837" s="1">
        <v>3.95918367346939</v>
      </c>
      <c r="C837" s="1">
        <v>43.2914551397983</v>
      </c>
    </row>
    <row r="838">
      <c r="A838" s="1">
        <v>418.334942247673</v>
      </c>
      <c r="B838" s="1">
        <v>3.95918367346939</v>
      </c>
      <c r="C838" s="1">
        <v>42.3191894993778</v>
      </c>
    </row>
    <row r="839">
      <c r="A839" s="1">
        <v>418.358077574831</v>
      </c>
      <c r="B839" s="1">
        <v>3.95918367346939</v>
      </c>
      <c r="C839" s="1">
        <v>43.2665421173868</v>
      </c>
    </row>
    <row r="840">
      <c r="A840" s="1">
        <v>418.498735524361</v>
      </c>
      <c r="B840" s="1">
        <v>3.95918367346939</v>
      </c>
      <c r="C840" s="1">
        <v>42.4614833692814</v>
      </c>
    </row>
    <row r="841">
      <c r="A841" s="1">
        <v>418.503912692486</v>
      </c>
      <c r="B841" s="1">
        <v>3.95918367346939</v>
      </c>
      <c r="C841" s="1">
        <v>43.4007573144616</v>
      </c>
    </row>
    <row r="842">
      <c r="A842" s="1">
        <v>419.211061745681</v>
      </c>
      <c r="B842" s="1">
        <v>3.95918367346939</v>
      </c>
      <c r="C842" s="1">
        <v>44.6939575668588</v>
      </c>
    </row>
    <row r="843">
      <c r="A843" s="1">
        <v>419.440024486627</v>
      </c>
      <c r="B843" s="1">
        <v>3.95918367346939</v>
      </c>
      <c r="C843" s="1">
        <v>43.6349450167213</v>
      </c>
    </row>
    <row r="844">
      <c r="A844" s="1">
        <v>419.641023833582</v>
      </c>
      <c r="B844" s="1">
        <v>3.95918367346939</v>
      </c>
      <c r="C844" s="1">
        <v>43.3815971573399</v>
      </c>
    </row>
    <row r="845">
      <c r="A845" s="1">
        <v>420.578905442598</v>
      </c>
      <c r="B845" s="1">
        <v>3.95918367346939</v>
      </c>
      <c r="C845" s="1">
        <v>42.4392649438336</v>
      </c>
    </row>
    <row r="846">
      <c r="A846" s="1">
        <v>420.743819807329</v>
      </c>
      <c r="B846" s="1">
        <v>3.95918367346939</v>
      </c>
      <c r="C846" s="1">
        <v>43.0026071120088</v>
      </c>
    </row>
    <row r="847">
      <c r="A847" s="1">
        <v>420.780748521747</v>
      </c>
      <c r="B847" s="1">
        <v>3.95918367346939</v>
      </c>
      <c r="C847" s="1">
        <v>43.3528149367873</v>
      </c>
    </row>
    <row r="848">
      <c r="A848" s="1">
        <v>423.847591842229</v>
      </c>
      <c r="B848" s="1">
        <v>3.95918367346939</v>
      </c>
      <c r="C848" s="1">
        <v>42.8526296651603</v>
      </c>
    </row>
    <row r="849">
      <c r="A849" s="1">
        <v>423.872121086329</v>
      </c>
      <c r="B849" s="1">
        <v>3.95918367346939</v>
      </c>
      <c r="C849" s="1">
        <v>43.0953186459659</v>
      </c>
    </row>
    <row r="850">
      <c r="A850" s="1">
        <v>426.259365481857</v>
      </c>
      <c r="B850" s="1">
        <v>3.95918367346939</v>
      </c>
      <c r="C850" s="1">
        <v>43.7323519721153</v>
      </c>
    </row>
    <row r="851">
      <c r="A851" s="1">
        <v>434.376298451301</v>
      </c>
      <c r="B851" s="1">
        <v>3.95918367346939</v>
      </c>
      <c r="C851" s="1">
        <v>42.2607513335753</v>
      </c>
    </row>
    <row r="852">
      <c r="A852" s="1">
        <v>398.736708035871</v>
      </c>
      <c r="B852" s="1">
        <v>4.04081632653061</v>
      </c>
      <c r="C852" s="1">
        <v>44.1060782280189</v>
      </c>
    </row>
    <row r="853">
      <c r="A853" s="1">
        <v>409.352794016234</v>
      </c>
      <c r="B853" s="1">
        <v>4.04081632653061</v>
      </c>
      <c r="C853" s="1">
        <v>43.5385960379115</v>
      </c>
    </row>
    <row r="854">
      <c r="A854" s="1">
        <v>410.580366223675</v>
      </c>
      <c r="B854" s="1">
        <v>4.04081632653061</v>
      </c>
      <c r="C854" s="1">
        <v>42.5322239520612</v>
      </c>
    </row>
    <row r="855">
      <c r="A855" s="1">
        <v>410.793932859758</v>
      </c>
      <c r="B855" s="1">
        <v>4.04081632653061</v>
      </c>
      <c r="C855" s="1">
        <v>44.4378241605598</v>
      </c>
    </row>
    <row r="856">
      <c r="A856" s="1">
        <v>412.601294985413</v>
      </c>
      <c r="B856" s="1">
        <v>4.04081632653061</v>
      </c>
      <c r="C856" s="1">
        <v>43.5371120182227</v>
      </c>
    </row>
    <row r="857">
      <c r="A857" s="1">
        <v>412.625824229513</v>
      </c>
      <c r="B857" s="1">
        <v>4.04081632653061</v>
      </c>
      <c r="C857" s="1">
        <v>43.6166393270097</v>
      </c>
    </row>
    <row r="858">
      <c r="A858" s="1">
        <v>414.876298451301</v>
      </c>
      <c r="B858" s="1">
        <v>4.04081632653061</v>
      </c>
      <c r="C858" s="1">
        <v>44.1662123969176</v>
      </c>
    </row>
    <row r="859">
      <c r="A859" s="1">
        <v>415.461841294666</v>
      </c>
      <c r="B859" s="1">
        <v>4.04081632653061</v>
      </c>
      <c r="C859" s="1">
        <v>43.4151589385138</v>
      </c>
    </row>
    <row r="860">
      <c r="A860" s="1">
        <v>415.894510629143</v>
      </c>
      <c r="B860" s="1">
        <v>4.04081632653061</v>
      </c>
      <c r="C860" s="1">
        <v>42.7498035764714</v>
      </c>
    </row>
    <row r="861">
      <c r="A861" s="1">
        <v>416.83239223816</v>
      </c>
      <c r="B861" s="1">
        <v>4.04081632653061</v>
      </c>
      <c r="C861" s="1">
        <v>42.8656233932858</v>
      </c>
    </row>
    <row r="862">
      <c r="A862" s="1">
        <v>417.45180349737</v>
      </c>
      <c r="B862" s="1">
        <v>4.04081632653061</v>
      </c>
      <c r="C862" s="1">
        <v>42.3115914530252</v>
      </c>
    </row>
    <row r="863">
      <c r="A863" s="1">
        <v>417.480107973605</v>
      </c>
      <c r="B863" s="1">
        <v>4.04081632653061</v>
      </c>
      <c r="C863" s="1">
        <v>43.6372438266735</v>
      </c>
    </row>
    <row r="864">
      <c r="A864" s="1">
        <v>417.508807848341</v>
      </c>
      <c r="B864" s="1">
        <v>4.04081632653061</v>
      </c>
      <c r="C864" s="1">
        <v>43.6005153146607</v>
      </c>
    </row>
    <row r="865">
      <c r="A865" s="1">
        <v>418.1478473107</v>
      </c>
      <c r="B865" s="1">
        <v>4.04081632653061</v>
      </c>
      <c r="C865" s="1">
        <v>43.9990228341295</v>
      </c>
    </row>
    <row r="866">
      <c r="A866" s="1">
        <v>418.171310885233</v>
      </c>
      <c r="B866" s="1">
        <v>4.04081632653061</v>
      </c>
      <c r="C866" s="1">
        <v>43.6138817342933</v>
      </c>
    </row>
    <row r="867">
      <c r="A867" s="1">
        <v>418.236708035871</v>
      </c>
      <c r="B867" s="1">
        <v>4.04081632653061</v>
      </c>
      <c r="C867" s="1">
        <v>42.3462084154837</v>
      </c>
    </row>
    <row r="868">
      <c r="A868" s="1">
        <v>418.245105725659</v>
      </c>
      <c r="B868" s="1">
        <v>4.04081632653061</v>
      </c>
      <c r="C868" s="1">
        <v>41.5607876420942</v>
      </c>
    </row>
    <row r="869">
      <c r="A869" s="1">
        <v>418.265613059069</v>
      </c>
      <c r="B869" s="1">
        <v>4.04081632653061</v>
      </c>
      <c r="C869" s="1">
        <v>44.3744299911902</v>
      </c>
    </row>
    <row r="870">
      <c r="A870" s="1">
        <v>418.268201996968</v>
      </c>
      <c r="B870" s="1">
        <v>4.04081632653061</v>
      </c>
      <c r="C870" s="1">
        <v>42.6082844789419</v>
      </c>
    </row>
    <row r="871">
      <c r="A871" s="1">
        <v>418.320684933751</v>
      </c>
      <c r="B871" s="1">
        <v>4.04081632653061</v>
      </c>
      <c r="C871" s="1">
        <v>42.6626360982959</v>
      </c>
    </row>
    <row r="872">
      <c r="A872" s="1">
        <v>418.334942247673</v>
      </c>
      <c r="B872" s="1">
        <v>4.04081632653061</v>
      </c>
      <c r="C872" s="1">
        <v>41.7095176267231</v>
      </c>
    </row>
    <row r="873">
      <c r="A873" s="1">
        <v>418.358077574831</v>
      </c>
      <c r="B873" s="1">
        <v>4.04081632653061</v>
      </c>
      <c r="C873" s="1">
        <v>42.6330082844623</v>
      </c>
    </row>
    <row r="874">
      <c r="A874" s="1">
        <v>418.498735524361</v>
      </c>
      <c r="B874" s="1">
        <v>4.04081632653061</v>
      </c>
      <c r="C874" s="1">
        <v>41.8457643496889</v>
      </c>
    </row>
    <row r="875">
      <c r="A875" s="1">
        <v>418.503912692486</v>
      </c>
      <c r="B875" s="1">
        <v>4.04081632653061</v>
      </c>
      <c r="C875" s="1">
        <v>42.7787678255625</v>
      </c>
    </row>
    <row r="876">
      <c r="A876" s="1">
        <v>419.211061745681</v>
      </c>
      <c r="B876" s="1">
        <v>4.04081632653061</v>
      </c>
      <c r="C876" s="1">
        <v>44.0445051685085</v>
      </c>
    </row>
    <row r="877">
      <c r="A877" s="1">
        <v>419.440024486627</v>
      </c>
      <c r="B877" s="1">
        <v>4.04081632653061</v>
      </c>
      <c r="C877" s="1">
        <v>42.9970035007381</v>
      </c>
    </row>
    <row r="878">
      <c r="A878" s="1">
        <v>419.641023833582</v>
      </c>
      <c r="B878" s="1">
        <v>4.04081632653061</v>
      </c>
      <c r="C878" s="1">
        <v>42.7527328442821</v>
      </c>
    </row>
    <row r="879">
      <c r="A879" s="1">
        <v>420.578905442598</v>
      </c>
      <c r="B879" s="1">
        <v>4.04081632653061</v>
      </c>
      <c r="C879" s="1">
        <v>41.8263753228434</v>
      </c>
    </row>
    <row r="880">
      <c r="A880" s="1">
        <v>420.743819807329</v>
      </c>
      <c r="B880" s="1">
        <v>4.04081632653061</v>
      </c>
      <c r="C880" s="1">
        <v>42.3734632349309</v>
      </c>
    </row>
    <row r="881">
      <c r="A881" s="1">
        <v>420.780748521747</v>
      </c>
      <c r="B881" s="1">
        <v>4.04081632653061</v>
      </c>
      <c r="C881" s="1">
        <v>42.7323786861023</v>
      </c>
    </row>
    <row r="882">
      <c r="A882" s="1">
        <v>423.847591842229</v>
      </c>
      <c r="B882" s="1">
        <v>4.04081632653061</v>
      </c>
      <c r="C882" s="1">
        <v>42.2272404357658</v>
      </c>
    </row>
    <row r="883">
      <c r="A883" s="1">
        <v>423.872121086329</v>
      </c>
      <c r="B883" s="1">
        <v>4.04081632653061</v>
      </c>
      <c r="C883" s="1">
        <v>42.4677434411974</v>
      </c>
    </row>
    <row r="884">
      <c r="A884" s="1">
        <v>426.259365481857</v>
      </c>
      <c r="B884" s="1">
        <v>4.04081632653061</v>
      </c>
      <c r="C884" s="1">
        <v>43.0941356327974</v>
      </c>
    </row>
    <row r="885">
      <c r="A885" s="1">
        <v>434.376298451301</v>
      </c>
      <c r="B885" s="1">
        <v>4.04081632653061</v>
      </c>
      <c r="C885" s="1">
        <v>41.6503723058186</v>
      </c>
    </row>
    <row r="886">
      <c r="A886" s="1">
        <v>398.736708035871</v>
      </c>
      <c r="B886" s="1">
        <v>4.12244897959184</v>
      </c>
      <c r="C886" s="1">
        <v>43.493319821742</v>
      </c>
    </row>
    <row r="887">
      <c r="A887" s="1">
        <v>409.352794016234</v>
      </c>
      <c r="B887" s="1">
        <v>4.12244897959184</v>
      </c>
      <c r="C887" s="1">
        <v>42.9258852594371</v>
      </c>
    </row>
    <row r="888">
      <c r="A888" s="1">
        <v>410.580366223675</v>
      </c>
      <c r="B888" s="1">
        <v>4.12244897959184</v>
      </c>
      <c r="C888" s="1">
        <v>41.9409557307016</v>
      </c>
    </row>
    <row r="889">
      <c r="A889" s="1">
        <v>410.793932859758</v>
      </c>
      <c r="B889" s="1">
        <v>4.12244897959184</v>
      </c>
      <c r="C889" s="1">
        <v>43.8209046288218</v>
      </c>
    </row>
    <row r="890">
      <c r="A890" s="1">
        <v>412.601294985413</v>
      </c>
      <c r="B890" s="1">
        <v>4.12244897959184</v>
      </c>
      <c r="C890" s="1">
        <v>42.9208444223496</v>
      </c>
    </row>
    <row r="891">
      <c r="A891" s="1">
        <v>412.625824229513</v>
      </c>
      <c r="B891" s="1">
        <v>4.12244897959184</v>
      </c>
      <c r="C891" s="1">
        <v>43.0044001540659</v>
      </c>
    </row>
    <row r="892">
      <c r="A892" s="1">
        <v>414.876298451301</v>
      </c>
      <c r="B892" s="1">
        <v>4.12244897959184</v>
      </c>
      <c r="C892" s="1">
        <v>43.5504107598867</v>
      </c>
    </row>
    <row r="893">
      <c r="A893" s="1">
        <v>415.461841294666</v>
      </c>
      <c r="B893" s="1">
        <v>4.12244897959184</v>
      </c>
      <c r="C893" s="1">
        <v>42.8103764668555</v>
      </c>
    </row>
    <row r="894">
      <c r="A894" s="1">
        <v>415.894510629143</v>
      </c>
      <c r="B894" s="1">
        <v>4.12244897959184</v>
      </c>
      <c r="C894" s="1">
        <v>42.1517692795786</v>
      </c>
    </row>
    <row r="895">
      <c r="A895" s="1">
        <v>416.83239223816</v>
      </c>
      <c r="B895" s="1">
        <v>4.12244897959184</v>
      </c>
      <c r="C895" s="1">
        <v>42.2640906135276</v>
      </c>
    </row>
    <row r="896">
      <c r="A896" s="1">
        <v>417.45180349737</v>
      </c>
      <c r="B896" s="1">
        <v>4.12244897959184</v>
      </c>
      <c r="C896" s="1">
        <v>41.7104177136781</v>
      </c>
    </row>
    <row r="897">
      <c r="A897" s="1">
        <v>417.480107973605</v>
      </c>
      <c r="B897" s="1">
        <v>4.12244897959184</v>
      </c>
      <c r="C897" s="1">
        <v>43.0221690435044</v>
      </c>
    </row>
    <row r="898">
      <c r="A898" s="1">
        <v>417.508807848341</v>
      </c>
      <c r="B898" s="1">
        <v>4.12244897959184</v>
      </c>
      <c r="C898" s="1">
        <v>42.9876579953616</v>
      </c>
    </row>
    <row r="899">
      <c r="A899" s="1">
        <v>418.1478473107</v>
      </c>
      <c r="B899" s="1">
        <v>4.12244897959184</v>
      </c>
      <c r="C899" s="1">
        <v>43.3831490427594</v>
      </c>
    </row>
    <row r="900">
      <c r="A900" s="1">
        <v>418.171310885233</v>
      </c>
      <c r="B900" s="1">
        <v>4.12244897959184</v>
      </c>
      <c r="C900" s="1">
        <v>43.0055296346766</v>
      </c>
    </row>
    <row r="901">
      <c r="A901" s="1">
        <v>418.236708035871</v>
      </c>
      <c r="B901" s="1">
        <v>4.12244897959184</v>
      </c>
      <c r="C901" s="1">
        <v>41.7668592767897</v>
      </c>
    </row>
    <row r="902">
      <c r="A902" s="1">
        <v>418.245105725659</v>
      </c>
      <c r="B902" s="1">
        <v>4.12244897959184</v>
      </c>
      <c r="C902" s="1">
        <v>40.9871079882647</v>
      </c>
    </row>
    <row r="903">
      <c r="A903" s="1">
        <v>418.265613059069</v>
      </c>
      <c r="B903" s="1">
        <v>4.12244897959184</v>
      </c>
      <c r="C903" s="1">
        <v>43.7551913502927</v>
      </c>
    </row>
    <row r="904">
      <c r="A904" s="1">
        <v>418.268201996968</v>
      </c>
      <c r="B904" s="1">
        <v>4.12244897959184</v>
      </c>
      <c r="C904" s="1">
        <v>42.0114574698142</v>
      </c>
    </row>
    <row r="905">
      <c r="A905" s="1">
        <v>418.320684933751</v>
      </c>
      <c r="B905" s="1">
        <v>4.12244897959184</v>
      </c>
      <c r="C905" s="1">
        <v>42.0656306441112</v>
      </c>
    </row>
    <row r="906">
      <c r="A906" s="1">
        <v>418.334942247673</v>
      </c>
      <c r="B906" s="1">
        <v>4.12244897959184</v>
      </c>
      <c r="C906" s="1">
        <v>41.1310403860914</v>
      </c>
    </row>
    <row r="907">
      <c r="A907" s="1">
        <v>418.358077574831</v>
      </c>
      <c r="B907" s="1">
        <v>4.12244897959184</v>
      </c>
      <c r="C907" s="1">
        <v>42.0312751409866</v>
      </c>
    </row>
    <row r="908">
      <c r="A908" s="1">
        <v>418.498735524361</v>
      </c>
      <c r="B908" s="1">
        <v>4.12244897959184</v>
      </c>
      <c r="C908" s="1">
        <v>41.2612634647266</v>
      </c>
    </row>
    <row r="909">
      <c r="A909" s="1">
        <v>418.503912692486</v>
      </c>
      <c r="B909" s="1">
        <v>4.12244897959184</v>
      </c>
      <c r="C909" s="1">
        <v>42.18868400486</v>
      </c>
    </row>
    <row r="910">
      <c r="A910" s="1">
        <v>419.211061745681</v>
      </c>
      <c r="B910" s="1">
        <v>4.12244897959184</v>
      </c>
      <c r="C910" s="1">
        <v>43.4279086546701</v>
      </c>
    </row>
    <row r="911">
      <c r="A911" s="1">
        <v>419.440024486627</v>
      </c>
      <c r="B911" s="1">
        <v>4.12244897959184</v>
      </c>
      <c r="C911" s="1">
        <v>42.3911581990535</v>
      </c>
    </row>
    <row r="912">
      <c r="A912" s="1">
        <v>419.641023833582</v>
      </c>
      <c r="B912" s="1">
        <v>4.12244897959184</v>
      </c>
      <c r="C912" s="1">
        <v>42.1557467680694</v>
      </c>
    </row>
    <row r="913">
      <c r="A913" s="1">
        <v>420.578905442598</v>
      </c>
      <c r="B913" s="1">
        <v>4.12244897959184</v>
      </c>
      <c r="C913" s="1">
        <v>41.2446624739239</v>
      </c>
    </row>
    <row r="914">
      <c r="A914" s="1">
        <v>420.743819807329</v>
      </c>
      <c r="B914" s="1">
        <v>4.12244897959184</v>
      </c>
      <c r="C914" s="1">
        <v>41.7759319559112</v>
      </c>
    </row>
    <row r="915">
      <c r="A915" s="1">
        <v>420.780748521747</v>
      </c>
      <c r="B915" s="1">
        <v>4.12244897959184</v>
      </c>
      <c r="C915" s="1">
        <v>42.1437879919344</v>
      </c>
    </row>
    <row r="916">
      <c r="A916" s="1">
        <v>423.847591842229</v>
      </c>
      <c r="B916" s="1">
        <v>4.12244897959184</v>
      </c>
      <c r="C916" s="1">
        <v>41.6333568311542</v>
      </c>
    </row>
    <row r="917">
      <c r="A917" s="1">
        <v>423.872121086329</v>
      </c>
      <c r="B917" s="1">
        <v>4.12244897959184</v>
      </c>
      <c r="C917" s="1">
        <v>41.8718856436814</v>
      </c>
    </row>
    <row r="918">
      <c r="A918" s="1">
        <v>426.259365481857</v>
      </c>
      <c r="B918" s="1">
        <v>4.12244897959184</v>
      </c>
      <c r="C918" s="1">
        <v>42.4880708890146</v>
      </c>
    </row>
    <row r="919">
      <c r="A919" s="1">
        <v>434.376298451301</v>
      </c>
      <c r="B919" s="1">
        <v>4.12244897959184</v>
      </c>
      <c r="C919" s="1">
        <v>41.0711343709879</v>
      </c>
    </row>
    <row r="920">
      <c r="A920" s="1">
        <v>398.736708035871</v>
      </c>
      <c r="B920" s="1">
        <v>4.20408163265306</v>
      </c>
      <c r="C920" s="1">
        <v>42.9116923712364</v>
      </c>
    </row>
    <row r="921">
      <c r="A921" s="1">
        <v>409.352794016234</v>
      </c>
      <c r="B921" s="1">
        <v>4.20408163265306</v>
      </c>
      <c r="C921" s="1">
        <v>42.3439079771038</v>
      </c>
    </row>
    <row r="922">
      <c r="A922" s="1">
        <v>410.580366223675</v>
      </c>
      <c r="B922" s="1">
        <v>4.20408163265306</v>
      </c>
      <c r="C922" s="1">
        <v>41.3796958993086</v>
      </c>
    </row>
    <row r="923">
      <c r="A923" s="1">
        <v>410.793932859758</v>
      </c>
      <c r="B923" s="1">
        <v>4.20408163265306</v>
      </c>
      <c r="C923" s="1">
        <v>43.2353598260045</v>
      </c>
    </row>
    <row r="924">
      <c r="A924" s="1">
        <v>412.601294985413</v>
      </c>
      <c r="B924" s="1">
        <v>4.20408163265306</v>
      </c>
      <c r="C924" s="1">
        <v>42.3353147715528</v>
      </c>
    </row>
    <row r="925">
      <c r="A925" s="1">
        <v>412.625824229513</v>
      </c>
      <c r="B925" s="1">
        <v>4.20408163265306</v>
      </c>
      <c r="C925" s="1">
        <v>42.4229509217473</v>
      </c>
    </row>
    <row r="926">
      <c r="A926" s="1">
        <v>414.876298451301</v>
      </c>
      <c r="B926" s="1">
        <v>4.20408163265306</v>
      </c>
      <c r="C926" s="1">
        <v>42.96579233764</v>
      </c>
    </row>
    <row r="927">
      <c r="A927" s="1">
        <v>415.461841294666</v>
      </c>
      <c r="B927" s="1">
        <v>4.20408163265306</v>
      </c>
      <c r="C927" s="1">
        <v>42.236234662825</v>
      </c>
    </row>
    <row r="928">
      <c r="A928" s="1">
        <v>415.894510629143</v>
      </c>
      <c r="B928" s="1">
        <v>4.20408163265306</v>
      </c>
      <c r="C928" s="1">
        <v>41.5839112642765</v>
      </c>
    </row>
    <row r="929">
      <c r="A929" s="1">
        <v>416.83239223816</v>
      </c>
      <c r="B929" s="1">
        <v>4.20408163265306</v>
      </c>
      <c r="C929" s="1">
        <v>41.6928102801307</v>
      </c>
    </row>
    <row r="930">
      <c r="A930" s="1">
        <v>417.45180349737</v>
      </c>
      <c r="B930" s="1">
        <v>4.20408163265306</v>
      </c>
      <c r="C930" s="1">
        <v>41.1391102105661</v>
      </c>
    </row>
    <row r="931">
      <c r="A931" s="1">
        <v>417.480107973605</v>
      </c>
      <c r="B931" s="1">
        <v>4.20408163265306</v>
      </c>
      <c r="C931" s="1">
        <v>42.4380981819737</v>
      </c>
    </row>
    <row r="932">
      <c r="A932" s="1">
        <v>417.508807848341</v>
      </c>
      <c r="B932" s="1">
        <v>4.20408163265306</v>
      </c>
      <c r="C932" s="1">
        <v>42.4055855669504</v>
      </c>
    </row>
    <row r="933">
      <c r="A933" s="1">
        <v>418.1478473107</v>
      </c>
      <c r="B933" s="1">
        <v>4.20408163265306</v>
      </c>
      <c r="C933" s="1">
        <v>42.7983353730121</v>
      </c>
    </row>
    <row r="934">
      <c r="A934" s="1">
        <v>418.171310885233</v>
      </c>
      <c r="B934" s="1">
        <v>4.20408163265306</v>
      </c>
      <c r="C934" s="1">
        <v>42.4279553962877</v>
      </c>
    </row>
    <row r="935">
      <c r="A935" s="1">
        <v>418.236708035871</v>
      </c>
      <c r="B935" s="1">
        <v>4.20408163265306</v>
      </c>
      <c r="C935" s="1">
        <v>41.2173822646266</v>
      </c>
    </row>
    <row r="936">
      <c r="A936" s="1">
        <v>418.245105725659</v>
      </c>
      <c r="B936" s="1">
        <v>4.20408163265306</v>
      </c>
      <c r="C936" s="1">
        <v>40.4427530442078</v>
      </c>
    </row>
    <row r="937">
      <c r="A937" s="1">
        <v>418.265613059069</v>
      </c>
      <c r="B937" s="1">
        <v>4.20408163265306</v>
      </c>
      <c r="C937" s="1">
        <v>43.1672909223205</v>
      </c>
    </row>
    <row r="938">
      <c r="A938" s="1">
        <v>418.268201996968</v>
      </c>
      <c r="B938" s="1">
        <v>4.20408163265306</v>
      </c>
      <c r="C938" s="1">
        <v>41.444707727201</v>
      </c>
    </row>
    <row r="939">
      <c r="A939" s="1">
        <v>418.320684933751</v>
      </c>
      <c r="B939" s="1">
        <v>4.20408163265306</v>
      </c>
      <c r="C939" s="1">
        <v>41.4987296462308</v>
      </c>
    </row>
    <row r="940">
      <c r="A940" s="1">
        <v>418.334942247673</v>
      </c>
      <c r="B940" s="1">
        <v>4.20408163265306</v>
      </c>
      <c r="C940" s="1">
        <v>40.5820386258792</v>
      </c>
    </row>
    <row r="941">
      <c r="A941" s="1">
        <v>418.358077574831</v>
      </c>
      <c r="B941" s="1">
        <v>4.20408163265306</v>
      </c>
      <c r="C941" s="1">
        <v>41.4596258102376</v>
      </c>
    </row>
    <row r="942">
      <c r="A942" s="1">
        <v>418.498735524361</v>
      </c>
      <c r="B942" s="1">
        <v>4.20408163265306</v>
      </c>
      <c r="C942" s="1">
        <v>40.7063053079393</v>
      </c>
    </row>
    <row r="943">
      <c r="A943" s="1">
        <v>418.503912692486</v>
      </c>
      <c r="B943" s="1">
        <v>4.20408163265306</v>
      </c>
      <c r="C943" s="1">
        <v>41.6288042297413</v>
      </c>
    </row>
    <row r="944">
      <c r="A944" s="1">
        <v>419.211061745681</v>
      </c>
      <c r="B944" s="1">
        <v>4.20408163265306</v>
      </c>
      <c r="C944" s="1">
        <v>42.8424021481082</v>
      </c>
    </row>
    <row r="945">
      <c r="A945" s="1">
        <v>419.440024486627</v>
      </c>
      <c r="B945" s="1">
        <v>4.20408163265306</v>
      </c>
      <c r="C945" s="1">
        <v>41.8156764248245</v>
      </c>
    </row>
    <row r="946">
      <c r="A946" s="1">
        <v>419.641023833582</v>
      </c>
      <c r="B946" s="1">
        <v>4.20408163265306</v>
      </c>
      <c r="C946" s="1">
        <v>41.5889329703664</v>
      </c>
    </row>
    <row r="947">
      <c r="A947" s="1">
        <v>420.578905442598</v>
      </c>
      <c r="B947" s="1">
        <v>4.20408163265306</v>
      </c>
      <c r="C947" s="1">
        <v>40.6924445221796</v>
      </c>
    </row>
    <row r="948">
      <c r="A948" s="1">
        <v>420.743819807329</v>
      </c>
      <c r="B948" s="1">
        <v>4.20408163265306</v>
      </c>
      <c r="C948" s="1">
        <v>41.2083078714942</v>
      </c>
    </row>
    <row r="949">
      <c r="A949" s="1">
        <v>420.780748521747</v>
      </c>
      <c r="B949" s="1">
        <v>4.20408163265306</v>
      </c>
      <c r="C949" s="1">
        <v>41.58534402913</v>
      </c>
    </row>
    <row r="950">
      <c r="A950" s="1">
        <v>423.847591842229</v>
      </c>
      <c r="B950" s="1">
        <v>4.20408163265306</v>
      </c>
      <c r="C950" s="1">
        <v>41.0692820474383</v>
      </c>
    </row>
    <row r="951">
      <c r="A951" s="1">
        <v>423.872121086329</v>
      </c>
      <c r="B951" s="1">
        <v>4.20408163265306</v>
      </c>
      <c r="C951" s="1">
        <v>41.3060257938114</v>
      </c>
    </row>
    <row r="952">
      <c r="A952" s="1">
        <v>426.259365481857</v>
      </c>
      <c r="B952" s="1">
        <v>4.20408163265306</v>
      </c>
      <c r="C952" s="1">
        <v>41.912425982676</v>
      </c>
    </row>
    <row r="953">
      <c r="A953" s="1">
        <v>434.376298451301</v>
      </c>
      <c r="B953" s="1">
        <v>4.20408163265306</v>
      </c>
      <c r="C953" s="1">
        <v>40.5213615331096</v>
      </c>
    </row>
    <row r="954">
      <c r="A954" s="1">
        <v>398.736708035871</v>
      </c>
      <c r="B954" s="1">
        <v>4.28571428571429</v>
      </c>
      <c r="C954" s="1">
        <v>42.3595747510814</v>
      </c>
    </row>
    <row r="955">
      <c r="A955" s="1">
        <v>409.352794016234</v>
      </c>
      <c r="B955" s="1">
        <v>4.28571428571429</v>
      </c>
      <c r="C955" s="1">
        <v>41.7910527265672</v>
      </c>
    </row>
    <row r="956">
      <c r="A956" s="1">
        <v>410.580366223675</v>
      </c>
      <c r="B956" s="1">
        <v>4.28571428571429</v>
      </c>
      <c r="C956" s="1">
        <v>40.8468795743839</v>
      </c>
    </row>
    <row r="957">
      <c r="A957" s="1">
        <v>410.793932859758</v>
      </c>
      <c r="B957" s="1">
        <v>4.28571428571429</v>
      </c>
      <c r="C957" s="1">
        <v>42.6795573885043</v>
      </c>
    </row>
    <row r="958">
      <c r="A958" s="1">
        <v>412.601294985413</v>
      </c>
      <c r="B958" s="1">
        <v>4.28571428571429</v>
      </c>
      <c r="C958" s="1">
        <v>41.7789053358724</v>
      </c>
    </row>
    <row r="959">
      <c r="A959" s="1">
        <v>412.625824229513</v>
      </c>
      <c r="B959" s="1">
        <v>4.28571428571429</v>
      </c>
      <c r="C959" s="1">
        <v>41.8706797170679</v>
      </c>
    </row>
    <row r="960">
      <c r="A960" s="1">
        <v>414.876298451301</v>
      </c>
      <c r="B960" s="1">
        <v>4.28571428571429</v>
      </c>
      <c r="C960" s="1">
        <v>42.4107319445358</v>
      </c>
    </row>
    <row r="961">
      <c r="A961" s="1">
        <v>415.461841294666</v>
      </c>
      <c r="B961" s="1">
        <v>4.28571428571429</v>
      </c>
      <c r="C961" s="1">
        <v>41.6911369427641</v>
      </c>
    </row>
    <row r="962">
      <c r="A962" s="1">
        <v>415.894510629143</v>
      </c>
      <c r="B962" s="1">
        <v>4.28571428571429</v>
      </c>
      <c r="C962" s="1">
        <v>41.0446526596319</v>
      </c>
    </row>
    <row r="963">
      <c r="A963" s="1">
        <v>416.83239223816</v>
      </c>
      <c r="B963" s="1">
        <v>4.28571428571429</v>
      </c>
      <c r="C963" s="1">
        <v>41.1501977254363</v>
      </c>
    </row>
    <row r="964">
      <c r="A964" s="1">
        <v>417.45180349737</v>
      </c>
      <c r="B964" s="1">
        <v>4.28571428571429</v>
      </c>
      <c r="C964" s="1">
        <v>40.5960953807827</v>
      </c>
    </row>
    <row r="965">
      <c r="A965" s="1">
        <v>417.480107973605</v>
      </c>
      <c r="B965" s="1">
        <v>4.28571428571429</v>
      </c>
      <c r="C965" s="1">
        <v>41.8830738788185</v>
      </c>
    </row>
    <row r="966">
      <c r="A966" s="1">
        <v>417.508807848341</v>
      </c>
      <c r="B966" s="1">
        <v>4.28571428571429</v>
      </c>
      <c r="C966" s="1">
        <v>41.8526855456766</v>
      </c>
    </row>
    <row r="967">
      <c r="A967" s="1">
        <v>418.1478473107</v>
      </c>
      <c r="B967" s="1">
        <v>4.28571428571429</v>
      </c>
      <c r="C967" s="1">
        <v>42.2429582683476</v>
      </c>
    </row>
    <row r="968">
      <c r="A968" s="1">
        <v>418.171310885233</v>
      </c>
      <c r="B968" s="1">
        <v>4.28571428571429</v>
      </c>
      <c r="C968" s="1">
        <v>41.8795516351207</v>
      </c>
    </row>
    <row r="969">
      <c r="A969" s="1">
        <v>418.236708035871</v>
      </c>
      <c r="B969" s="1">
        <v>4.28571428571429</v>
      </c>
      <c r="C969" s="1">
        <v>40.696237426865</v>
      </c>
    </row>
    <row r="970">
      <c r="A970" s="1">
        <v>418.245105725659</v>
      </c>
      <c r="B970" s="1">
        <v>4.28571428571429</v>
      </c>
      <c r="C970" s="1">
        <v>39.9262013925901</v>
      </c>
    </row>
    <row r="971">
      <c r="A971" s="1">
        <v>418.265613059069</v>
      </c>
      <c r="B971" s="1">
        <v>4.28571428571429</v>
      </c>
      <c r="C971" s="1">
        <v>42.6090851272416</v>
      </c>
    </row>
    <row r="972">
      <c r="A972" s="1">
        <v>418.268201996968</v>
      </c>
      <c r="B972" s="1">
        <v>4.28571428571429</v>
      </c>
      <c r="C972" s="1">
        <v>40.9064625965782</v>
      </c>
    </row>
    <row r="973">
      <c r="A973" s="1">
        <v>418.320684933751</v>
      </c>
      <c r="B973" s="1">
        <v>4.28571428571429</v>
      </c>
      <c r="C973" s="1">
        <v>40.9603588672019</v>
      </c>
    </row>
    <row r="974">
      <c r="A974" s="1">
        <v>418.334942247673</v>
      </c>
      <c r="B974" s="1">
        <v>4.28571428571429</v>
      </c>
      <c r="C974" s="1">
        <v>40.0609452852233</v>
      </c>
    </row>
    <row r="975">
      <c r="A975" s="1">
        <v>418.358077574831</v>
      </c>
      <c r="B975" s="1">
        <v>4.28571428571429</v>
      </c>
      <c r="C975" s="1">
        <v>40.9164794160396</v>
      </c>
    </row>
    <row r="976">
      <c r="A976" s="1">
        <v>418.498735524361</v>
      </c>
      <c r="B976" s="1">
        <v>4.28571428571429</v>
      </c>
      <c r="C976" s="1">
        <v>40.1793476248676</v>
      </c>
    </row>
    <row r="977">
      <c r="A977" s="1">
        <v>418.503912692486</v>
      </c>
      <c r="B977" s="1">
        <v>4.28571428571429</v>
      </c>
      <c r="C977" s="1">
        <v>41.0975426302342</v>
      </c>
    </row>
    <row r="978">
      <c r="A978" s="1">
        <v>419.211061745681</v>
      </c>
      <c r="B978" s="1">
        <v>4.28571428571429</v>
      </c>
      <c r="C978" s="1">
        <v>42.2863600394013</v>
      </c>
    </row>
    <row r="979">
      <c r="A979" s="1">
        <v>419.440024486627</v>
      </c>
      <c r="B979" s="1">
        <v>4.28571428571429</v>
      </c>
      <c r="C979" s="1">
        <v>41.2689626097522</v>
      </c>
    </row>
    <row r="980">
      <c r="A980" s="1">
        <v>419.641023833582</v>
      </c>
      <c r="B980" s="1">
        <v>4.28571428571429</v>
      </c>
      <c r="C980" s="1">
        <v>41.0507198485984</v>
      </c>
    </row>
    <row r="981">
      <c r="A981" s="1">
        <v>420.578905442598</v>
      </c>
      <c r="B981" s="1">
        <v>4.28571428571429</v>
      </c>
      <c r="C981" s="1">
        <v>40.1681749166661</v>
      </c>
    </row>
    <row r="982">
      <c r="A982" s="1">
        <v>420.743819807329</v>
      </c>
      <c r="B982" s="1">
        <v>4.28571428571429</v>
      </c>
      <c r="C982" s="1">
        <v>40.6690208927844</v>
      </c>
    </row>
    <row r="983">
      <c r="A983" s="1">
        <v>420.780748521747</v>
      </c>
      <c r="B983" s="1">
        <v>4.28571428571429</v>
      </c>
      <c r="C983" s="1">
        <v>41.0554838458994</v>
      </c>
    </row>
    <row r="984">
      <c r="A984" s="1">
        <v>423.847591842229</v>
      </c>
      <c r="B984" s="1">
        <v>4.28571428571429</v>
      </c>
      <c r="C984" s="1">
        <v>40.5334538377266</v>
      </c>
    </row>
    <row r="985">
      <c r="A985" s="1">
        <v>423.872121086329</v>
      </c>
      <c r="B985" s="1">
        <v>4.28571428571429</v>
      </c>
      <c r="C985" s="1">
        <v>40.7685940334441</v>
      </c>
    </row>
    <row r="986">
      <c r="A986" s="1">
        <v>426.259365481857</v>
      </c>
      <c r="B986" s="1">
        <v>4.28571428571429</v>
      </c>
      <c r="C986" s="1">
        <v>41.3656064358452</v>
      </c>
    </row>
    <row r="987">
      <c r="A987" s="1">
        <v>434.376298451301</v>
      </c>
      <c r="B987" s="1">
        <v>4.28571428571429</v>
      </c>
      <c r="C987" s="1">
        <v>39.9995122575551</v>
      </c>
    </row>
    <row r="988">
      <c r="A988" s="1">
        <v>398.736708035871</v>
      </c>
      <c r="B988" s="1">
        <v>4.36734693877551</v>
      </c>
      <c r="C988" s="1">
        <v>41.8354731237475</v>
      </c>
    </row>
    <row r="989">
      <c r="A989" s="1">
        <v>409.352794016234</v>
      </c>
      <c r="B989" s="1">
        <v>4.36734693877551</v>
      </c>
      <c r="C989" s="1">
        <v>41.2658340358648</v>
      </c>
    </row>
    <row r="990">
      <c r="A990" s="1">
        <v>410.580366223675</v>
      </c>
      <c r="B990" s="1">
        <v>4.36734693877551</v>
      </c>
      <c r="C990" s="1">
        <v>40.34106534484</v>
      </c>
    </row>
    <row r="991">
      <c r="A991" s="1">
        <v>410.793932859758</v>
      </c>
      <c r="B991" s="1">
        <v>4.36734693877551</v>
      </c>
      <c r="C991" s="1">
        <v>42.1519932230495</v>
      </c>
    </row>
    <row r="992">
      <c r="A992" s="1">
        <v>412.601294985413</v>
      </c>
      <c r="B992" s="1">
        <v>4.36734693877551</v>
      </c>
      <c r="C992" s="1">
        <v>41.2501249504657</v>
      </c>
    </row>
    <row r="993">
      <c r="A993" s="1">
        <v>412.625824229513</v>
      </c>
      <c r="B993" s="1">
        <v>4.36734693877551</v>
      </c>
      <c r="C993" s="1">
        <v>41.3461007913376</v>
      </c>
    </row>
    <row r="994">
      <c r="A994" s="1">
        <v>414.876298451301</v>
      </c>
      <c r="B994" s="1">
        <v>4.36734693877551</v>
      </c>
      <c r="C994" s="1">
        <v>41.88373196691</v>
      </c>
    </row>
    <row r="995">
      <c r="A995" s="1">
        <v>415.461841294666</v>
      </c>
      <c r="B995" s="1">
        <v>4.36734693877551</v>
      </c>
      <c r="C995" s="1">
        <v>41.1736123686526</v>
      </c>
    </row>
    <row r="996">
      <c r="A996" s="1">
        <v>415.894510629143</v>
      </c>
      <c r="B996" s="1">
        <v>4.36734693877551</v>
      </c>
      <c r="C996" s="1">
        <v>40.5325401127551</v>
      </c>
    </row>
    <row r="997">
      <c r="A997" s="1">
        <v>416.83239223816</v>
      </c>
      <c r="B997" s="1">
        <v>4.36734693877551</v>
      </c>
      <c r="C997" s="1">
        <v>40.6347924114367</v>
      </c>
    </row>
    <row r="998">
      <c r="A998" s="1">
        <v>417.45180349737</v>
      </c>
      <c r="B998" s="1">
        <v>4.36734693877551</v>
      </c>
      <c r="C998" s="1">
        <v>40.0799224311498</v>
      </c>
    </row>
    <row r="999">
      <c r="A999" s="1">
        <v>417.480107973605</v>
      </c>
      <c r="B999" s="1">
        <v>4.36734693877551</v>
      </c>
      <c r="C999" s="1">
        <v>41.355506980014</v>
      </c>
    </row>
    <row r="1000">
      <c r="A1000" s="1">
        <v>417.508807848341</v>
      </c>
      <c r="B1000" s="1">
        <v>4.36734693877551</v>
      </c>
      <c r="C1000" s="1">
        <v>41.3274715836207</v>
      </c>
    </row>
    <row r="1001">
      <c r="A1001" s="1">
        <v>418.1478473107</v>
      </c>
      <c r="B1001" s="1">
        <v>4.36734693877551</v>
      </c>
      <c r="C1001" s="1">
        <v>41.715521373717</v>
      </c>
    </row>
    <row r="1002">
      <c r="A1002" s="1">
        <v>418.171310885233</v>
      </c>
      <c r="B1002" s="1">
        <v>4.36734693877551</v>
      </c>
      <c r="C1002" s="1">
        <v>41.3588373705245</v>
      </c>
    </row>
    <row r="1003">
      <c r="A1003" s="1">
        <v>418.236708035871</v>
      </c>
      <c r="B1003" s="1">
        <v>4.36734693877551</v>
      </c>
      <c r="C1003" s="1">
        <v>40.2020068113752</v>
      </c>
    </row>
    <row r="1004">
      <c r="A1004" s="1">
        <v>418.245105725659</v>
      </c>
      <c r="B1004" s="1">
        <v>4.36734693877551</v>
      </c>
      <c r="C1004" s="1">
        <v>39.436051457943</v>
      </c>
    </row>
    <row r="1005">
      <c r="A1005" s="1">
        <v>418.265613059069</v>
      </c>
      <c r="B1005" s="1">
        <v>4.36734693877551</v>
      </c>
      <c r="C1005" s="1">
        <v>42.0790616480697</v>
      </c>
    </row>
    <row r="1006">
      <c r="A1006" s="1">
        <v>418.268201996968</v>
      </c>
      <c r="B1006" s="1">
        <v>4.36734693877551</v>
      </c>
      <c r="C1006" s="1">
        <v>40.3952726017253</v>
      </c>
    </row>
    <row r="1007">
      <c r="A1007" s="1">
        <v>418.320684933751</v>
      </c>
      <c r="B1007" s="1">
        <v>4.36734693877551</v>
      </c>
      <c r="C1007" s="1">
        <v>40.4490667875751</v>
      </c>
    </row>
    <row r="1008">
      <c r="A1008" s="1">
        <v>418.334942247673</v>
      </c>
      <c r="B1008" s="1">
        <v>4.36734693877551</v>
      </c>
      <c r="C1008" s="1">
        <v>39.5663246931424</v>
      </c>
    </row>
    <row r="1009">
      <c r="A1009" s="1">
        <v>418.358077574831</v>
      </c>
      <c r="B1009" s="1">
        <v>4.36734693877551</v>
      </c>
      <c r="C1009" s="1">
        <v>40.4003785574262</v>
      </c>
    </row>
    <row r="1010">
      <c r="A1010" s="1">
        <v>418.498735524361</v>
      </c>
      <c r="B1010" s="1">
        <v>4.36734693877551</v>
      </c>
      <c r="C1010" s="1">
        <v>39.6789690935288</v>
      </c>
    </row>
    <row r="1011">
      <c r="A1011" s="1">
        <v>418.503912692486</v>
      </c>
      <c r="B1011" s="1">
        <v>4.36734693877551</v>
      </c>
      <c r="C1011" s="1">
        <v>40.5934259028996</v>
      </c>
    </row>
    <row r="1012">
      <c r="A1012" s="1">
        <v>419.211061745681</v>
      </c>
      <c r="B1012" s="1">
        <v>4.36734693877551</v>
      </c>
      <c r="C1012" s="1">
        <v>41.7582840933173</v>
      </c>
    </row>
    <row r="1013">
      <c r="A1013" s="1">
        <v>419.440024486627</v>
      </c>
      <c r="B1013" s="1">
        <v>4.36734693877551</v>
      </c>
      <c r="C1013" s="1">
        <v>40.7495458144025</v>
      </c>
    </row>
    <row r="1014">
      <c r="A1014" s="1">
        <v>419.641023833582</v>
      </c>
      <c r="B1014" s="1">
        <v>4.36734693877551</v>
      </c>
      <c r="C1014" s="1">
        <v>40.5396583377268</v>
      </c>
    </row>
    <row r="1015">
      <c r="A1015" s="1">
        <v>420.578905442598</v>
      </c>
      <c r="B1015" s="1">
        <v>4.36734693877551</v>
      </c>
      <c r="C1015" s="1">
        <v>39.6704321432881</v>
      </c>
    </row>
    <row r="1016">
      <c r="A1016" s="1">
        <v>420.743819807329</v>
      </c>
      <c r="B1016" s="1">
        <v>4.36734693877551</v>
      </c>
      <c r="C1016" s="1">
        <v>40.1566238090109</v>
      </c>
    </row>
    <row r="1017">
      <c r="A1017" s="1">
        <v>420.780748521747</v>
      </c>
      <c r="B1017" s="1">
        <v>4.36734693877551</v>
      </c>
      <c r="C1017" s="1">
        <v>40.5527679433036</v>
      </c>
    </row>
    <row r="1018">
      <c r="A1018" s="1">
        <v>423.847591842229</v>
      </c>
      <c r="B1018" s="1">
        <v>4.36734693877551</v>
      </c>
      <c r="C1018" s="1">
        <v>40.0244321412389</v>
      </c>
    </row>
    <row r="1019">
      <c r="A1019" s="1">
        <v>423.872121086329</v>
      </c>
      <c r="B1019" s="1">
        <v>4.36734693877551</v>
      </c>
      <c r="C1019" s="1">
        <v>40.2581362239977</v>
      </c>
    </row>
    <row r="1020">
      <c r="A1020" s="1">
        <v>426.259365481857</v>
      </c>
      <c r="B1020" s="1">
        <v>4.36734693877551</v>
      </c>
      <c r="C1020" s="1">
        <v>40.8461424282487</v>
      </c>
    </row>
    <row r="1021">
      <c r="A1021" s="1">
        <v>434.376298451301</v>
      </c>
      <c r="B1021" s="1">
        <v>4.36734693877551</v>
      </c>
      <c r="C1021" s="1">
        <v>39.5041665289745</v>
      </c>
    </row>
    <row r="1022">
      <c r="A1022" s="1">
        <v>398.736708035871</v>
      </c>
      <c r="B1022" s="1">
        <v>4.44897959183673</v>
      </c>
      <c r="C1022" s="1">
        <v>41.3380095352408</v>
      </c>
    </row>
    <row r="1023">
      <c r="A1023" s="1">
        <v>409.352794016234</v>
      </c>
      <c r="B1023" s="1">
        <v>4.44897959183673</v>
      </c>
      <c r="C1023" s="1">
        <v>40.7668810826056</v>
      </c>
    </row>
    <row r="1024">
      <c r="A1024" s="1">
        <v>410.580366223675</v>
      </c>
      <c r="B1024" s="1">
        <v>4.44897959183673</v>
      </c>
      <c r="C1024" s="1">
        <v>39.8609237387303</v>
      </c>
    </row>
    <row r="1025">
      <c r="A1025" s="1">
        <v>410.793932859758</v>
      </c>
      <c r="B1025" s="1">
        <v>4.44897959183673</v>
      </c>
      <c r="C1025" s="1">
        <v>41.6512800046172</v>
      </c>
    </row>
    <row r="1026">
      <c r="A1026" s="1">
        <v>412.601294985413</v>
      </c>
      <c r="B1026" s="1">
        <v>4.44897959183673</v>
      </c>
      <c r="C1026" s="1">
        <v>40.7475979297195</v>
      </c>
    </row>
    <row r="1027">
      <c r="A1027" s="1">
        <v>412.625824229513</v>
      </c>
      <c r="B1027" s="1">
        <v>4.44897959183673</v>
      </c>
      <c r="C1027" s="1">
        <v>40.8478432067618</v>
      </c>
    </row>
    <row r="1028">
      <c r="A1028" s="1">
        <v>414.876298451301</v>
      </c>
      <c r="B1028" s="1">
        <v>4.44897959183673</v>
      </c>
      <c r="C1028" s="1">
        <v>41.3834108718347</v>
      </c>
    </row>
    <row r="1029">
      <c r="A1029" s="1">
        <v>415.461841294666</v>
      </c>
      <c r="B1029" s="1">
        <v>4.44897959183673</v>
      </c>
      <c r="C1029" s="1">
        <v>40.6823043691297</v>
      </c>
    </row>
    <row r="1030">
      <c r="A1030" s="1">
        <v>415.894510629143</v>
      </c>
      <c r="B1030" s="1">
        <v>4.44897959183673</v>
      </c>
      <c r="C1030" s="1">
        <v>40.046232670711</v>
      </c>
    </row>
    <row r="1031">
      <c r="A1031" s="1">
        <v>416.83239223816</v>
      </c>
      <c r="B1031" s="1">
        <v>4.44897959183673</v>
      </c>
      <c r="C1031" s="1">
        <v>40.1452467723729</v>
      </c>
    </row>
    <row r="1032">
      <c r="A1032" s="1">
        <v>417.45180349737</v>
      </c>
      <c r="B1032" s="1">
        <v>4.44897959183673</v>
      </c>
      <c r="C1032" s="1">
        <v>39.589252122588</v>
      </c>
    </row>
    <row r="1033">
      <c r="A1033" s="1">
        <v>417.480107973605</v>
      </c>
      <c r="B1033" s="1">
        <v>4.44897959183673</v>
      </c>
      <c r="C1033" s="1">
        <v>40.8543021363739</v>
      </c>
    </row>
    <row r="1034">
      <c r="A1034" s="1">
        <v>417.508807848341</v>
      </c>
      <c r="B1034" s="1">
        <v>4.44897959183673</v>
      </c>
      <c r="C1034" s="1">
        <v>40.8285721197345</v>
      </c>
    </row>
    <row r="1035">
      <c r="A1035" s="1">
        <v>418.1478473107</v>
      </c>
      <c r="B1035" s="1">
        <v>4.44897959183673</v>
      </c>
      <c r="C1035" s="1">
        <v>41.214644094375</v>
      </c>
    </row>
    <row r="1036">
      <c r="A1036" s="1">
        <v>418.171310885233</v>
      </c>
      <c r="B1036" s="1">
        <v>4.44897959183673</v>
      </c>
      <c r="C1036" s="1">
        <v>40.8644466676543</v>
      </c>
    </row>
    <row r="1037">
      <c r="A1037" s="1">
        <v>418.236708035871</v>
      </c>
      <c r="B1037" s="1">
        <v>4.44897959183673</v>
      </c>
      <c r="C1037" s="1">
        <v>39.7333835390307</v>
      </c>
    </row>
    <row r="1038">
      <c r="A1038" s="1">
        <v>418.245105725659</v>
      </c>
      <c r="B1038" s="1">
        <v>4.44897959183673</v>
      </c>
      <c r="C1038" s="1">
        <v>38.9710107528254</v>
      </c>
    </row>
    <row r="1039">
      <c r="A1039" s="1">
        <v>418.265613059069</v>
      </c>
      <c r="B1039" s="1">
        <v>4.44897959183673</v>
      </c>
      <c r="C1039" s="1">
        <v>41.575826516665</v>
      </c>
    </row>
    <row r="1040">
      <c r="A1040" s="1">
        <v>418.268201996968</v>
      </c>
      <c r="B1040" s="1">
        <v>4.44897959183673</v>
      </c>
      <c r="C1040" s="1">
        <v>39.9098003590686</v>
      </c>
    </row>
    <row r="1041">
      <c r="A1041" s="1">
        <v>418.320684933751</v>
      </c>
      <c r="B1041" s="1">
        <v>4.44897959183673</v>
      </c>
      <c r="C1041" s="1">
        <v>39.96351379923</v>
      </c>
    </row>
    <row r="1042">
      <c r="A1042" s="1">
        <v>418.334942247673</v>
      </c>
      <c r="B1042" s="1">
        <v>4.44897959183673</v>
      </c>
      <c r="C1042" s="1">
        <v>39.0968583313247</v>
      </c>
    </row>
    <row r="1043">
      <c r="A1043" s="1">
        <v>418.358077574831</v>
      </c>
      <c r="B1043" s="1">
        <v>4.44897959183673</v>
      </c>
      <c r="C1043" s="1">
        <v>39.9099781714006</v>
      </c>
    </row>
    <row r="1044">
      <c r="A1044" s="1">
        <v>418.498735524361</v>
      </c>
      <c r="B1044" s="1">
        <v>4.44897959183673</v>
      </c>
      <c r="C1044" s="1">
        <v>39.2038584633143</v>
      </c>
    </row>
    <row r="1045">
      <c r="A1045" s="1">
        <v>418.503912692486</v>
      </c>
      <c r="B1045" s="1">
        <v>4.44897959183673</v>
      </c>
      <c r="C1045" s="1">
        <v>40.1151146157764</v>
      </c>
    </row>
    <row r="1046">
      <c r="A1046" s="1">
        <v>419.211061745681</v>
      </c>
      <c r="B1046" s="1">
        <v>4.44897959183673</v>
      </c>
      <c r="C1046" s="1">
        <v>41.2567919884358</v>
      </c>
    </row>
    <row r="1047">
      <c r="A1047" s="1">
        <v>419.440024486627</v>
      </c>
      <c r="B1047" s="1">
        <v>4.44897959183673</v>
      </c>
      <c r="C1047" s="1">
        <v>40.256068620666</v>
      </c>
    </row>
    <row r="1048">
      <c r="A1048" s="1">
        <v>419.641023833582</v>
      </c>
      <c r="B1048" s="1">
        <v>4.44897959183673</v>
      </c>
      <c r="C1048" s="1">
        <v>40.0544111115479</v>
      </c>
    </row>
    <row r="1049">
      <c r="A1049" s="1">
        <v>420.578905442598</v>
      </c>
      <c r="B1049" s="1">
        <v>4.44897959183673</v>
      </c>
      <c r="C1049" s="1">
        <v>39.1979077533791</v>
      </c>
    </row>
    <row r="1050">
      <c r="A1050" s="1">
        <v>420.743819807329</v>
      </c>
      <c r="B1050" s="1">
        <v>4.44897959183673</v>
      </c>
      <c r="C1050" s="1">
        <v>39.6697812299308</v>
      </c>
    </row>
    <row r="1051">
      <c r="A1051" s="1">
        <v>420.780748521747</v>
      </c>
      <c r="B1051" s="1">
        <v>4.44897959183673</v>
      </c>
      <c r="C1051" s="1">
        <v>40.0758692333975</v>
      </c>
    </row>
    <row r="1052">
      <c r="A1052" s="1">
        <v>423.847591842229</v>
      </c>
      <c r="B1052" s="1">
        <v>4.44897959183673</v>
      </c>
      <c r="C1052" s="1">
        <v>39.5408880847524</v>
      </c>
    </row>
    <row r="1053">
      <c r="A1053" s="1">
        <v>423.872121086329</v>
      </c>
      <c r="B1053" s="1">
        <v>4.44897959183673</v>
      </c>
      <c r="C1053" s="1">
        <v>39.7733003209847</v>
      </c>
    </row>
    <row r="1054">
      <c r="A1054" s="1">
        <v>426.259365481857</v>
      </c>
      <c r="B1054" s="1">
        <v>4.44897959183673</v>
      </c>
      <c r="C1054" s="1">
        <v>40.3526775800284</v>
      </c>
    </row>
    <row r="1055">
      <c r="A1055" s="1">
        <v>434.376298451301</v>
      </c>
      <c r="B1055" s="1">
        <v>4.44897959183673</v>
      </c>
      <c r="C1055" s="1">
        <v>39.0340145820907</v>
      </c>
    </row>
    <row r="1056">
      <c r="A1056" s="1">
        <v>398.736708035871</v>
      </c>
      <c r="B1056" s="1">
        <v>4.53061224489796</v>
      </c>
      <c r="C1056" s="1">
        <v>40.8659117554708</v>
      </c>
    </row>
    <row r="1057">
      <c r="A1057" s="1">
        <v>409.352794016234</v>
      </c>
      <c r="B1057" s="1">
        <v>4.53061224489796</v>
      </c>
      <c r="C1057" s="1">
        <v>40.2929275889377</v>
      </c>
    </row>
    <row r="1058">
      <c r="A1058" s="1">
        <v>410.580366223675</v>
      </c>
      <c r="B1058" s="1">
        <v>4.53061224489796</v>
      </c>
      <c r="C1058" s="1">
        <v>39.4052273099228</v>
      </c>
    </row>
    <row r="1059">
      <c r="A1059" s="1">
        <v>410.793932859758</v>
      </c>
      <c r="B1059" s="1">
        <v>4.53061224489796</v>
      </c>
      <c r="C1059" s="1">
        <v>41.1761369338043</v>
      </c>
    </row>
    <row r="1060">
      <c r="A1060" s="1">
        <v>412.601294985413</v>
      </c>
      <c r="B1060" s="1">
        <v>4.53061224489796</v>
      </c>
      <c r="C1060" s="1">
        <v>40.270053746064</v>
      </c>
    </row>
    <row r="1061">
      <c r="A1061" s="1">
        <v>412.625824229513</v>
      </c>
      <c r="B1061" s="1">
        <v>4.53061224489796</v>
      </c>
      <c r="C1061" s="1">
        <v>40.3746407220536</v>
      </c>
    </row>
    <row r="1062">
      <c r="A1062" s="1">
        <v>414.876298451301</v>
      </c>
      <c r="B1062" s="1">
        <v>4.53061224489796</v>
      </c>
      <c r="C1062" s="1">
        <v>40.9084929716943</v>
      </c>
    </row>
    <row r="1063">
      <c r="A1063" s="1">
        <v>415.461841294666</v>
      </c>
      <c r="B1063" s="1">
        <v>4.53061224489796</v>
      </c>
      <c r="C1063" s="1">
        <v>40.2159606931292</v>
      </c>
    </row>
    <row r="1064">
      <c r="A1064" s="1">
        <v>415.894510629143</v>
      </c>
      <c r="B1064" s="1">
        <v>4.53061224489796</v>
      </c>
      <c r="C1064" s="1">
        <v>39.5844918762623</v>
      </c>
    </row>
    <row r="1065">
      <c r="A1065" s="1">
        <v>416.83239223816</v>
      </c>
      <c r="B1065" s="1">
        <v>4.53061224489796</v>
      </c>
      <c r="C1065" s="1">
        <v>39.6803162731504</v>
      </c>
    </row>
    <row r="1066">
      <c r="A1066" s="1">
        <v>417.45180349737</v>
      </c>
      <c r="B1066" s="1">
        <v>4.53061224489796</v>
      </c>
      <c r="C1066" s="1">
        <v>39.1228467709372</v>
      </c>
    </row>
    <row r="1067">
      <c r="A1067" s="1">
        <v>417.480107973605</v>
      </c>
      <c r="B1067" s="1">
        <v>4.53061224489796</v>
      </c>
      <c r="C1067" s="1">
        <v>40.3781912559822</v>
      </c>
    </row>
    <row r="1068">
      <c r="A1068" s="1">
        <v>417.508807848341</v>
      </c>
      <c r="B1068" s="1">
        <v>4.53061224489796</v>
      </c>
      <c r="C1068" s="1">
        <v>40.3547202687724</v>
      </c>
    </row>
    <row r="1069">
      <c r="A1069" s="1">
        <v>418.1478473107</v>
      </c>
      <c r="B1069" s="1">
        <v>4.53061224489796</v>
      </c>
      <c r="C1069" s="1">
        <v>40.7390514038454</v>
      </c>
    </row>
    <row r="1070">
      <c r="A1070" s="1">
        <v>418.171310885233</v>
      </c>
      <c r="B1070" s="1">
        <v>4.53061224489796</v>
      </c>
      <c r="C1070" s="1">
        <v>40.3951185270507</v>
      </c>
    </row>
    <row r="1071">
      <c r="A1071" s="1">
        <v>418.236708035871</v>
      </c>
      <c r="B1071" s="1">
        <v>4.53061224489796</v>
      </c>
      <c r="C1071" s="1">
        <v>39.2891620702395</v>
      </c>
    </row>
    <row r="1072">
      <c r="A1072" s="1">
        <v>418.245105725659</v>
      </c>
      <c r="B1072" s="1">
        <v>4.53061224489796</v>
      </c>
      <c r="C1072" s="1">
        <v>38.5298862953842</v>
      </c>
    </row>
    <row r="1073">
      <c r="A1073" s="1">
        <v>418.265613059069</v>
      </c>
      <c r="B1073" s="1">
        <v>4.53061224489796</v>
      </c>
      <c r="C1073" s="1">
        <v>41.0980932581342</v>
      </c>
    </row>
    <row r="1074">
      <c r="A1074" s="1">
        <v>418.268201996968</v>
      </c>
      <c r="B1074" s="1">
        <v>4.53061224489796</v>
      </c>
      <c r="C1074" s="1">
        <v>39.4488107021919</v>
      </c>
    </row>
    <row r="1075">
      <c r="A1075" s="1">
        <v>418.320684933751</v>
      </c>
      <c r="B1075" s="1">
        <v>4.53061224489796</v>
      </c>
      <c r="C1075" s="1">
        <v>39.5024625387893</v>
      </c>
    </row>
    <row r="1076">
      <c r="A1076" s="1">
        <v>418.334942247673</v>
      </c>
      <c r="B1076" s="1">
        <v>4.53061224489796</v>
      </c>
      <c r="C1076" s="1">
        <v>38.6513343942213</v>
      </c>
    </row>
    <row r="1077">
      <c r="A1077" s="1">
        <v>418.358077574831</v>
      </c>
      <c r="B1077" s="1">
        <v>4.53061224489796</v>
      </c>
      <c r="C1077" s="1">
        <v>39.4440356106505</v>
      </c>
    </row>
    <row r="1078">
      <c r="A1078" s="1">
        <v>418.498735524361</v>
      </c>
      <c r="B1078" s="1">
        <v>4.53061224489796</v>
      </c>
      <c r="C1078" s="1">
        <v>38.7528048816328</v>
      </c>
    </row>
    <row r="1079">
      <c r="A1079" s="1">
        <v>418.503912692486</v>
      </c>
      <c r="B1079" s="1">
        <v>4.53061224489796</v>
      </c>
      <c r="C1079" s="1">
        <v>39.6613958208268</v>
      </c>
    </row>
    <row r="1080">
      <c r="A1080" s="1">
        <v>419.211061745681</v>
      </c>
      <c r="B1080" s="1">
        <v>4.53061224489796</v>
      </c>
      <c r="C1080" s="1">
        <v>40.7806071085817</v>
      </c>
    </row>
    <row r="1081">
      <c r="A1081" s="1">
        <v>419.440024486627</v>
      </c>
      <c r="B1081" s="1">
        <v>4.53061224489796</v>
      </c>
      <c r="C1081" s="1">
        <v>39.7872772328462</v>
      </c>
    </row>
    <row r="1082">
      <c r="A1082" s="1">
        <v>419.641023833582</v>
      </c>
      <c r="B1082" s="1">
        <v>4.53061224489796</v>
      </c>
      <c r="C1082" s="1">
        <v>39.5937428603429</v>
      </c>
    </row>
    <row r="1083">
      <c r="A1083" s="1">
        <v>420.578905442598</v>
      </c>
      <c r="B1083" s="1">
        <v>4.53061224489796</v>
      </c>
      <c r="C1083" s="1">
        <v>38.7493954587771</v>
      </c>
    </row>
    <row r="1084">
      <c r="A1084" s="1">
        <v>420.743819807329</v>
      </c>
      <c r="B1084" s="1">
        <v>4.53061224489796</v>
      </c>
      <c r="C1084" s="1">
        <v>39.207259733826</v>
      </c>
    </row>
    <row r="1085">
      <c r="A1085" s="1">
        <v>420.780748521747</v>
      </c>
      <c r="B1085" s="1">
        <v>4.53061224489796</v>
      </c>
      <c r="C1085" s="1">
        <v>39.6235632029446</v>
      </c>
    </row>
    <row r="1086">
      <c r="A1086" s="1">
        <v>423.847591842229</v>
      </c>
      <c r="B1086" s="1">
        <v>4.53061224489796</v>
      </c>
      <c r="C1086" s="1">
        <v>39.0815941838974</v>
      </c>
    </row>
    <row r="1087">
      <c r="A1087" s="1">
        <v>423.872121086329</v>
      </c>
      <c r="B1087" s="1">
        <v>4.53061224489796</v>
      </c>
      <c r="C1087" s="1">
        <v>39.3128343739008</v>
      </c>
    </row>
    <row r="1088">
      <c r="A1088" s="1">
        <v>426.259365481857</v>
      </c>
      <c r="B1088" s="1">
        <v>4.53061224489796</v>
      </c>
      <c r="C1088" s="1">
        <v>39.883958964017</v>
      </c>
    </row>
    <row r="1089">
      <c r="A1089" s="1">
        <v>434.376298451301</v>
      </c>
      <c r="B1089" s="1">
        <v>4.53061224489796</v>
      </c>
      <c r="C1089" s="1">
        <v>38.587847006575</v>
      </c>
    </row>
    <row r="1090">
      <c r="A1090" s="1">
        <v>398.736708035871</v>
      </c>
      <c r="B1090" s="1">
        <v>4.61224489795918</v>
      </c>
      <c r="C1090" s="1">
        <v>40.4180042096333</v>
      </c>
    </row>
    <row r="1091">
      <c r="A1091" s="1">
        <v>409.352794016234</v>
      </c>
      <c r="B1091" s="1">
        <v>4.61224489795918</v>
      </c>
      <c r="C1091" s="1">
        <v>39.8428028015375</v>
      </c>
    </row>
    <row r="1092">
      <c r="A1092" s="1">
        <v>410.580366223675</v>
      </c>
      <c r="B1092" s="1">
        <v>4.61224489795918</v>
      </c>
      <c r="C1092" s="1">
        <v>38.9728419033269</v>
      </c>
    </row>
    <row r="1093">
      <c r="A1093" s="1">
        <v>410.793932859758</v>
      </c>
      <c r="B1093" s="1">
        <v>4.61224489795918</v>
      </c>
      <c r="C1093" s="1">
        <v>40.7253805988091</v>
      </c>
    </row>
    <row r="1094">
      <c r="A1094" s="1">
        <v>412.601294985413</v>
      </c>
      <c r="B1094" s="1">
        <v>4.61224489795918</v>
      </c>
      <c r="C1094" s="1">
        <v>39.8163176256393</v>
      </c>
    </row>
    <row r="1095">
      <c r="A1095" s="1">
        <v>412.625824229513</v>
      </c>
      <c r="B1095" s="1">
        <v>4.61224489795918</v>
      </c>
      <c r="C1095" s="1">
        <v>39.925322764237</v>
      </c>
    </row>
    <row r="1096">
      <c r="A1096" s="1">
        <v>414.876298451301</v>
      </c>
      <c r="B1096" s="1">
        <v>4.61224489795918</v>
      </c>
      <c r="C1096" s="1">
        <v>40.4577992893318</v>
      </c>
    </row>
    <row r="1097">
      <c r="A1097" s="1">
        <v>415.461841294666</v>
      </c>
      <c r="B1097" s="1">
        <v>4.61224489795918</v>
      </c>
      <c r="C1097" s="1">
        <v>39.7734244439905</v>
      </c>
    </row>
    <row r="1098">
      <c r="A1098" s="1">
        <v>415.894510629143</v>
      </c>
      <c r="B1098" s="1">
        <v>4.61224489795918</v>
      </c>
      <c r="C1098" s="1">
        <v>39.1461729277289</v>
      </c>
    </row>
    <row r="1099">
      <c r="A1099" s="1">
        <v>416.83239223816</v>
      </c>
      <c r="B1099" s="1">
        <v>4.61224489795918</v>
      </c>
      <c r="C1099" s="1">
        <v>39.2388505338537</v>
      </c>
    </row>
    <row r="1100">
      <c r="A1100" s="1">
        <v>417.45180349737</v>
      </c>
      <c r="B1100" s="1">
        <v>4.61224489795918</v>
      </c>
      <c r="C1100" s="1">
        <v>38.6795613711028</v>
      </c>
    </row>
    <row r="1101">
      <c r="A1101" s="1">
        <v>417.480107973605</v>
      </c>
      <c r="B1101" s="1">
        <v>4.61224489795918</v>
      </c>
      <c r="C1101" s="1">
        <v>39.9259845184488</v>
      </c>
    </row>
    <row r="1102">
      <c r="A1102" s="1">
        <v>417.508807848341</v>
      </c>
      <c r="B1102" s="1">
        <v>4.61224489795918</v>
      </c>
      <c r="C1102" s="1">
        <v>39.9047447954016</v>
      </c>
    </row>
    <row r="1103">
      <c r="A1103" s="1">
        <v>418.1478473107</v>
      </c>
      <c r="B1103" s="1">
        <v>4.61224489795918</v>
      </c>
      <c r="C1103" s="1">
        <v>40.2875647470091</v>
      </c>
    </row>
    <row r="1104">
      <c r="A1104" s="1">
        <v>418.171310885233</v>
      </c>
      <c r="B1104" s="1">
        <v>4.61224489795918</v>
      </c>
      <c r="C1104" s="1">
        <v>39.9496878646065</v>
      </c>
    </row>
    <row r="1105">
      <c r="A1105" s="1">
        <v>418.236708035871</v>
      </c>
      <c r="B1105" s="1">
        <v>4.61224489795918</v>
      </c>
      <c r="C1105" s="1">
        <v>38.8682295178537</v>
      </c>
    </row>
    <row r="1106">
      <c r="A1106" s="1">
        <v>418.245105725659</v>
      </c>
      <c r="B1106" s="1">
        <v>4.61224489795918</v>
      </c>
      <c r="C1106" s="1">
        <v>38.1115760541527</v>
      </c>
    </row>
    <row r="1107">
      <c r="A1107" s="1">
        <v>418.265613059069</v>
      </c>
      <c r="B1107" s="1">
        <v>4.61224489795918</v>
      </c>
      <c r="C1107" s="1">
        <v>40.6446735382731</v>
      </c>
    </row>
    <row r="1108">
      <c r="A1108" s="1">
        <v>418.268201996968</v>
      </c>
      <c r="B1108" s="1">
        <v>4.61224489795918</v>
      </c>
      <c r="C1108" s="1">
        <v>39.0111618672696</v>
      </c>
    </row>
    <row r="1109">
      <c r="A1109" s="1">
        <v>418.320684933751</v>
      </c>
      <c r="B1109" s="1">
        <v>4.61224489795918</v>
      </c>
      <c r="C1109" s="1">
        <v>39.0647692030032</v>
      </c>
    </row>
    <row r="1110">
      <c r="A1110" s="1">
        <v>418.334942247673</v>
      </c>
      <c r="B1110" s="1">
        <v>4.61224489795918</v>
      </c>
      <c r="C1110" s="1">
        <v>38.2286386187093</v>
      </c>
    </row>
    <row r="1111">
      <c r="A1111" s="1">
        <v>418.358077574831</v>
      </c>
      <c r="B1111" s="1">
        <v>4.61224489795918</v>
      </c>
      <c r="C1111" s="1">
        <v>39.0014017865439</v>
      </c>
    </row>
    <row r="1112">
      <c r="A1112" s="1">
        <v>418.498735524361</v>
      </c>
      <c r="B1112" s="1">
        <v>4.61224489795918</v>
      </c>
      <c r="C1112" s="1">
        <v>38.324689261836</v>
      </c>
    </row>
    <row r="1113">
      <c r="A1113" s="1">
        <v>418.503912692486</v>
      </c>
      <c r="B1113" s="1">
        <v>4.61224489795918</v>
      </c>
      <c r="C1113" s="1">
        <v>39.2311531247367</v>
      </c>
    </row>
    <row r="1114">
      <c r="A1114" s="1">
        <v>419.211061745681</v>
      </c>
      <c r="B1114" s="1">
        <v>4.61224489795918</v>
      </c>
      <c r="C1114" s="1">
        <v>40.3285494310281</v>
      </c>
    </row>
    <row r="1115">
      <c r="A1115" s="1">
        <v>419.440024486627</v>
      </c>
      <c r="B1115" s="1">
        <v>4.61224489795918</v>
      </c>
      <c r="C1115" s="1">
        <v>39.3420126380622</v>
      </c>
    </row>
    <row r="1116">
      <c r="A1116" s="1">
        <v>419.641023833582</v>
      </c>
      <c r="B1116" s="1">
        <v>4.61224489795918</v>
      </c>
      <c r="C1116" s="1">
        <v>39.1565115690391</v>
      </c>
    </row>
    <row r="1117">
      <c r="A1117" s="1">
        <v>420.578905442598</v>
      </c>
      <c r="B1117" s="1">
        <v>4.61224489795918</v>
      </c>
      <c r="C1117" s="1">
        <v>38.3237818693982</v>
      </c>
    </row>
    <row r="1118">
      <c r="A1118" s="1">
        <v>420.743819807329</v>
      </c>
      <c r="B1118" s="1">
        <v>4.61224489795918</v>
      </c>
      <c r="C1118" s="1">
        <v>38.7679190724088</v>
      </c>
    </row>
    <row r="1119">
      <c r="A1119" s="1">
        <v>420.780748521747</v>
      </c>
      <c r="B1119" s="1">
        <v>4.61224489795918</v>
      </c>
      <c r="C1119" s="1">
        <v>39.1947191341504</v>
      </c>
    </row>
    <row r="1120">
      <c r="A1120" s="1">
        <v>423.847591842229</v>
      </c>
      <c r="B1120" s="1">
        <v>4.61224489795918</v>
      </c>
      <c r="C1120" s="1">
        <v>38.6454155962883</v>
      </c>
    </row>
    <row r="1121">
      <c r="A1121" s="1">
        <v>423.872121086329</v>
      </c>
      <c r="B1121" s="1">
        <v>4.61224489795918</v>
      </c>
      <c r="C1121" s="1">
        <v>38.8755867982824</v>
      </c>
    </row>
    <row r="1122">
      <c r="A1122" s="1">
        <v>426.259365481857</v>
      </c>
      <c r="B1122" s="1">
        <v>4.61224489795918</v>
      </c>
      <c r="C1122" s="1">
        <v>39.4388281953913</v>
      </c>
    </row>
    <row r="1123">
      <c r="A1123" s="1">
        <v>434.376298451301</v>
      </c>
      <c r="B1123" s="1">
        <v>4.61224489795918</v>
      </c>
      <c r="C1123" s="1">
        <v>38.1645460088038</v>
      </c>
    </row>
    <row r="1124">
      <c r="A1124" s="1">
        <v>398.736708035871</v>
      </c>
      <c r="B1124" s="1">
        <v>4.69387755102041</v>
      </c>
      <c r="C1124" s="1">
        <v>39.9931998684321</v>
      </c>
    </row>
    <row r="1125">
      <c r="A1125" s="1">
        <v>409.352794016234</v>
      </c>
      <c r="B1125" s="1">
        <v>4.69387755102041</v>
      </c>
      <c r="C1125" s="1">
        <v>39.415423425153</v>
      </c>
    </row>
    <row r="1126">
      <c r="A1126" s="1">
        <v>410.580366223675</v>
      </c>
      <c r="B1126" s="1">
        <v>4.69387755102041</v>
      </c>
      <c r="C1126" s="1">
        <v>38.5627188732639</v>
      </c>
    </row>
    <row r="1127">
      <c r="A1127" s="1">
        <v>410.793932859758</v>
      </c>
      <c r="B1127" s="1">
        <v>4.69387755102041</v>
      </c>
      <c r="C1127" s="1">
        <v>40.2979168088726</v>
      </c>
    </row>
    <row r="1128">
      <c r="A1128" s="1">
        <v>412.601294985413</v>
      </c>
      <c r="B1128" s="1">
        <v>4.69387755102041</v>
      </c>
      <c r="C1128" s="1">
        <v>39.3853022188497</v>
      </c>
    </row>
    <row r="1129">
      <c r="A1129" s="1">
        <v>412.625824229513</v>
      </c>
      <c r="B1129" s="1">
        <v>4.69387755102041</v>
      </c>
      <c r="C1129" s="1">
        <v>39.498806355125</v>
      </c>
    </row>
    <row r="1130">
      <c r="A1130" s="1">
        <v>414.876298451301</v>
      </c>
      <c r="B1130" s="1">
        <v>4.69387755102041</v>
      </c>
      <c r="C1130" s="1">
        <v>40.0302393902108</v>
      </c>
    </row>
    <row r="1131">
      <c r="A1131" s="1">
        <v>415.461841294666</v>
      </c>
      <c r="B1131" s="1">
        <v>4.69387755102041</v>
      </c>
      <c r="C1131" s="1">
        <v>39.3536260631939</v>
      </c>
    </row>
    <row r="1132">
      <c r="A1132" s="1">
        <v>415.894510629143</v>
      </c>
      <c r="B1132" s="1">
        <v>4.69387755102041</v>
      </c>
      <c r="C1132" s="1">
        <v>38.7302167741293</v>
      </c>
    </row>
    <row r="1133">
      <c r="A1133" s="1">
        <v>416.83239223816</v>
      </c>
      <c r="B1133" s="1">
        <v>4.69387755102041</v>
      </c>
      <c r="C1133" s="1">
        <v>38.8197853914433</v>
      </c>
    </row>
    <row r="1134">
      <c r="A1134" s="1">
        <v>417.45180349737</v>
      </c>
      <c r="B1134" s="1">
        <v>4.69387755102041</v>
      </c>
      <c r="C1134" s="1">
        <v>38.2583357335766</v>
      </c>
    </row>
    <row r="1135">
      <c r="A1135" s="1">
        <v>417.480107973605</v>
      </c>
      <c r="B1135" s="1">
        <v>4.69387755102041</v>
      </c>
      <c r="C1135" s="1">
        <v>39.4965875258907</v>
      </c>
    </row>
    <row r="1136">
      <c r="A1136" s="1">
        <v>417.508807848341</v>
      </c>
      <c r="B1136" s="1">
        <v>4.69387755102041</v>
      </c>
      <c r="C1136" s="1">
        <v>39.4775620421027</v>
      </c>
    </row>
    <row r="1137">
      <c r="A1137" s="1">
        <v>418.1478473107</v>
      </c>
      <c r="B1137" s="1">
        <v>4.69387755102041</v>
      </c>
      <c r="C1137" s="1">
        <v>39.8590939057587</v>
      </c>
    </row>
    <row r="1138">
      <c r="A1138" s="1">
        <v>418.171310885233</v>
      </c>
      <c r="B1138" s="1">
        <v>4.69387755102041</v>
      </c>
      <c r="C1138" s="1">
        <v>39.5270774482807</v>
      </c>
    </row>
    <row r="1139">
      <c r="A1139" s="1">
        <v>418.236708035871</v>
      </c>
      <c r="B1139" s="1">
        <v>4.69387755102041</v>
      </c>
      <c r="C1139" s="1">
        <v>38.4695578798305</v>
      </c>
    </row>
    <row r="1140">
      <c r="A1140" s="1">
        <v>418.245105725659</v>
      </c>
      <c r="B1140" s="1">
        <v>4.69387755102041</v>
      </c>
      <c r="C1140" s="1">
        <v>37.7150612959437</v>
      </c>
    </row>
    <row r="1141">
      <c r="A1141" s="1">
        <v>418.265613059069</v>
      </c>
      <c r="B1141" s="1">
        <v>4.69387755102041</v>
      </c>
      <c r="C1141" s="1">
        <v>40.2144689281423</v>
      </c>
    </row>
    <row r="1142">
      <c r="A1142" s="1">
        <v>418.268201996968</v>
      </c>
      <c r="B1142" s="1">
        <v>4.69387755102041</v>
      </c>
      <c r="C1142" s="1">
        <v>38.5957976109827</v>
      </c>
    </row>
    <row r="1143">
      <c r="A1143" s="1">
        <v>418.320684933751</v>
      </c>
      <c r="B1143" s="1">
        <v>4.69387755102041</v>
      </c>
      <c r="C1143" s="1">
        <v>38.6493757320746</v>
      </c>
    </row>
    <row r="1144">
      <c r="A1144" s="1">
        <v>418.334942247673</v>
      </c>
      <c r="B1144" s="1">
        <v>4.69387755102041</v>
      </c>
      <c r="C1144" s="1">
        <v>37.8277454918027</v>
      </c>
    </row>
    <row r="1145">
      <c r="A1145" s="1">
        <v>418.358077574831</v>
      </c>
      <c r="B1145" s="1">
        <v>4.69387755102041</v>
      </c>
      <c r="C1145" s="1">
        <v>38.5810132482702</v>
      </c>
    </row>
    <row r="1146">
      <c r="A1146" s="1">
        <v>418.498735524361</v>
      </c>
      <c r="B1146" s="1">
        <v>4.69387755102041</v>
      </c>
      <c r="C1146" s="1">
        <v>37.918476566384</v>
      </c>
    </row>
    <row r="1147">
      <c r="A1147" s="1">
        <v>418.503912692486</v>
      </c>
      <c r="B1147" s="1">
        <v>4.69387755102041</v>
      </c>
      <c r="C1147" s="1">
        <v>38.8233491098187</v>
      </c>
    </row>
    <row r="1148">
      <c r="A1148" s="1">
        <v>419.211061745681</v>
      </c>
      <c r="B1148" s="1">
        <v>4.69387755102041</v>
      </c>
      <c r="C1148" s="1">
        <v>39.8995273783591</v>
      </c>
    </row>
    <row r="1149">
      <c r="A1149" s="1">
        <v>419.440024486627</v>
      </c>
      <c r="B1149" s="1">
        <v>4.69387755102041</v>
      </c>
      <c r="C1149" s="1">
        <v>38.9192026971739</v>
      </c>
    </row>
    <row r="1150">
      <c r="A1150" s="1">
        <v>419.641023833582</v>
      </c>
      <c r="B1150" s="1">
        <v>4.69387755102041</v>
      </c>
      <c r="C1150" s="1">
        <v>38.7416606953869</v>
      </c>
    </row>
    <row r="1151">
      <c r="A1151" s="1">
        <v>420.578905442598</v>
      </c>
      <c r="B1151" s="1">
        <v>4.69387755102041</v>
      </c>
      <c r="C1151" s="1">
        <v>37.9200384620546</v>
      </c>
    </row>
    <row r="1152">
      <c r="A1152" s="1">
        <v>420.743819807329</v>
      </c>
      <c r="B1152" s="1">
        <v>4.69387755102041</v>
      </c>
      <c r="C1152" s="1">
        <v>38.3507043046666</v>
      </c>
    </row>
    <row r="1153">
      <c r="A1153" s="1">
        <v>420.780748521747</v>
      </c>
      <c r="B1153" s="1">
        <v>4.69387755102041</v>
      </c>
      <c r="C1153" s="1">
        <v>38.7882922545707</v>
      </c>
    </row>
    <row r="1154">
      <c r="A1154" s="1">
        <v>423.847591842229</v>
      </c>
      <c r="B1154" s="1">
        <v>4.69387755102041</v>
      </c>
      <c r="C1154" s="1">
        <v>38.2313022991221</v>
      </c>
    </row>
    <row r="1155">
      <c r="A1155" s="1">
        <v>423.872121086329</v>
      </c>
      <c r="B1155" s="1">
        <v>4.69387755102041</v>
      </c>
      <c r="C1155" s="1">
        <v>38.4605006742499</v>
      </c>
    </row>
    <row r="1156">
      <c r="A1156" s="1">
        <v>426.259365481857</v>
      </c>
      <c r="B1156" s="1">
        <v>4.69387755102041</v>
      </c>
      <c r="C1156" s="1">
        <v>39.0162134659618</v>
      </c>
    </row>
    <row r="1157">
      <c r="A1157" s="1">
        <v>434.376298451301</v>
      </c>
      <c r="B1157" s="1">
        <v>4.69387755102041</v>
      </c>
      <c r="C1157" s="1">
        <v>37.7630776641756</v>
      </c>
    </row>
    <row r="1158">
      <c r="A1158" s="1">
        <v>398.736708035871</v>
      </c>
      <c r="B1158" s="1">
        <v>4.77551020408163</v>
      </c>
      <c r="C1158" s="1">
        <v>39.5904929831569</v>
      </c>
    </row>
    <row r="1159">
      <c r="A1159" s="1">
        <v>409.352794016234</v>
      </c>
      <c r="B1159" s="1">
        <v>4.77551020408163</v>
      </c>
      <c r="C1159" s="1">
        <v>39.0097863962572</v>
      </c>
    </row>
    <row r="1160">
      <c r="A1160" s="1">
        <v>410.580366223675</v>
      </c>
      <c r="B1160" s="1">
        <v>4.77551020408163</v>
      </c>
      <c r="C1160" s="1">
        <v>38.1738881149758</v>
      </c>
    </row>
    <row r="1161">
      <c r="A1161" s="1">
        <v>410.793932859758</v>
      </c>
      <c r="B1161" s="1">
        <v>4.77551020408163</v>
      </c>
      <c r="C1161" s="1">
        <v>39.8927332843772</v>
      </c>
    </row>
    <row r="1162">
      <c r="A1162" s="1">
        <v>412.601294985413</v>
      </c>
      <c r="B1162" s="1">
        <v>4.77551020408163</v>
      </c>
      <c r="C1162" s="1">
        <v>38.9760002771466</v>
      </c>
    </row>
    <row r="1163">
      <c r="A1163" s="1">
        <v>412.625824229513</v>
      </c>
      <c r="B1163" s="1">
        <v>4.77551020408163</v>
      </c>
      <c r="C1163" s="1">
        <v>39.0940888789915</v>
      </c>
    </row>
    <row r="1164">
      <c r="A1164" s="1">
        <v>414.876298451301</v>
      </c>
      <c r="B1164" s="1">
        <v>4.77551020408163</v>
      </c>
      <c r="C1164" s="1">
        <v>39.6248040663973</v>
      </c>
    </row>
    <row r="1165">
      <c r="A1165" s="1">
        <v>415.461841294666</v>
      </c>
      <c r="B1165" s="1">
        <v>4.77551020408163</v>
      </c>
      <c r="C1165" s="1">
        <v>38.9555761508535</v>
      </c>
    </row>
    <row r="1166">
      <c r="A1166" s="1">
        <v>415.894510629143</v>
      </c>
      <c r="B1166" s="1">
        <v>4.77551020408163</v>
      </c>
      <c r="C1166" s="1">
        <v>38.3356430344439</v>
      </c>
    </row>
    <row r="1167">
      <c r="A1167" s="1">
        <v>416.83239223816</v>
      </c>
      <c r="B1167" s="1">
        <v>4.77551020408163</v>
      </c>
      <c r="C1167" s="1">
        <v>38.4221357873581</v>
      </c>
    </row>
    <row r="1168">
      <c r="A1168" s="1">
        <v>417.45180349737</v>
      </c>
      <c r="B1168" s="1">
        <v>4.77551020408163</v>
      </c>
      <c r="C1168" s="1">
        <v>37.858187496988</v>
      </c>
    </row>
    <row r="1169">
      <c r="A1169" s="1">
        <v>417.480107973605</v>
      </c>
      <c r="B1169" s="1">
        <v>4.77551020408163</v>
      </c>
      <c r="C1169" s="1">
        <v>39.0889900397305</v>
      </c>
    </row>
    <row r="1170">
      <c r="A1170" s="1">
        <v>417.508807848341</v>
      </c>
      <c r="B1170" s="1">
        <v>4.77551020408163</v>
      </c>
      <c r="C1170" s="1">
        <v>39.0721686975136</v>
      </c>
    </row>
    <row r="1171">
      <c r="A1171" s="1">
        <v>418.1478473107</v>
      </c>
      <c r="B1171" s="1">
        <v>4.77551020408163</v>
      </c>
      <c r="C1171" s="1">
        <v>39.4526297128413</v>
      </c>
    </row>
    <row r="1172">
      <c r="A1172" s="1">
        <v>418.171310885233</v>
      </c>
      <c r="B1172" s="1">
        <v>4.77551020408163</v>
      </c>
      <c r="C1172" s="1">
        <v>39.1262906769346</v>
      </c>
    </row>
    <row r="1173">
      <c r="A1173" s="1">
        <v>418.236708035871</v>
      </c>
      <c r="B1173" s="1">
        <v>4.77551020408163</v>
      </c>
      <c r="C1173" s="1">
        <v>38.0921970823956</v>
      </c>
    </row>
    <row r="1174">
      <c r="A1174" s="1">
        <v>418.245105725659</v>
      </c>
      <c r="B1174" s="1">
        <v>4.77551020408163</v>
      </c>
      <c r="C1174" s="1">
        <v>37.3393997296621</v>
      </c>
    </row>
    <row r="1175">
      <c r="A1175" s="1">
        <v>418.265613059069</v>
      </c>
      <c r="B1175" s="1">
        <v>4.77551020408163</v>
      </c>
      <c r="C1175" s="1">
        <v>39.806463561361</v>
      </c>
    </row>
    <row r="1176">
      <c r="A1176" s="1">
        <v>418.268201996968</v>
      </c>
      <c r="B1176" s="1">
        <v>4.77551020408163</v>
      </c>
      <c r="C1176" s="1">
        <v>38.2017401500898</v>
      </c>
    </row>
    <row r="1177">
      <c r="A1177" s="1">
        <v>418.320684933751</v>
      </c>
      <c r="B1177" s="1">
        <v>4.77551020408163</v>
      </c>
      <c r="C1177" s="1">
        <v>38.2553027705932</v>
      </c>
    </row>
    <row r="1178">
      <c r="A1178" s="1">
        <v>418.334942247673</v>
      </c>
      <c r="B1178" s="1">
        <v>4.77551020408163</v>
      </c>
      <c r="C1178" s="1">
        <v>37.4477099373407</v>
      </c>
    </row>
    <row r="1179">
      <c r="A1179" s="1">
        <v>418.358077574831</v>
      </c>
      <c r="B1179" s="1">
        <v>4.77551020408163</v>
      </c>
      <c r="C1179" s="1">
        <v>38.1818850866317</v>
      </c>
    </row>
    <row r="1180">
      <c r="A1180" s="1">
        <v>418.498735524361</v>
      </c>
      <c r="B1180" s="1">
        <v>4.77551020408163</v>
      </c>
      <c r="C1180" s="1">
        <v>37.5332088964933</v>
      </c>
    </row>
    <row r="1181">
      <c r="A1181" s="1">
        <v>418.503912692486</v>
      </c>
      <c r="B1181" s="1">
        <v>4.77551020408163</v>
      </c>
      <c r="C1181" s="1">
        <v>38.4370192081326</v>
      </c>
    </row>
    <row r="1182">
      <c r="A1182" s="1">
        <v>419.211061745681</v>
      </c>
      <c r="B1182" s="1">
        <v>4.77551020408163</v>
      </c>
      <c r="C1182" s="1">
        <v>39.4925305192972</v>
      </c>
    </row>
    <row r="1183">
      <c r="A1183" s="1">
        <v>419.440024486627</v>
      </c>
      <c r="B1183" s="1">
        <v>4.77551020408163</v>
      </c>
      <c r="C1183" s="1">
        <v>38.5178550548994</v>
      </c>
    </row>
    <row r="1184">
      <c r="A1184" s="1">
        <v>419.641023833582</v>
      </c>
      <c r="B1184" s="1">
        <v>4.77551020408163</v>
      </c>
      <c r="C1184" s="1">
        <v>38.3482121502227</v>
      </c>
    </row>
    <row r="1185">
      <c r="A1185" s="1">
        <v>420.578905442598</v>
      </c>
      <c r="B1185" s="1">
        <v>4.77551020408163</v>
      </c>
      <c r="C1185" s="1">
        <v>37.5372144087104</v>
      </c>
    </row>
    <row r="1186">
      <c r="A1186" s="1">
        <v>420.743819807329</v>
      </c>
      <c r="B1186" s="1">
        <v>4.77551020408163</v>
      </c>
      <c r="C1186" s="1">
        <v>37.95463874921</v>
      </c>
    </row>
    <row r="1187">
      <c r="A1187" s="1">
        <v>420.780748521747</v>
      </c>
      <c r="B1187" s="1">
        <v>4.77551020408163</v>
      </c>
      <c r="C1187" s="1">
        <v>38.4033167058749</v>
      </c>
    </row>
    <row r="1188">
      <c r="A1188" s="1">
        <v>423.847591842229</v>
      </c>
      <c r="B1188" s="1">
        <v>4.77551020408163</v>
      </c>
      <c r="C1188" s="1">
        <v>37.8382820813396</v>
      </c>
    </row>
    <row r="1189">
      <c r="A1189" s="1">
        <v>423.872121086329</v>
      </c>
      <c r="B1189" s="1">
        <v>4.77551020408163</v>
      </c>
      <c r="C1189" s="1">
        <v>38.0666034525877</v>
      </c>
    </row>
    <row r="1190">
      <c r="A1190" s="1">
        <v>426.259365481857</v>
      </c>
      <c r="B1190" s="1">
        <v>4.77551020408163</v>
      </c>
      <c r="C1190" s="1">
        <v>38.6151224069493</v>
      </c>
    </row>
    <row r="1191">
      <c r="A1191" s="1">
        <v>434.376298451301</v>
      </c>
      <c r="B1191" s="1">
        <v>4.77551020408163</v>
      </c>
      <c r="C1191" s="1">
        <v>37.38248502782</v>
      </c>
    </row>
    <row r="1192">
      <c r="A1192" s="1">
        <v>398.736708035871</v>
      </c>
      <c r="B1192" s="1">
        <v>4.85714285714286</v>
      </c>
      <c r="C1192" s="1">
        <v>39.2089525670647</v>
      </c>
    </row>
    <row r="1193">
      <c r="A1193" s="1">
        <v>409.352794016234</v>
      </c>
      <c r="B1193" s="1">
        <v>4.85714285714286</v>
      </c>
      <c r="C1193" s="1">
        <v>38.6249623986654</v>
      </c>
    </row>
    <row r="1194">
      <c r="A1194" s="1">
        <v>410.580366223675</v>
      </c>
      <c r="B1194" s="1">
        <v>4.85714285714286</v>
      </c>
      <c r="C1194" s="1">
        <v>37.805451807269</v>
      </c>
    </row>
    <row r="1195">
      <c r="A1195" s="1">
        <v>410.793932859758</v>
      </c>
      <c r="B1195" s="1">
        <v>4.85714285714286</v>
      </c>
      <c r="C1195" s="1">
        <v>39.5088931043664</v>
      </c>
    </row>
    <row r="1196">
      <c r="A1196" s="1">
        <v>412.601294985413</v>
      </c>
      <c r="B1196" s="1">
        <v>4.85714285714286</v>
      </c>
      <c r="C1196" s="1">
        <v>38.5874781637752</v>
      </c>
    </row>
    <row r="1197">
      <c r="A1197" s="1">
        <v>412.625824229513</v>
      </c>
      <c r="B1197" s="1">
        <v>4.85714285714286</v>
      </c>
      <c r="C1197" s="1">
        <v>38.7102415932588</v>
      </c>
    </row>
    <row r="1198">
      <c r="A1198" s="1">
        <v>414.876298451301</v>
      </c>
      <c r="B1198" s="1">
        <v>4.85714285714286</v>
      </c>
      <c r="C1198" s="1">
        <v>39.2405587727523</v>
      </c>
    </row>
    <row r="1199">
      <c r="A1199" s="1">
        <v>415.461841294666</v>
      </c>
      <c r="B1199" s="1">
        <v>4.85714285714286</v>
      </c>
      <c r="C1199" s="1">
        <v>38.5783590253621</v>
      </c>
    </row>
    <row r="1200">
      <c r="A1200" s="1">
        <v>415.894510629143</v>
      </c>
      <c r="B1200" s="1">
        <v>4.85714285714286</v>
      </c>
      <c r="C1200" s="1">
        <v>37.9615436448368</v>
      </c>
    </row>
    <row r="1201">
      <c r="A1201" s="1">
        <v>416.83239223816</v>
      </c>
      <c r="B1201" s="1">
        <v>4.85714285714286</v>
      </c>
      <c r="C1201" s="1">
        <v>38.0449893847133</v>
      </c>
    </row>
    <row r="1202">
      <c r="A1202" s="1">
        <v>417.45180349737</v>
      </c>
      <c r="B1202" s="1">
        <v>4.85714285714286</v>
      </c>
      <c r="C1202" s="1">
        <v>37.4782058787183</v>
      </c>
    </row>
    <row r="1203">
      <c r="A1203" s="1">
        <v>417.480107973605</v>
      </c>
      <c r="B1203" s="1">
        <v>4.85714285714286</v>
      </c>
      <c r="C1203" s="1">
        <v>38.7022572355771</v>
      </c>
    </row>
    <row r="1204">
      <c r="A1204" s="1">
        <v>417.508807848341</v>
      </c>
      <c r="B1204" s="1">
        <v>4.85714285714286</v>
      </c>
      <c r="C1204" s="1">
        <v>38.6876353071635</v>
      </c>
    </row>
    <row r="1205">
      <c r="A1205" s="1">
        <v>418.1478473107</v>
      </c>
      <c r="B1205" s="1">
        <v>4.85714285714286</v>
      </c>
      <c r="C1205" s="1">
        <v>39.0672375149377</v>
      </c>
    </row>
    <row r="1206">
      <c r="A1206" s="1">
        <v>418.171310885233</v>
      </c>
      <c r="B1206" s="1">
        <v>4.85714285714286</v>
      </c>
      <c r="C1206" s="1">
        <v>38.7464051025002</v>
      </c>
    </row>
    <row r="1207">
      <c r="A1207" s="1">
        <v>418.236708035871</v>
      </c>
      <c r="B1207" s="1">
        <v>4.85714285714286</v>
      </c>
      <c r="C1207" s="1">
        <v>37.7352687392078</v>
      </c>
    </row>
    <row r="1208">
      <c r="A1208" s="1">
        <v>418.245105725659</v>
      </c>
      <c r="B1208" s="1">
        <v>4.85714285714286</v>
      </c>
      <c r="C1208" s="1">
        <v>36.9837193532757</v>
      </c>
    </row>
    <row r="1209">
      <c r="A1209" s="1">
        <v>418.265613059069</v>
      </c>
      <c r="B1209" s="1">
        <v>4.85714285714286</v>
      </c>
      <c r="C1209" s="1">
        <v>39.4197175462543</v>
      </c>
    </row>
    <row r="1210">
      <c r="A1210" s="1">
        <v>418.268201996968</v>
      </c>
      <c r="B1210" s="1">
        <v>4.85714285714286</v>
      </c>
      <c r="C1210" s="1">
        <v>37.8280838267721</v>
      </c>
    </row>
    <row r="1211">
      <c r="A1211" s="1">
        <v>418.320684933751</v>
      </c>
      <c r="B1211" s="1">
        <v>4.85714285714286</v>
      </c>
      <c r="C1211" s="1">
        <v>37.8816433281105</v>
      </c>
    </row>
    <row r="1212">
      <c r="A1212" s="1">
        <v>418.334942247673</v>
      </c>
      <c r="B1212" s="1">
        <v>4.85714285714286</v>
      </c>
      <c r="C1212" s="1">
        <v>37.0876597736064</v>
      </c>
    </row>
    <row r="1213">
      <c r="A1213" s="1">
        <v>418.358077574831</v>
      </c>
      <c r="B1213" s="1">
        <v>4.85714285714286</v>
      </c>
      <c r="C1213" s="1">
        <v>37.8031045660251</v>
      </c>
    </row>
    <row r="1214">
      <c r="A1214" s="1">
        <v>418.498735524361</v>
      </c>
      <c r="B1214" s="1">
        <v>4.85714285714286</v>
      </c>
      <c r="C1214" s="1">
        <v>37.1679992941777</v>
      </c>
    </row>
    <row r="1215">
      <c r="A1215" s="1">
        <v>418.503912692486</v>
      </c>
      <c r="B1215" s="1">
        <v>4.85714285714286</v>
      </c>
      <c r="C1215" s="1">
        <v>38.0712679471624</v>
      </c>
    </row>
    <row r="1216">
      <c r="A1216" s="1">
        <v>419.211061745681</v>
      </c>
      <c r="B1216" s="1">
        <v>4.85714285714286</v>
      </c>
      <c r="C1216" s="1">
        <v>39.1066230193498</v>
      </c>
    </row>
    <row r="1217">
      <c r="A1217" s="1">
        <v>419.440024486627</v>
      </c>
      <c r="B1217" s="1">
        <v>4.85714285714286</v>
      </c>
      <c r="C1217" s="1">
        <v>38.1370507726647</v>
      </c>
    </row>
    <row r="1218">
      <c r="A1218" s="1">
        <v>419.641023833582</v>
      </c>
      <c r="B1218" s="1">
        <v>4.85714285714286</v>
      </c>
      <c r="C1218" s="1">
        <v>37.9752599909494</v>
      </c>
    </row>
    <row r="1219">
      <c r="A1219" s="1">
        <v>420.578905442598</v>
      </c>
      <c r="B1219" s="1">
        <v>4.85714285714286</v>
      </c>
      <c r="C1219" s="1">
        <v>37.1744300963975</v>
      </c>
    </row>
    <row r="1220">
      <c r="A1220" s="1">
        <v>420.743819807329</v>
      </c>
      <c r="B1220" s="1">
        <v>4.85714285714286</v>
      </c>
      <c r="C1220" s="1">
        <v>37.5788176595731</v>
      </c>
    </row>
    <row r="1221">
      <c r="A1221" s="1">
        <v>420.780748521747</v>
      </c>
      <c r="B1221" s="1">
        <v>4.85714285714286</v>
      </c>
      <c r="C1221" s="1">
        <v>38.0388992360278</v>
      </c>
    </row>
    <row r="1222">
      <c r="A1222" s="1">
        <v>423.847591842229</v>
      </c>
      <c r="B1222" s="1">
        <v>4.85714285714286</v>
      </c>
      <c r="C1222" s="1">
        <v>37.4654542552696</v>
      </c>
    </row>
    <row r="1223">
      <c r="A1223" s="1">
        <v>423.872121086329</v>
      </c>
      <c r="B1223" s="1">
        <v>4.85714285714286</v>
      </c>
      <c r="C1223" s="1">
        <v>37.6929970227644</v>
      </c>
    </row>
    <row r="1224">
      <c r="A1224" s="1">
        <v>426.259365481857</v>
      </c>
      <c r="B1224" s="1">
        <v>4.85714285714286</v>
      </c>
      <c r="C1224" s="1">
        <v>38.23463567919</v>
      </c>
    </row>
    <row r="1225">
      <c r="A1225" s="1">
        <v>434.376298451301</v>
      </c>
      <c r="B1225" s="1">
        <v>4.85714285714286</v>
      </c>
      <c r="C1225" s="1">
        <v>37.021881995918</v>
      </c>
    </row>
    <row r="1226">
      <c r="A1226" s="1">
        <v>398.736708035871</v>
      </c>
      <c r="B1226" s="1">
        <v>4.93877551020408</v>
      </c>
      <c r="C1226" s="1">
        <v>38.8477165376331</v>
      </c>
    </row>
    <row r="1227">
      <c r="A1227" s="1">
        <v>409.352794016234</v>
      </c>
      <c r="B1227" s="1">
        <v>4.93877551020408</v>
      </c>
      <c r="C1227" s="1">
        <v>38.2600900359933</v>
      </c>
    </row>
    <row r="1228">
      <c r="A1228" s="1">
        <v>410.580366223675</v>
      </c>
      <c r="B1228" s="1">
        <v>4.93877551020408</v>
      </c>
      <c r="C1228" s="1">
        <v>37.4565787842469</v>
      </c>
    </row>
    <row r="1229">
      <c r="A1229" s="1">
        <v>410.793932859758</v>
      </c>
      <c r="B1229" s="1">
        <v>4.93877551020408</v>
      </c>
      <c r="C1229" s="1">
        <v>39.1455288255141</v>
      </c>
    </row>
    <row r="1230">
      <c r="A1230" s="1">
        <v>412.601294985413</v>
      </c>
      <c r="B1230" s="1">
        <v>4.93877551020408</v>
      </c>
      <c r="C1230" s="1">
        <v>38.2188700477268</v>
      </c>
    </row>
    <row r="1231">
      <c r="A1231" s="1">
        <v>412.625824229513</v>
      </c>
      <c r="B1231" s="1">
        <v>4.93877551020408</v>
      </c>
      <c r="C1231" s="1">
        <v>38.3464037970605</v>
      </c>
    </row>
    <row r="1232">
      <c r="A1232" s="1">
        <v>414.876298451301</v>
      </c>
      <c r="B1232" s="1">
        <v>4.93877551020408</v>
      </c>
      <c r="C1232" s="1">
        <v>38.8766377289967</v>
      </c>
    </row>
    <row r="1233">
      <c r="A1233" s="1">
        <v>415.461841294666</v>
      </c>
      <c r="B1233" s="1">
        <v>4.93877551020408</v>
      </c>
      <c r="C1233" s="1">
        <v>38.2211269375705</v>
      </c>
    </row>
    <row r="1234">
      <c r="A1234" s="1">
        <v>415.894510629143</v>
      </c>
      <c r="B1234" s="1">
        <v>4.93877551020408</v>
      </c>
      <c r="C1234" s="1">
        <v>37.6070771504476</v>
      </c>
    </row>
    <row r="1235">
      <c r="A1235" s="1">
        <v>416.83239223816</v>
      </c>
      <c r="B1235" s="1">
        <v>4.93877551020408</v>
      </c>
      <c r="C1235" s="1">
        <v>37.6875008315542</v>
      </c>
    </row>
    <row r="1236">
      <c r="A1236" s="1">
        <v>417.45180349737</v>
      </c>
      <c r="B1236" s="1">
        <v>4.93877551020408</v>
      </c>
      <c r="C1236" s="1">
        <v>37.1175460491987</v>
      </c>
    </row>
    <row r="1237">
      <c r="A1237" s="1">
        <v>417.480107973605</v>
      </c>
      <c r="B1237" s="1">
        <v>4.93877551020408</v>
      </c>
      <c r="C1237" s="1">
        <v>38.335522939638</v>
      </c>
    </row>
    <row r="1238">
      <c r="A1238" s="1">
        <v>417.508807848341</v>
      </c>
      <c r="B1238" s="1">
        <v>4.93877551020408</v>
      </c>
      <c r="C1238" s="1">
        <v>38.3231004415796</v>
      </c>
    </row>
    <row r="1239">
      <c r="A1239" s="1">
        <v>418.1478473107</v>
      </c>
      <c r="B1239" s="1">
        <v>4.93877551020408</v>
      </c>
      <c r="C1239" s="1">
        <v>38.7020512991699</v>
      </c>
    </row>
    <row r="1240">
      <c r="A1240" s="1">
        <v>418.171310885233</v>
      </c>
      <c r="B1240" s="1">
        <v>4.93877551020408</v>
      </c>
      <c r="C1240" s="1">
        <v>38.3865666100361</v>
      </c>
    </row>
    <row r="1241">
      <c r="A1241" s="1">
        <v>418.236708035871</v>
      </c>
      <c r="B1241" s="1">
        <v>4.93877551020408</v>
      </c>
      <c r="C1241" s="1">
        <v>37.3979605445949</v>
      </c>
    </row>
    <row r="1242">
      <c r="A1242" s="1">
        <v>418.245105725659</v>
      </c>
      <c r="B1242" s="1">
        <v>4.93877551020408</v>
      </c>
      <c r="C1242" s="1">
        <v>36.6472129234758</v>
      </c>
    </row>
    <row r="1243">
      <c r="A1243" s="1">
        <v>418.265613059069</v>
      </c>
      <c r="B1243" s="1">
        <v>4.93877551020408</v>
      </c>
      <c r="C1243" s="1">
        <v>39.0533610363977</v>
      </c>
    </row>
    <row r="1244">
      <c r="A1244" s="1">
        <v>418.268201996968</v>
      </c>
      <c r="B1244" s="1">
        <v>4.93877551020408</v>
      </c>
      <c r="C1244" s="1">
        <v>37.4739894166037</v>
      </c>
    </row>
    <row r="1245">
      <c r="A1245" s="1">
        <v>418.320684933751</v>
      </c>
      <c r="B1245" s="1">
        <v>4.93877551020408</v>
      </c>
      <c r="C1245" s="1">
        <v>37.5275570689381</v>
      </c>
    </row>
    <row r="1246">
      <c r="A1246" s="1">
        <v>418.334942247673</v>
      </c>
      <c r="B1246" s="1">
        <v>4.93877551020408</v>
      </c>
      <c r="C1246" s="1">
        <v>36.7467890774408</v>
      </c>
    </row>
    <row r="1247">
      <c r="A1247" s="1">
        <v>418.358077574831</v>
      </c>
      <c r="B1247" s="1">
        <v>4.93877551020408</v>
      </c>
      <c r="C1247" s="1">
        <v>37.4438254009877</v>
      </c>
    </row>
    <row r="1248">
      <c r="A1248" s="1">
        <v>418.498735524361</v>
      </c>
      <c r="B1248" s="1">
        <v>4.93877551020408</v>
      </c>
      <c r="C1248" s="1">
        <v>36.8220261750874</v>
      </c>
    </row>
    <row r="1249">
      <c r="A1249" s="1">
        <v>418.503912692486</v>
      </c>
      <c r="B1249" s="1">
        <v>4.93877551020408</v>
      </c>
      <c r="C1249" s="1">
        <v>37.7252648823526</v>
      </c>
    </row>
    <row r="1250">
      <c r="A1250" s="1">
        <v>419.211061745681</v>
      </c>
      <c r="B1250" s="1">
        <v>4.93877551020408</v>
      </c>
      <c r="C1250" s="1">
        <v>38.7409377553454</v>
      </c>
    </row>
    <row r="1251">
      <c r="A1251" s="1">
        <v>419.440024486627</v>
      </c>
      <c r="B1251" s="1">
        <v>4.93877551020408</v>
      </c>
      <c r="C1251" s="1">
        <v>37.7759386004328</v>
      </c>
    </row>
    <row r="1252">
      <c r="A1252" s="1">
        <v>419.641023833582</v>
      </c>
      <c r="B1252" s="1">
        <v>4.93877551020408</v>
      </c>
      <c r="C1252" s="1">
        <v>37.6219647493593</v>
      </c>
    </row>
    <row r="1253">
      <c r="A1253" s="1">
        <v>420.578905442598</v>
      </c>
      <c r="B1253" s="1">
        <v>4.93877551020408</v>
      </c>
      <c r="C1253" s="1">
        <v>36.830871283267</v>
      </c>
    </row>
    <row r="1254">
      <c r="A1254" s="1">
        <v>420.743819807329</v>
      </c>
      <c r="B1254" s="1">
        <v>4.93877551020408</v>
      </c>
      <c r="C1254" s="1">
        <v>37.2224025395903</v>
      </c>
    </row>
    <row r="1255">
      <c r="A1255" s="1">
        <v>420.780748521747</v>
      </c>
      <c r="B1255" s="1">
        <v>4.93877551020408</v>
      </c>
      <c r="C1255" s="1">
        <v>37.694213532129</v>
      </c>
    </row>
    <row r="1256">
      <c r="A1256" s="1">
        <v>423.847591842229</v>
      </c>
      <c r="B1256" s="1">
        <v>4.93877551020408</v>
      </c>
      <c r="C1256" s="1">
        <v>37.1119840052955</v>
      </c>
    </row>
    <row r="1257">
      <c r="A1257" s="1">
        <v>423.872121086329</v>
      </c>
      <c r="B1257" s="1">
        <v>4.93877551020408</v>
      </c>
      <c r="C1257" s="1">
        <v>37.338850014791</v>
      </c>
    </row>
    <row r="1258">
      <c r="A1258" s="1">
        <v>426.259365481857</v>
      </c>
      <c r="B1258" s="1">
        <v>4.93877551020408</v>
      </c>
      <c r="C1258" s="1">
        <v>37.8739012040846</v>
      </c>
    </row>
    <row r="1259">
      <c r="A1259" s="1">
        <v>434.376298451301</v>
      </c>
      <c r="B1259" s="1">
        <v>4.93877551020408</v>
      </c>
      <c r="C1259" s="1">
        <v>36.680447828164</v>
      </c>
    </row>
    <row r="1260">
      <c r="A1260" s="1">
        <v>398.736708035871</v>
      </c>
      <c r="B1260" s="1">
        <v>5.02040816326531</v>
      </c>
      <c r="C1260" s="1">
        <v>38.5059864454527</v>
      </c>
    </row>
    <row r="1261">
      <c r="A1261" s="1">
        <v>409.352794016234</v>
      </c>
      <c r="B1261" s="1">
        <v>5.02040816326531</v>
      </c>
      <c r="C1261" s="1">
        <v>37.9143705869618</v>
      </c>
    </row>
    <row r="1262">
      <c r="A1262" s="1">
        <v>410.580366223675</v>
      </c>
      <c r="B1262" s="1">
        <v>5.02040816326531</v>
      </c>
      <c r="C1262" s="1">
        <v>37.1264994666798</v>
      </c>
    </row>
    <row r="1263">
      <c r="A1263" s="1">
        <v>410.793932859758</v>
      </c>
      <c r="B1263" s="1">
        <v>5.02040816326531</v>
      </c>
      <c r="C1263" s="1">
        <v>38.8018371978964</v>
      </c>
    </row>
    <row r="1264">
      <c r="A1264" s="1">
        <v>412.601294985413</v>
      </c>
      <c r="B1264" s="1">
        <v>5.02040816326531</v>
      </c>
      <c r="C1264" s="1">
        <v>37.86937267729</v>
      </c>
    </row>
    <row r="1265">
      <c r="A1265" s="1">
        <v>412.625824229513</v>
      </c>
      <c r="B1265" s="1">
        <v>5.02040816326531</v>
      </c>
      <c r="C1265" s="1">
        <v>38.001777583668</v>
      </c>
    </row>
    <row r="1266">
      <c r="A1266" s="1">
        <v>414.876298451301</v>
      </c>
      <c r="B1266" s="1">
        <v>5.02040816326531</v>
      </c>
      <c r="C1266" s="1">
        <v>38.5322386126308</v>
      </c>
    </row>
    <row r="1267">
      <c r="A1267" s="1">
        <v>415.461841294666</v>
      </c>
      <c r="B1267" s="1">
        <v>5.02040816326531</v>
      </c>
      <c r="C1267" s="1">
        <v>37.8830948659718</v>
      </c>
    </row>
    <row r="1268">
      <c r="A1268" s="1">
        <v>415.894510629143</v>
      </c>
      <c r="B1268" s="1">
        <v>5.02040816326531</v>
      </c>
      <c r="C1268" s="1">
        <v>37.2714635692698</v>
      </c>
    </row>
    <row r="1269">
      <c r="A1269" s="1">
        <v>416.83239223816</v>
      </c>
      <c r="B1269" s="1">
        <v>5.02040816326531</v>
      </c>
      <c r="C1269" s="1">
        <v>37.3488865975202</v>
      </c>
    </row>
    <row r="1270">
      <c r="A1270" s="1">
        <v>417.45180349737</v>
      </c>
      <c r="B1270" s="1">
        <v>5.02040816326531</v>
      </c>
      <c r="C1270" s="1">
        <v>36.7754240463924</v>
      </c>
    </row>
    <row r="1271">
      <c r="A1271" s="1">
        <v>417.480107973605</v>
      </c>
      <c r="B1271" s="1">
        <v>5.02040816326531</v>
      </c>
      <c r="C1271" s="1">
        <v>37.9879839798543</v>
      </c>
    </row>
    <row r="1272">
      <c r="A1272" s="1">
        <v>417.508807848341</v>
      </c>
      <c r="B1272" s="1">
        <v>5.02040816326531</v>
      </c>
      <c r="C1272" s="1">
        <v>37.9777654478615</v>
      </c>
    </row>
    <row r="1273">
      <c r="A1273" s="1">
        <v>418.1478473107</v>
      </c>
      <c r="B1273" s="1">
        <v>5.02040816326531</v>
      </c>
      <c r="C1273" s="1">
        <v>38.3562684084437</v>
      </c>
    </row>
    <row r="1274">
      <c r="A1274" s="1">
        <v>418.171310885233</v>
      </c>
      <c r="B1274" s="1">
        <v>5.02040816326531</v>
      </c>
      <c r="C1274" s="1">
        <v>38.045984181519</v>
      </c>
    </row>
    <row r="1275">
      <c r="A1275" s="1">
        <v>418.236708035871</v>
      </c>
      <c r="B1275" s="1">
        <v>5.02040816326531</v>
      </c>
      <c r="C1275" s="1">
        <v>37.0795212296631</v>
      </c>
    </row>
    <row r="1276">
      <c r="A1276" s="1">
        <v>418.245105725659</v>
      </c>
      <c r="B1276" s="1">
        <v>5.02040816326531</v>
      </c>
      <c r="C1276" s="1">
        <v>36.3291329780644</v>
      </c>
    </row>
    <row r="1277">
      <c r="A1277" s="1">
        <v>418.265613059069</v>
      </c>
      <c r="B1277" s="1">
        <v>5.02040816326531</v>
      </c>
      <c r="C1277" s="1">
        <v>38.7065888839425</v>
      </c>
    </row>
    <row r="1278">
      <c r="A1278" s="1">
        <v>418.268201996968</v>
      </c>
      <c r="B1278" s="1">
        <v>5.02040816326531</v>
      </c>
      <c r="C1278" s="1">
        <v>37.1386790068708</v>
      </c>
    </row>
    <row r="1279">
      <c r="A1279" s="1">
        <v>418.320684933751</v>
      </c>
      <c r="B1279" s="1">
        <v>5.02040816326531</v>
      </c>
      <c r="C1279" s="1">
        <v>37.192265166785</v>
      </c>
    </row>
    <row r="1280">
      <c r="A1280" s="1">
        <v>418.334942247673</v>
      </c>
      <c r="B1280" s="1">
        <v>5.02040816326531</v>
      </c>
      <c r="C1280" s="1">
        <v>36.4243524206888</v>
      </c>
    </row>
    <row r="1281">
      <c r="A1281" s="1">
        <v>418.358077574831</v>
      </c>
      <c r="B1281" s="1">
        <v>5.02040816326531</v>
      </c>
      <c r="C1281" s="1">
        <v>37.1032626046292</v>
      </c>
    </row>
    <row r="1282">
      <c r="A1282" s="1">
        <v>418.498735524361</v>
      </c>
      <c r="B1282" s="1">
        <v>5.02040816326531</v>
      </c>
      <c r="C1282" s="1">
        <v>36.4945283212202</v>
      </c>
    </row>
    <row r="1283">
      <c r="A1283" s="1">
        <v>418.503912692486</v>
      </c>
      <c r="B1283" s="1">
        <v>5.02040816326531</v>
      </c>
      <c r="C1283" s="1">
        <v>37.3982402902968</v>
      </c>
    </row>
    <row r="1284">
      <c r="A1284" s="1">
        <v>419.211061745681</v>
      </c>
      <c r="B1284" s="1">
        <v>5.02040816326531</v>
      </c>
      <c r="C1284" s="1">
        <v>38.3946710191827</v>
      </c>
    </row>
    <row r="1285">
      <c r="A1285" s="1">
        <v>419.440024486627</v>
      </c>
      <c r="B1285" s="1">
        <v>5.02040816326531</v>
      </c>
      <c r="C1285" s="1">
        <v>37.4337298146407</v>
      </c>
    </row>
    <row r="1286">
      <c r="A1286" s="1">
        <v>419.641023833582</v>
      </c>
      <c r="B1286" s="1">
        <v>5.02040816326531</v>
      </c>
      <c r="C1286" s="1">
        <v>37.2875483243071</v>
      </c>
    </row>
    <row r="1287">
      <c r="A1287" s="1">
        <v>420.578905442598</v>
      </c>
      <c r="B1287" s="1">
        <v>5.02040816326531</v>
      </c>
      <c r="C1287" s="1">
        <v>36.5057838626023</v>
      </c>
    </row>
    <row r="1288">
      <c r="A1288" s="1">
        <v>420.743819807329</v>
      </c>
      <c r="B1288" s="1">
        <v>5.02040816326531</v>
      </c>
      <c r="C1288" s="1">
        <v>36.8846160267982</v>
      </c>
    </row>
    <row r="1289">
      <c r="A1289" s="1">
        <v>420.780748521747</v>
      </c>
      <c r="B1289" s="1">
        <v>5.02040816326531</v>
      </c>
      <c r="C1289" s="1">
        <v>37.368495121974</v>
      </c>
    </row>
    <row r="1290">
      <c r="A1290" s="1">
        <v>423.847591842229</v>
      </c>
      <c r="B1290" s="1">
        <v>5.02040816326531</v>
      </c>
      <c r="C1290" s="1">
        <v>36.7770973018643</v>
      </c>
    </row>
    <row r="1291">
      <c r="A1291" s="1">
        <v>423.872121086329</v>
      </c>
      <c r="B1291" s="1">
        <v>5.02040816326531</v>
      </c>
      <c r="C1291" s="1">
        <v>37.0033917690899</v>
      </c>
    </row>
    <row r="1292">
      <c r="A1292" s="1">
        <v>426.259365481857</v>
      </c>
      <c r="B1292" s="1">
        <v>5.02040816326531</v>
      </c>
      <c r="C1292" s="1">
        <v>37.5321289621582</v>
      </c>
    </row>
    <row r="1293">
      <c r="A1293" s="1">
        <v>434.376298451301</v>
      </c>
      <c r="B1293" s="1">
        <v>5.02040816326531</v>
      </c>
      <c r="C1293" s="1">
        <v>36.357422256182</v>
      </c>
    </row>
    <row r="1294">
      <c r="A1294" s="1">
        <v>398.736708035871</v>
      </c>
      <c r="B1294" s="1">
        <v>5.10204081632653</v>
      </c>
      <c r="C1294" s="1">
        <v>38.1830227251081</v>
      </c>
    </row>
    <row r="1295">
      <c r="A1295" s="1">
        <v>409.352794016234</v>
      </c>
      <c r="B1295" s="1">
        <v>5.10204081632653</v>
      </c>
      <c r="C1295" s="1">
        <v>37.5870632790761</v>
      </c>
    </row>
    <row r="1296">
      <c r="A1296" s="1">
        <v>410.580366223675</v>
      </c>
      <c r="B1296" s="1">
        <v>5.10204081632653</v>
      </c>
      <c r="C1296" s="1">
        <v>36.8145012928181</v>
      </c>
    </row>
    <row r="1297">
      <c r="A1297" s="1">
        <v>410.793932859758</v>
      </c>
      <c r="B1297" s="1">
        <v>5.10204081632653</v>
      </c>
      <c r="C1297" s="1">
        <v>38.4770744126295</v>
      </c>
    </row>
    <row r="1298">
      <c r="A1298" s="1">
        <v>412.601294985413</v>
      </c>
      <c r="B1298" s="1">
        <v>5.10204081632653</v>
      </c>
      <c r="C1298" s="1">
        <v>37.5382406614754</v>
      </c>
    </row>
    <row r="1299">
      <c r="A1299" s="1">
        <v>412.625824229513</v>
      </c>
      <c r="B1299" s="1">
        <v>5.10204081632653</v>
      </c>
      <c r="C1299" s="1">
        <v>37.6756231123048</v>
      </c>
    </row>
    <row r="1300">
      <c r="A1300" s="1">
        <v>414.876298451301</v>
      </c>
      <c r="B1300" s="1">
        <v>5.10204081632653</v>
      </c>
      <c r="C1300" s="1">
        <v>38.2066177773909</v>
      </c>
    </row>
    <row r="1301">
      <c r="A1301" s="1">
        <v>415.461841294666</v>
      </c>
      <c r="B1301" s="1">
        <v>5.10204081632653</v>
      </c>
      <c r="C1301" s="1">
        <v>37.5635358288551</v>
      </c>
    </row>
    <row r="1302">
      <c r="A1302" s="1">
        <v>415.894510629143</v>
      </c>
      <c r="B1302" s="1">
        <v>5.10204081632653</v>
      </c>
      <c r="C1302" s="1">
        <v>36.9539797649753</v>
      </c>
    </row>
    <row r="1303">
      <c r="A1303" s="1">
        <v>416.83239223816</v>
      </c>
      <c r="B1303" s="1">
        <v>5.10204081632653</v>
      </c>
      <c r="C1303" s="1">
        <v>37.0284203206233</v>
      </c>
    </row>
    <row r="1304">
      <c r="A1304" s="1">
        <v>417.45180349737</v>
      </c>
      <c r="B1304" s="1">
        <v>5.10204081632653</v>
      </c>
      <c r="C1304" s="1">
        <v>36.4511121706468</v>
      </c>
    </row>
    <row r="1305">
      <c r="A1305" s="1">
        <v>417.480107973605</v>
      </c>
      <c r="B1305" s="1">
        <v>5.10204081632653</v>
      </c>
      <c r="C1305" s="1">
        <v>37.6588952703399</v>
      </c>
    </row>
    <row r="1306">
      <c r="A1306" s="1">
        <v>417.508807848341</v>
      </c>
      <c r="B1306" s="1">
        <v>5.10204081632653</v>
      </c>
      <c r="C1306" s="1">
        <v>37.650889720343</v>
      </c>
    </row>
    <row r="1307">
      <c r="A1307" s="1">
        <v>418.1478473107</v>
      </c>
      <c r="B1307" s="1">
        <v>5.10204081632653</v>
      </c>
      <c r="C1307" s="1">
        <v>38.0291447806506</v>
      </c>
    </row>
    <row r="1308">
      <c r="A1308" s="1">
        <v>418.171310885233</v>
      </c>
      <c r="B1308" s="1">
        <v>5.10204081632653</v>
      </c>
      <c r="C1308" s="1">
        <v>37.7239251788564</v>
      </c>
    </row>
    <row r="1309">
      <c r="A1309" s="1">
        <v>418.236708035871</v>
      </c>
      <c r="B1309" s="1">
        <v>5.10204081632653</v>
      </c>
      <c r="C1309" s="1">
        <v>36.7792560192779</v>
      </c>
    </row>
    <row r="1310">
      <c r="A1310" s="1">
        <v>418.245105725659</v>
      </c>
      <c r="B1310" s="1">
        <v>5.10204081632653</v>
      </c>
      <c r="C1310" s="1">
        <v>36.0287873501096</v>
      </c>
    </row>
    <row r="1311">
      <c r="A1311" s="1">
        <v>418.265613059069</v>
      </c>
      <c r="B1311" s="1">
        <v>5.10204081632653</v>
      </c>
      <c r="C1311" s="1">
        <v>38.3786558123049</v>
      </c>
    </row>
    <row r="1312">
      <c r="A1312" s="1">
        <v>418.268201996968</v>
      </c>
      <c r="B1312" s="1">
        <v>5.10204081632653</v>
      </c>
      <c r="C1312" s="1">
        <v>36.8214313822746</v>
      </c>
    </row>
    <row r="1313">
      <c r="A1313" s="1">
        <v>418.320684933751</v>
      </c>
      <c r="B1313" s="1">
        <v>5.10204081632653</v>
      </c>
      <c r="C1313" s="1">
        <v>36.8750456656267</v>
      </c>
    </row>
    <row r="1314">
      <c r="A1314" s="1">
        <v>418.334942247673</v>
      </c>
      <c r="B1314" s="1">
        <v>5.10204081632653</v>
      </c>
      <c r="C1314" s="1">
        <v>36.1196598613412</v>
      </c>
    </row>
    <row r="1315">
      <c r="A1315" s="1">
        <v>418.358077574831</v>
      </c>
      <c r="B1315" s="1">
        <v>5.10204081632653</v>
      </c>
      <c r="C1315" s="1">
        <v>36.7806878456457</v>
      </c>
    </row>
    <row r="1316">
      <c r="A1316" s="1">
        <v>418.498735524361</v>
      </c>
      <c r="B1316" s="1">
        <v>5.10204081632653</v>
      </c>
      <c r="C1316" s="1">
        <v>36.1848003717134</v>
      </c>
    </row>
    <row r="1317">
      <c r="A1317" s="1">
        <v>418.503912692486</v>
      </c>
      <c r="B1317" s="1">
        <v>5.10204081632653</v>
      </c>
      <c r="C1317" s="1">
        <v>37.0894809673862</v>
      </c>
    </row>
    <row r="1318">
      <c r="A1318" s="1">
        <v>419.211061745681</v>
      </c>
      <c r="B1318" s="1">
        <v>5.10204081632653</v>
      </c>
      <c r="C1318" s="1">
        <v>38.0670777457563</v>
      </c>
    </row>
    <row r="1319">
      <c r="A1319" s="1">
        <v>419.440024486627</v>
      </c>
      <c r="B1319" s="1">
        <v>5.10204081632653</v>
      </c>
      <c r="C1319" s="1">
        <v>37.1096935587095</v>
      </c>
    </row>
    <row r="1320">
      <c r="A1320" s="1">
        <v>419.641023833582</v>
      </c>
      <c r="B1320" s="1">
        <v>5.10204081632653</v>
      </c>
      <c r="C1320" s="1">
        <v>36.9712893781596</v>
      </c>
    </row>
    <row r="1321">
      <c r="A1321" s="1">
        <v>420.578905442598</v>
      </c>
      <c r="B1321" s="1">
        <v>5.10204081632653</v>
      </c>
      <c r="C1321" s="1">
        <v>36.198469196785</v>
      </c>
    </row>
    <row r="1322">
      <c r="A1322" s="1">
        <v>420.743819807329</v>
      </c>
      <c r="B1322" s="1">
        <v>5.10204081632653</v>
      </c>
      <c r="C1322" s="1">
        <v>36.5647372810849</v>
      </c>
    </row>
    <row r="1323">
      <c r="A1323" s="1">
        <v>420.780748521747</v>
      </c>
      <c r="B1323" s="1">
        <v>5.10204081632653</v>
      </c>
      <c r="C1323" s="1">
        <v>37.0610367816798</v>
      </c>
    </row>
    <row r="1324">
      <c r="A1324" s="1">
        <v>423.847591842229</v>
      </c>
      <c r="B1324" s="1">
        <v>5.10204081632653</v>
      </c>
      <c r="C1324" s="1">
        <v>36.4600763183817</v>
      </c>
    </row>
    <row r="1325">
      <c r="A1325" s="1">
        <v>423.872121086329</v>
      </c>
      <c r="B1325" s="1">
        <v>5.10204081632653</v>
      </c>
      <c r="C1325" s="1">
        <v>36.6859071709529</v>
      </c>
    </row>
    <row r="1326">
      <c r="A1326" s="1">
        <v>426.259365481857</v>
      </c>
      <c r="B1326" s="1">
        <v>5.10204081632653</v>
      </c>
      <c r="C1326" s="1">
        <v>37.2085862980608</v>
      </c>
    </row>
    <row r="1327">
      <c r="A1327" s="1">
        <v>434.376298451301</v>
      </c>
      <c r="B1327" s="1">
        <v>5.10204081632653</v>
      </c>
      <c r="C1327" s="1">
        <v>36.0521011141966</v>
      </c>
    </row>
    <row r="1328">
      <c r="A1328" s="1">
        <v>398.736708035871</v>
      </c>
      <c r="B1328" s="1">
        <v>5.18367346938775</v>
      </c>
      <c r="C1328" s="1">
        <v>37.8781404116219</v>
      </c>
    </row>
    <row r="1329">
      <c r="A1329" s="1">
        <v>409.352794016234</v>
      </c>
      <c r="B1329" s="1">
        <v>5.18367346938775</v>
      </c>
      <c r="C1329" s="1">
        <v>37.2774810243895</v>
      </c>
    </row>
    <row r="1330">
      <c r="A1330" s="1">
        <v>410.580366223675</v>
      </c>
      <c r="B1330" s="1">
        <v>5.18367346938775</v>
      </c>
      <c r="C1330" s="1">
        <v>36.5199245959351</v>
      </c>
    </row>
    <row r="1331">
      <c r="A1331" s="1">
        <v>410.793932859758</v>
      </c>
      <c r="B1331" s="1">
        <v>5.18367346938775</v>
      </c>
      <c r="C1331" s="1">
        <v>38.17055182477</v>
      </c>
    </row>
    <row r="1332">
      <c r="A1332" s="1">
        <v>412.601294985413</v>
      </c>
      <c r="B1332" s="1">
        <v>5.18367346938775</v>
      </c>
      <c r="C1332" s="1">
        <v>37.2247822041692</v>
      </c>
    </row>
    <row r="1333">
      <c r="A1333" s="1">
        <v>412.625824229513</v>
      </c>
      <c r="B1333" s="1">
        <v>5.18367346938775</v>
      </c>
      <c r="C1333" s="1">
        <v>37.3672543430524</v>
      </c>
    </row>
    <row r="1334">
      <c r="A1334" s="1">
        <v>414.876298451301</v>
      </c>
      <c r="B1334" s="1">
        <v>5.18367346938775</v>
      </c>
      <c r="C1334" s="1">
        <v>37.8990859402388</v>
      </c>
    </row>
    <row r="1335">
      <c r="A1335" s="1">
        <v>415.461841294666</v>
      </c>
      <c r="B1335" s="1">
        <v>5.18367346938775</v>
      </c>
      <c r="C1335" s="1">
        <v>37.2617766575465</v>
      </c>
    </row>
    <row r="1336">
      <c r="A1336" s="1">
        <v>415.894510629143</v>
      </c>
      <c r="B1336" s="1">
        <v>5.18367346938775</v>
      </c>
      <c r="C1336" s="1">
        <v>36.6539552735617</v>
      </c>
    </row>
    <row r="1337">
      <c r="A1337" s="1">
        <v>416.83239223816</v>
      </c>
      <c r="B1337" s="1">
        <v>5.18367346938775</v>
      </c>
      <c r="C1337" s="1">
        <v>36.7254286088658</v>
      </c>
    </row>
    <row r="1338">
      <c r="A1338" s="1">
        <v>417.45180349737</v>
      </c>
      <c r="B1338" s="1">
        <v>5.18367346938775</v>
      </c>
      <c r="C1338" s="1">
        <v>36.1439348134526</v>
      </c>
    </row>
    <row r="1339">
      <c r="A1339" s="1">
        <v>417.480107973605</v>
      </c>
      <c r="B1339" s="1">
        <v>5.18367346938775</v>
      </c>
      <c r="C1339" s="1">
        <v>37.3475654529967</v>
      </c>
    </row>
    <row r="1340">
      <c r="A1340" s="1">
        <v>417.508807848341</v>
      </c>
      <c r="B1340" s="1">
        <v>5.18367346938775</v>
      </c>
      <c r="C1340" s="1">
        <v>37.3417864341353</v>
      </c>
    </row>
    <row r="1341">
      <c r="A1341" s="1">
        <v>418.1478473107</v>
      </c>
      <c r="B1341" s="1">
        <v>5.18367346938775</v>
      </c>
      <c r="C1341" s="1">
        <v>37.7199906549977</v>
      </c>
    </row>
    <row r="1342">
      <c r="A1342" s="1">
        <v>418.171310885233</v>
      </c>
      <c r="B1342" s="1">
        <v>5.18367346938775</v>
      </c>
      <c r="C1342" s="1">
        <v>37.4197110898417</v>
      </c>
    </row>
    <row r="1343">
      <c r="A1343" s="1">
        <v>418.236708035871</v>
      </c>
      <c r="B1343" s="1">
        <v>5.18367346938775</v>
      </c>
      <c r="C1343" s="1">
        <v>36.4965225358156</v>
      </c>
    </row>
    <row r="1344">
      <c r="A1344" s="1">
        <v>418.245105725659</v>
      </c>
      <c r="B1344" s="1">
        <v>5.18367346938775</v>
      </c>
      <c r="C1344" s="1">
        <v>35.7455351206471</v>
      </c>
    </row>
    <row r="1345">
      <c r="A1345" s="1">
        <v>418.265613059069</v>
      </c>
      <c r="B1345" s="1">
        <v>5.18367346938775</v>
      </c>
      <c r="C1345" s="1">
        <v>38.0688720532786</v>
      </c>
    </row>
    <row r="1346">
      <c r="A1346" s="1">
        <v>418.268201996968</v>
      </c>
      <c r="B1346" s="1">
        <v>5.18367346938775</v>
      </c>
      <c r="C1346" s="1">
        <v>36.52157786305</v>
      </c>
    </row>
    <row r="1347">
      <c r="A1347" s="1">
        <v>418.320684933751</v>
      </c>
      <c r="B1347" s="1">
        <v>5.18367346938775</v>
      </c>
      <c r="C1347" s="1">
        <v>36.5752292939249</v>
      </c>
    </row>
    <row r="1348">
      <c r="A1348" s="1">
        <v>418.334942247673</v>
      </c>
      <c r="B1348" s="1">
        <v>5.18367346938775</v>
      </c>
      <c r="C1348" s="1">
        <v>35.8320725574754</v>
      </c>
    </row>
    <row r="1349">
      <c r="A1349" s="1">
        <v>418.358077574831</v>
      </c>
      <c r="B1349" s="1">
        <v>5.18367346938775</v>
      </c>
      <c r="C1349" s="1">
        <v>36.4754252586587</v>
      </c>
    </row>
    <row r="1350">
      <c r="A1350" s="1">
        <v>418.498735524361</v>
      </c>
      <c r="B1350" s="1">
        <v>5.18367346938775</v>
      </c>
      <c r="C1350" s="1">
        <v>35.8921887577712</v>
      </c>
    </row>
    <row r="1351">
      <c r="A1351" s="1">
        <v>418.503912692486</v>
      </c>
      <c r="B1351" s="1">
        <v>5.18367346938775</v>
      </c>
      <c r="C1351" s="1">
        <v>36.7983263090382</v>
      </c>
    </row>
    <row r="1352">
      <c r="A1352" s="1">
        <v>419.211061745681</v>
      </c>
      <c r="B1352" s="1">
        <v>5.18367346938775</v>
      </c>
      <c r="C1352" s="1">
        <v>37.7574672082871</v>
      </c>
    </row>
    <row r="1353">
      <c r="A1353" s="1">
        <v>419.440024486627</v>
      </c>
      <c r="B1353" s="1">
        <v>5.18367346938775</v>
      </c>
      <c r="C1353" s="1">
        <v>36.803152630635</v>
      </c>
    </row>
    <row r="1354">
      <c r="A1354" s="1">
        <v>419.641023833582</v>
      </c>
      <c r="B1354" s="1">
        <v>5.18367346938775</v>
      </c>
      <c r="C1354" s="1">
        <v>36.6725191833653</v>
      </c>
    </row>
    <row r="1355">
      <c r="A1355" s="1">
        <v>420.578905442598</v>
      </c>
      <c r="B1355" s="1">
        <v>5.18367346938775</v>
      </c>
      <c r="C1355" s="1">
        <v>35.9082799680564</v>
      </c>
    </row>
    <row r="1356">
      <c r="A1356" s="1">
        <v>420.743819807329</v>
      </c>
      <c r="B1356" s="1">
        <v>5.18367346938775</v>
      </c>
      <c r="C1356" s="1">
        <v>36.2620978237723</v>
      </c>
    </row>
    <row r="1357">
      <c r="A1357" s="1">
        <v>420.780748521747</v>
      </c>
      <c r="B1357" s="1">
        <v>5.18367346938775</v>
      </c>
      <c r="C1357" s="1">
        <v>36.7711843946833</v>
      </c>
    </row>
    <row r="1358">
      <c r="A1358" s="1">
        <v>423.847591842229</v>
      </c>
      <c r="B1358" s="1">
        <v>5.18367346938775</v>
      </c>
      <c r="C1358" s="1">
        <v>36.1602552964644</v>
      </c>
    </row>
    <row r="1359">
      <c r="A1359" s="1">
        <v>423.872121086329</v>
      </c>
      <c r="B1359" s="1">
        <v>5.18367346938775</v>
      </c>
      <c r="C1359" s="1">
        <v>36.3857320260415</v>
      </c>
    </row>
    <row r="1360">
      <c r="A1360" s="1">
        <v>426.259365481857</v>
      </c>
      <c r="B1360" s="1">
        <v>5.18367346938775</v>
      </c>
      <c r="C1360" s="1">
        <v>36.9025936803623</v>
      </c>
    </row>
    <row r="1361">
      <c r="A1361" s="1">
        <v>434.376298451301</v>
      </c>
      <c r="B1361" s="1">
        <v>5.18367346938775</v>
      </c>
      <c r="C1361" s="1">
        <v>35.7638324377109</v>
      </c>
    </row>
    <row r="1362">
      <c r="A1362" s="1">
        <v>398.736708035871</v>
      </c>
      <c r="B1362" s="1">
        <v>5.26530612244898</v>
      </c>
      <c r="C1362" s="1">
        <v>37.5907052731204</v>
      </c>
    </row>
    <row r="1363">
      <c r="A1363" s="1">
        <v>409.352794016234</v>
      </c>
      <c r="B1363" s="1">
        <v>5.26530612244898</v>
      </c>
      <c r="C1363" s="1">
        <v>36.9849865681069</v>
      </c>
    </row>
    <row r="1364">
      <c r="A1364" s="1">
        <v>410.580366223675</v>
      </c>
      <c r="B1364" s="1">
        <v>5.26530612244898</v>
      </c>
      <c r="C1364" s="1">
        <v>36.2421588822359</v>
      </c>
    </row>
    <row r="1365">
      <c r="A1365" s="1">
        <v>410.793932859758</v>
      </c>
      <c r="B1365" s="1">
        <v>5.26530612244898</v>
      </c>
      <c r="C1365" s="1">
        <v>37.8816321020543</v>
      </c>
    </row>
    <row r="1366">
      <c r="A1366" s="1">
        <v>412.601294985413</v>
      </c>
      <c r="B1366" s="1">
        <v>5.26530612244898</v>
      </c>
      <c r="C1366" s="1">
        <v>36.92835524466</v>
      </c>
    </row>
    <row r="1367">
      <c r="A1367" s="1">
        <v>412.625824229513</v>
      </c>
      <c r="B1367" s="1">
        <v>5.26530612244898</v>
      </c>
      <c r="C1367" s="1">
        <v>37.0760351856093</v>
      </c>
    </row>
    <row r="1368">
      <c r="A1368" s="1">
        <v>414.876298451301</v>
      </c>
      <c r="B1368" s="1">
        <v>5.26530612244898</v>
      </c>
      <c r="C1368" s="1">
        <v>37.6090042870517</v>
      </c>
    </row>
    <row r="1369">
      <c r="A1369" s="1">
        <v>415.461841294666</v>
      </c>
      <c r="B1369" s="1">
        <v>5.26530612244898</v>
      </c>
      <c r="C1369" s="1">
        <v>36.9771941818816</v>
      </c>
    </row>
    <row r="1370">
      <c r="A1370" s="1">
        <v>415.894510629143</v>
      </c>
      <c r="B1370" s="1">
        <v>5.26530612244898</v>
      </c>
      <c r="C1370" s="1">
        <v>36.370768535613</v>
      </c>
    </row>
    <row r="1371">
      <c r="A1371" s="1">
        <v>416.83239223816</v>
      </c>
      <c r="B1371" s="1">
        <v>5.26530612244898</v>
      </c>
      <c r="C1371" s="1">
        <v>36.4392872483388</v>
      </c>
    </row>
    <row r="1372">
      <c r="A1372" s="1">
        <v>417.45180349737</v>
      </c>
      <c r="B1372" s="1">
        <v>5.26530612244898</v>
      </c>
      <c r="C1372" s="1">
        <v>35.8532646800359</v>
      </c>
    </row>
    <row r="1373">
      <c r="A1373" s="1">
        <v>417.480107973605</v>
      </c>
      <c r="B1373" s="1">
        <v>5.26530612244898</v>
      </c>
      <c r="C1373" s="1">
        <v>37.0533529997198</v>
      </c>
    </row>
    <row r="1374">
      <c r="A1374" s="1">
        <v>417.508807848341</v>
      </c>
      <c r="B1374" s="1">
        <v>5.26530612244898</v>
      </c>
      <c r="C1374" s="1">
        <v>37.0498186923848</v>
      </c>
    </row>
    <row r="1375">
      <c r="A1375" s="1">
        <v>418.1478473107</v>
      </c>
      <c r="B1375" s="1">
        <v>5.26530612244898</v>
      </c>
      <c r="C1375" s="1">
        <v>37.4281666958516</v>
      </c>
    </row>
    <row r="1376">
      <c r="A1376" s="1">
        <v>418.171310885233</v>
      </c>
      <c r="B1376" s="1">
        <v>5.26530612244898</v>
      </c>
      <c r="C1376" s="1">
        <v>37.1327136878583</v>
      </c>
    </row>
    <row r="1377">
      <c r="A1377" s="1">
        <v>418.236708035871</v>
      </c>
      <c r="B1377" s="1">
        <v>5.26530612244898</v>
      </c>
      <c r="C1377" s="1">
        <v>36.2307271023941</v>
      </c>
    </row>
    <row r="1378">
      <c r="A1378" s="1">
        <v>418.245105725659</v>
      </c>
      <c r="B1378" s="1">
        <v>5.26530612244898</v>
      </c>
      <c r="C1378" s="1">
        <v>35.4787829633778</v>
      </c>
    </row>
    <row r="1379">
      <c r="A1379" s="1">
        <v>418.265613059069</v>
      </c>
      <c r="B1379" s="1">
        <v>5.26530612244898</v>
      </c>
      <c r="C1379" s="1">
        <v>37.7765994003253</v>
      </c>
    </row>
    <row r="1380">
      <c r="A1380" s="1">
        <v>418.268201996968</v>
      </c>
      <c r="B1380" s="1">
        <v>5.26530612244898</v>
      </c>
      <c r="C1380" s="1">
        <v>36.2384985474182</v>
      </c>
    </row>
    <row r="1381">
      <c r="A1381" s="1">
        <v>418.320684933751</v>
      </c>
      <c r="B1381" s="1">
        <v>5.26530612244898</v>
      </c>
      <c r="C1381" s="1">
        <v>36.2921956849076</v>
      </c>
    </row>
    <row r="1382">
      <c r="A1382" s="1">
        <v>418.334942247673</v>
      </c>
      <c r="B1382" s="1">
        <v>5.26530612244898</v>
      </c>
      <c r="C1382" s="1">
        <v>35.5609988898081</v>
      </c>
    </row>
    <row r="1383">
      <c r="A1383" s="1">
        <v>418.358077574831</v>
      </c>
      <c r="B1383" s="1">
        <v>5.26530612244898</v>
      </c>
      <c r="C1383" s="1">
        <v>36.1868476595412</v>
      </c>
    </row>
    <row r="1384">
      <c r="A1384" s="1">
        <v>418.498735524361</v>
      </c>
      <c r="B1384" s="1">
        <v>5.26530612244898</v>
      </c>
      <c r="C1384" s="1">
        <v>35.6160880345421</v>
      </c>
    </row>
    <row r="1385">
      <c r="A1385" s="1">
        <v>418.503912692486</v>
      </c>
      <c r="B1385" s="1">
        <v>5.26530612244898</v>
      </c>
      <c r="C1385" s="1">
        <v>36.5241647188443</v>
      </c>
    </row>
    <row r="1386">
      <c r="A1386" s="1">
        <v>419.211061745681</v>
      </c>
      <c r="B1386" s="1">
        <v>5.26530612244898</v>
      </c>
      <c r="C1386" s="1">
        <v>37.4651991314012</v>
      </c>
    </row>
    <row r="1387">
      <c r="A1387" s="1">
        <v>419.440024486627</v>
      </c>
      <c r="B1387" s="1">
        <v>5.26530612244898</v>
      </c>
      <c r="C1387" s="1">
        <v>36.5134796691</v>
      </c>
    </row>
    <row r="1388">
      <c r="A1388" s="1">
        <v>419.641023833582</v>
      </c>
      <c r="B1388" s="1">
        <v>5.26530612244898</v>
      </c>
      <c r="C1388" s="1">
        <v>36.390617871994</v>
      </c>
    </row>
    <row r="1389">
      <c r="A1389" s="1">
        <v>420.578905442598</v>
      </c>
      <c r="B1389" s="1">
        <v>5.26530612244898</v>
      </c>
      <c r="C1389" s="1">
        <v>35.6346164851609</v>
      </c>
    </row>
    <row r="1390">
      <c r="A1390" s="1">
        <v>420.743819807329</v>
      </c>
      <c r="B1390" s="1">
        <v>5.26530612244898</v>
      </c>
      <c r="C1390" s="1">
        <v>35.9760777791752</v>
      </c>
    </row>
    <row r="1391">
      <c r="A1391" s="1">
        <v>420.780748521747</v>
      </c>
      <c r="B1391" s="1">
        <v>5.26530612244898</v>
      </c>
      <c r="C1391" s="1">
        <v>36.498333214286</v>
      </c>
    </row>
    <row r="1392">
      <c r="A1392" s="1">
        <v>423.847591842229</v>
      </c>
      <c r="B1392" s="1">
        <v>5.26530612244898</v>
      </c>
      <c r="C1392" s="1">
        <v>35.8770168118441</v>
      </c>
    </row>
    <row r="1393">
      <c r="A1393" s="1">
        <v>423.872121086329</v>
      </c>
      <c r="B1393" s="1">
        <v>5.26530612244898</v>
      </c>
      <c r="C1393" s="1">
        <v>36.1022489761707</v>
      </c>
    </row>
    <row r="1394">
      <c r="A1394" s="1">
        <v>426.259365481857</v>
      </c>
      <c r="B1394" s="1">
        <v>5.26530612244898</v>
      </c>
      <c r="C1394" s="1">
        <v>36.6135208713885</v>
      </c>
    </row>
    <row r="1395">
      <c r="A1395" s="1">
        <v>434.376298451301</v>
      </c>
      <c r="B1395" s="1">
        <v>5.26530612244898</v>
      </c>
      <c r="C1395" s="1">
        <v>35.4920129838709</v>
      </c>
    </row>
    <row r="1396">
      <c r="A1396" s="1">
        <v>398.736708035871</v>
      </c>
      <c r="B1396" s="1">
        <v>5.3469387755102</v>
      </c>
      <c r="C1396" s="1">
        <v>37.320130316489</v>
      </c>
    </row>
    <row r="1397">
      <c r="A1397" s="1">
        <v>409.352794016234</v>
      </c>
      <c r="B1397" s="1">
        <v>5.3469387755102</v>
      </c>
      <c r="C1397" s="1">
        <v>36.7089890068634</v>
      </c>
    </row>
    <row r="1398">
      <c r="A1398" s="1">
        <v>410.580366223675</v>
      </c>
      <c r="B1398" s="1">
        <v>5.3469387755102</v>
      </c>
      <c r="C1398" s="1">
        <v>35.9806394682726</v>
      </c>
    </row>
    <row r="1399">
      <c r="A1399" s="1">
        <v>410.793932859758</v>
      </c>
      <c r="B1399" s="1">
        <v>5.3469387755102</v>
      </c>
      <c r="C1399" s="1">
        <v>37.6097257562275</v>
      </c>
    </row>
    <row r="1400">
      <c r="A1400" s="1">
        <v>412.601294985413</v>
      </c>
      <c r="B1400" s="1">
        <v>5.3469387755102</v>
      </c>
      <c r="C1400" s="1">
        <v>36.6483639638249</v>
      </c>
    </row>
    <row r="1401">
      <c r="A1401" s="1">
        <v>412.625824229513</v>
      </c>
      <c r="B1401" s="1">
        <v>5.3469387755102</v>
      </c>
      <c r="C1401" s="1">
        <v>36.8013760187455</v>
      </c>
    </row>
    <row r="1402">
      <c r="A1402" s="1">
        <v>414.876298451301</v>
      </c>
      <c r="B1402" s="1">
        <v>5.3469387755102</v>
      </c>
      <c r="C1402" s="1">
        <v>37.3357809533533</v>
      </c>
    </row>
    <row r="1403">
      <c r="A1403" s="1">
        <v>415.461841294666</v>
      </c>
      <c r="B1403" s="1">
        <v>5.3469387755102</v>
      </c>
      <c r="C1403" s="1">
        <v>36.7092117851148</v>
      </c>
    </row>
    <row r="1404">
      <c r="A1404" s="1">
        <v>415.894510629143</v>
      </c>
      <c r="B1404" s="1">
        <v>5.3469387755102</v>
      </c>
      <c r="C1404" s="1">
        <v>36.1038434919216</v>
      </c>
    </row>
    <row r="1405">
      <c r="A1405" s="1">
        <v>416.83239223816</v>
      </c>
      <c r="B1405" s="1">
        <v>5.3469387755102</v>
      </c>
      <c r="C1405" s="1">
        <v>36.1694177754133</v>
      </c>
    </row>
    <row r="1406">
      <c r="A1406" s="1">
        <v>417.45180349737</v>
      </c>
      <c r="B1406" s="1">
        <v>5.3469387755102</v>
      </c>
      <c r="C1406" s="1">
        <v>35.5785193690834</v>
      </c>
    </row>
    <row r="1407">
      <c r="A1407" s="1">
        <v>417.480107973605</v>
      </c>
      <c r="B1407" s="1">
        <v>5.3469387755102</v>
      </c>
      <c r="C1407" s="1">
        <v>36.7756627118431</v>
      </c>
    </row>
    <row r="1408">
      <c r="A1408" s="1">
        <v>417.508807848341</v>
      </c>
      <c r="B1408" s="1">
        <v>5.3469387755102</v>
      </c>
      <c r="C1408" s="1">
        <v>36.7743960441545</v>
      </c>
    </row>
    <row r="1409">
      <c r="A1409" s="1">
        <v>418.1478473107</v>
      </c>
      <c r="B1409" s="1">
        <v>5.3469387755102</v>
      </c>
      <c r="C1409" s="1">
        <v>37.1530804906091</v>
      </c>
    </row>
    <row r="1410">
      <c r="A1410" s="1">
        <v>418.171310885233</v>
      </c>
      <c r="B1410" s="1">
        <v>5.3469387755102</v>
      </c>
      <c r="C1410" s="1">
        <v>36.8623515622427</v>
      </c>
    </row>
    <row r="1411">
      <c r="A1411" s="1">
        <v>418.236708035871</v>
      </c>
      <c r="B1411" s="1">
        <v>5.3469387755102</v>
      </c>
      <c r="C1411" s="1">
        <v>35.9813214041689</v>
      </c>
    </row>
    <row r="1412">
      <c r="A1412" s="1">
        <v>418.245105725659</v>
      </c>
      <c r="B1412" s="1">
        <v>5.3469387755102</v>
      </c>
      <c r="C1412" s="1">
        <v>35.2279818405705</v>
      </c>
    </row>
    <row r="1413">
      <c r="A1413" s="1">
        <v>418.265613059069</v>
      </c>
      <c r="B1413" s="1">
        <v>5.3469387755102</v>
      </c>
      <c r="C1413" s="1">
        <v>37.5012476354563</v>
      </c>
    </row>
    <row r="1414">
      <c r="A1414" s="1">
        <v>418.268201996968</v>
      </c>
      <c r="B1414" s="1">
        <v>5.3469387755102</v>
      </c>
      <c r="C1414" s="1">
        <v>35.9716189162383</v>
      </c>
    </row>
    <row r="1415">
      <c r="A1415" s="1">
        <v>418.320684933751</v>
      </c>
      <c r="B1415" s="1">
        <v>5.3469387755102</v>
      </c>
      <c r="C1415" s="1">
        <v>36.0253699608818</v>
      </c>
    </row>
    <row r="1416">
      <c r="A1416" s="1">
        <v>418.334942247673</v>
      </c>
      <c r="B1416" s="1">
        <v>5.3469387755102</v>
      </c>
      <c r="C1416" s="1">
        <v>35.3058910039193</v>
      </c>
    </row>
    <row r="1417">
      <c r="A1417" s="1">
        <v>418.358077574831</v>
      </c>
      <c r="B1417" s="1">
        <v>5.3469387755102</v>
      </c>
      <c r="C1417" s="1">
        <v>35.9143731233697</v>
      </c>
    </row>
    <row r="1418">
      <c r="A1418" s="1">
        <v>418.498735524361</v>
      </c>
      <c r="B1418" s="1">
        <v>5.3469387755102</v>
      </c>
      <c r="C1418" s="1">
        <v>35.3559375685916</v>
      </c>
    </row>
    <row r="1419">
      <c r="A1419" s="1">
        <v>418.503912692486</v>
      </c>
      <c r="B1419" s="1">
        <v>5.3469387755102</v>
      </c>
      <c r="C1419" s="1">
        <v>36.2664303390301</v>
      </c>
    </row>
    <row r="1420">
      <c r="A1420" s="1">
        <v>419.211061745681</v>
      </c>
      <c r="B1420" s="1">
        <v>5.3469387755102</v>
      </c>
      <c r="C1420" s="1">
        <v>37.1896801784486</v>
      </c>
    </row>
    <row r="1421">
      <c r="A1421" s="1">
        <v>419.440024486627</v>
      </c>
      <c r="B1421" s="1">
        <v>5.3469387755102</v>
      </c>
      <c r="C1421" s="1">
        <v>36.2400936955534</v>
      </c>
    </row>
    <row r="1422">
      <c r="A1422" s="1">
        <v>419.641023833582</v>
      </c>
      <c r="B1422" s="1">
        <v>5.3469387755102</v>
      </c>
      <c r="C1422" s="1">
        <v>36.1250110467743</v>
      </c>
    </row>
    <row r="1423">
      <c r="A1423" s="1">
        <v>420.578905442598</v>
      </c>
      <c r="B1423" s="1">
        <v>5.3469387755102</v>
      </c>
      <c r="C1423" s="1">
        <v>35.3769233858352</v>
      </c>
    </row>
    <row r="1424">
      <c r="A1424" s="1">
        <v>420.743819807329</v>
      </c>
      <c r="B1424" s="1">
        <v>5.3469387755102</v>
      </c>
      <c r="C1424" s="1">
        <v>35.7061024766063</v>
      </c>
    </row>
    <row r="1425">
      <c r="A1425" s="1">
        <v>420.780748521747</v>
      </c>
      <c r="B1425" s="1">
        <v>5.3469387755102</v>
      </c>
      <c r="C1425" s="1">
        <v>36.2419244878486</v>
      </c>
    </row>
    <row r="1426">
      <c r="A1426" s="1">
        <v>423.847591842229</v>
      </c>
      <c r="B1426" s="1">
        <v>5.3469387755102</v>
      </c>
      <c r="C1426" s="1">
        <v>35.6097883991069</v>
      </c>
    </row>
    <row r="1427">
      <c r="A1427" s="1">
        <v>423.872121086329</v>
      </c>
      <c r="B1427" s="1">
        <v>5.3469387755102</v>
      </c>
      <c r="C1427" s="1">
        <v>35.834884009575</v>
      </c>
    </row>
    <row r="1428">
      <c r="A1428" s="1">
        <v>426.259365481857</v>
      </c>
      <c r="B1428" s="1">
        <v>5.3469387755102</v>
      </c>
      <c r="C1428" s="1">
        <v>36.3407834671092</v>
      </c>
    </row>
    <row r="1429">
      <c r="A1429" s="1">
        <v>434.376298451301</v>
      </c>
      <c r="B1429" s="1">
        <v>5.3469387755102</v>
      </c>
      <c r="C1429" s="1">
        <v>35.2360851339342</v>
      </c>
    </row>
    <row r="1430">
      <c r="A1430" s="1">
        <v>398.736708035871</v>
      </c>
      <c r="B1430" s="1">
        <v>5.42857142857143</v>
      </c>
      <c r="C1430" s="1">
        <v>37.0658726280784</v>
      </c>
    </row>
    <row r="1431">
      <c r="A1431" s="1">
        <v>409.352794016234</v>
      </c>
      <c r="B1431" s="1">
        <v>5.42857142857143</v>
      </c>
      <c r="C1431" s="1">
        <v>36.4489406387765</v>
      </c>
    </row>
    <row r="1432">
      <c r="A1432" s="1">
        <v>410.580366223675</v>
      </c>
      <c r="B1432" s="1">
        <v>5.42857142857143</v>
      </c>
      <c r="C1432" s="1">
        <v>35.7348444418276</v>
      </c>
    </row>
    <row r="1433">
      <c r="A1433" s="1">
        <v>410.793932859758</v>
      </c>
      <c r="B1433" s="1">
        <v>5.42857142857143</v>
      </c>
      <c r="C1433" s="1">
        <v>37.3542880190222</v>
      </c>
    </row>
    <row r="1434">
      <c r="A1434" s="1">
        <v>412.601294985413</v>
      </c>
      <c r="B1434" s="1">
        <v>5.42857142857143</v>
      </c>
      <c r="C1434" s="1">
        <v>36.3842556197287</v>
      </c>
    </row>
    <row r="1435">
      <c r="A1435" s="1">
        <v>412.625824229513</v>
      </c>
      <c r="B1435" s="1">
        <v>5.42857142857143</v>
      </c>
      <c r="C1435" s="1">
        <v>36.5427305425638</v>
      </c>
    </row>
    <row r="1436">
      <c r="A1436" s="1">
        <v>414.876298451301</v>
      </c>
      <c r="B1436" s="1">
        <v>5.42857142857143</v>
      </c>
      <c r="C1436" s="1">
        <v>37.0788678417828</v>
      </c>
    </row>
    <row r="1437">
      <c r="A1437" s="1">
        <v>415.461841294666</v>
      </c>
      <c r="B1437" s="1">
        <v>5.42857142857143</v>
      </c>
      <c r="C1437" s="1">
        <v>36.4572962907268</v>
      </c>
    </row>
    <row r="1438">
      <c r="A1438" s="1">
        <v>415.894510629143</v>
      </c>
      <c r="B1438" s="1">
        <v>5.42857142857143</v>
      </c>
      <c r="C1438" s="1">
        <v>35.8526465053861</v>
      </c>
    </row>
    <row r="1439">
      <c r="A1439" s="1">
        <v>416.83239223816</v>
      </c>
      <c r="B1439" s="1">
        <v>5.42857142857143</v>
      </c>
      <c r="C1439" s="1">
        <v>35.9152843758094</v>
      </c>
    </row>
    <row r="1440">
      <c r="A1440" s="1">
        <v>417.45180349737</v>
      </c>
      <c r="B1440" s="1">
        <v>5.42857142857143</v>
      </c>
      <c r="C1440" s="1">
        <v>35.3191582755749</v>
      </c>
    </row>
    <row r="1441">
      <c r="A1441" s="1">
        <v>417.480107973605</v>
      </c>
      <c r="B1441" s="1">
        <v>5.42857142857143</v>
      </c>
      <c r="C1441" s="1">
        <v>36.5139425691231</v>
      </c>
    </row>
    <row r="1442">
      <c r="A1442" s="1">
        <v>417.508807848341</v>
      </c>
      <c r="B1442" s="1">
        <v>5.42857142857143</v>
      </c>
      <c r="C1442" s="1">
        <v>36.5149713350989</v>
      </c>
    </row>
    <row r="1443">
      <c r="A1443" s="1">
        <v>418.1478473107</v>
      </c>
      <c r="B1443" s="1">
        <v>5.42857142857143</v>
      </c>
      <c r="C1443" s="1">
        <v>36.8941833834281</v>
      </c>
    </row>
    <row r="1444">
      <c r="A1444" s="1">
        <v>418.171310885233</v>
      </c>
      <c r="B1444" s="1">
        <v>5.42857142857143</v>
      </c>
      <c r="C1444" s="1">
        <v>36.6080869814962</v>
      </c>
    </row>
    <row r="1445">
      <c r="A1445" s="1">
        <v>418.236708035871</v>
      </c>
      <c r="B1445" s="1">
        <v>5.42857142857143</v>
      </c>
      <c r="C1445" s="1">
        <v>35.7477994713799</v>
      </c>
    </row>
    <row r="1446">
      <c r="A1446" s="1">
        <v>418.245105725659</v>
      </c>
      <c r="B1446" s="1">
        <v>5.42857142857143</v>
      </c>
      <c r="C1446" s="1">
        <v>34.9926240143701</v>
      </c>
    </row>
    <row r="1447">
      <c r="A1447" s="1">
        <v>418.265613059069</v>
      </c>
      <c r="B1447" s="1">
        <v>5.42857142857143</v>
      </c>
      <c r="C1447" s="1">
        <v>37.2422712920366</v>
      </c>
    </row>
    <row r="1448">
      <c r="A1448" s="1">
        <v>418.268201996968</v>
      </c>
      <c r="B1448" s="1">
        <v>5.42857142857143</v>
      </c>
      <c r="C1448" s="1">
        <v>35.7204067628688</v>
      </c>
    </row>
    <row r="1449">
      <c r="A1449" s="1">
        <v>418.320684933751</v>
      </c>
      <c r="B1449" s="1">
        <v>5.42857142857143</v>
      </c>
      <c r="C1449" s="1">
        <v>35.7742196444014</v>
      </c>
    </row>
    <row r="1450">
      <c r="A1450" s="1">
        <v>418.334942247673</v>
      </c>
      <c r="B1450" s="1">
        <v>5.42857142857143</v>
      </c>
      <c r="C1450" s="1">
        <v>35.0662417055606</v>
      </c>
    </row>
    <row r="1451">
      <c r="A1451" s="1">
        <v>418.358077574831</v>
      </c>
      <c r="B1451" s="1">
        <v>5.42857142857143</v>
      </c>
      <c r="C1451" s="1">
        <v>35.6574618878064</v>
      </c>
    </row>
    <row r="1452">
      <c r="A1452" s="1">
        <v>418.498735524361</v>
      </c>
      <c r="B1452" s="1">
        <v>5.42857142857143</v>
      </c>
      <c r="C1452" s="1">
        <v>35.1112185446678</v>
      </c>
    </row>
    <row r="1453">
      <c r="A1453" s="1">
        <v>418.503912692486</v>
      </c>
      <c r="B1453" s="1">
        <v>5.42857142857143</v>
      </c>
      <c r="C1453" s="1">
        <v>36.02460007376</v>
      </c>
    </row>
    <row r="1454">
      <c r="A1454" s="1">
        <v>419.211061745681</v>
      </c>
      <c r="B1454" s="1">
        <v>5.42857142857143</v>
      </c>
      <c r="C1454" s="1">
        <v>36.9303607748634</v>
      </c>
    </row>
    <row r="1455">
      <c r="A1455" s="1">
        <v>419.440024486627</v>
      </c>
      <c r="B1455" s="1">
        <v>5.42857142857143</v>
      </c>
      <c r="C1455" s="1">
        <v>35.9824569749061</v>
      </c>
    </row>
    <row r="1456">
      <c r="A1456" s="1">
        <v>419.641023833582</v>
      </c>
      <c r="B1456" s="1">
        <v>5.42857142857143</v>
      </c>
      <c r="C1456" s="1">
        <v>35.8751667171298</v>
      </c>
    </row>
    <row r="1457">
      <c r="A1457" s="1">
        <v>420.578905442598</v>
      </c>
      <c r="B1457" s="1">
        <v>5.42857142857143</v>
      </c>
      <c r="C1457" s="1">
        <v>35.1346866815187</v>
      </c>
    </row>
    <row r="1458">
      <c r="A1458" s="1">
        <v>420.743819807329</v>
      </c>
      <c r="B1458" s="1">
        <v>5.42857142857143</v>
      </c>
      <c r="C1458" s="1">
        <v>35.4516393759203</v>
      </c>
    </row>
    <row r="1459">
      <c r="A1459" s="1">
        <v>420.780748521747</v>
      </c>
      <c r="B1459" s="1">
        <v>5.42857142857143</v>
      </c>
      <c r="C1459" s="1">
        <v>36.0014424058758</v>
      </c>
    </row>
    <row r="1460">
      <c r="A1460" s="1">
        <v>423.847591842229</v>
      </c>
      <c r="B1460" s="1">
        <v>5.42857142857143</v>
      </c>
      <c r="C1460" s="1">
        <v>35.3580394985539</v>
      </c>
    </row>
    <row r="1461">
      <c r="A1461" s="1">
        <v>423.872121086329</v>
      </c>
      <c r="B1461" s="1">
        <v>5.42857142857143</v>
      </c>
      <c r="C1461" s="1">
        <v>35.5831035407204</v>
      </c>
    </row>
    <row r="1462">
      <c r="A1462" s="1">
        <v>426.259365481857</v>
      </c>
      <c r="B1462" s="1">
        <v>5.42857142857143</v>
      </c>
      <c r="C1462" s="1">
        <v>36.0838397706475</v>
      </c>
    </row>
    <row r="1463">
      <c r="A1463" s="1">
        <v>434.376298451301</v>
      </c>
      <c r="B1463" s="1">
        <v>5.42857142857143</v>
      </c>
      <c r="C1463" s="1">
        <v>34.9955341440735</v>
      </c>
    </row>
    <row r="1464">
      <c r="A1464" s="1">
        <v>398.736708035871</v>
      </c>
      <c r="B1464" s="1">
        <v>5.51020408163265</v>
      </c>
      <c r="C1464" s="1">
        <v>36.8274305161171</v>
      </c>
    </row>
    <row r="1465">
      <c r="A1465" s="1">
        <v>409.352794016234</v>
      </c>
      <c r="B1465" s="1">
        <v>5.51020408163265</v>
      </c>
      <c r="C1465" s="1">
        <v>36.2043341119415</v>
      </c>
    </row>
    <row r="1466">
      <c r="A1466" s="1">
        <v>410.580366223675</v>
      </c>
      <c r="B1466" s="1">
        <v>5.51020408163265</v>
      </c>
      <c r="C1466" s="1">
        <v>35.5042919144629</v>
      </c>
    </row>
    <row r="1467">
      <c r="A1467" s="1">
        <v>410.793932859758</v>
      </c>
      <c r="B1467" s="1">
        <v>5.51020408163265</v>
      </c>
      <c r="C1467" s="1">
        <v>37.1148160293838</v>
      </c>
    </row>
    <row r="1468">
      <c r="A1468" s="1">
        <v>412.601294985413</v>
      </c>
      <c r="B1468" s="1">
        <v>5.51020408163265</v>
      </c>
      <c r="C1468" s="1">
        <v>36.1355176803152</v>
      </c>
    </row>
    <row r="1469">
      <c r="A1469" s="1">
        <v>412.625824229513</v>
      </c>
      <c r="B1469" s="1">
        <v>5.51020408163265</v>
      </c>
      <c r="C1469" s="1">
        <v>36.2995929302551</v>
      </c>
    </row>
    <row r="1470">
      <c r="A1470" s="1">
        <v>414.876298451301</v>
      </c>
      <c r="B1470" s="1">
        <v>5.51020408163265</v>
      </c>
      <c r="C1470" s="1">
        <v>36.8377577426374</v>
      </c>
    </row>
    <row r="1471">
      <c r="A1471" s="1">
        <v>415.461841294666</v>
      </c>
      <c r="B1471" s="1">
        <v>5.51020408163265</v>
      </c>
      <c r="C1471" s="1">
        <v>36.2209551481542</v>
      </c>
    </row>
    <row r="1472">
      <c r="A1472" s="1">
        <v>415.894510629143</v>
      </c>
      <c r="B1472" s="1">
        <v>5.51020408163265</v>
      </c>
      <c r="C1472" s="1">
        <v>35.6166835765819</v>
      </c>
    </row>
    <row r="1473">
      <c r="A1473" s="1">
        <v>416.83239223816</v>
      </c>
      <c r="B1473" s="1">
        <v>5.51020408163265</v>
      </c>
      <c r="C1473" s="1">
        <v>35.6763910778165</v>
      </c>
    </row>
    <row r="1474">
      <c r="A1474" s="1">
        <v>417.45180349737</v>
      </c>
      <c r="B1474" s="1">
        <v>5.51020408163265</v>
      </c>
      <c r="C1474" s="1">
        <v>35.0746797854561</v>
      </c>
    </row>
    <row r="1475">
      <c r="A1475" s="1">
        <v>417.480107973605</v>
      </c>
      <c r="B1475" s="1">
        <v>5.51020408163265</v>
      </c>
      <c r="C1475" s="1">
        <v>36.2676808890326</v>
      </c>
    </row>
    <row r="1476">
      <c r="A1476" s="1">
        <v>417.508807848341</v>
      </c>
      <c r="B1476" s="1">
        <v>5.51020408163265</v>
      </c>
      <c r="C1476" s="1">
        <v>36.2710378576689</v>
      </c>
    </row>
    <row r="1477">
      <c r="A1477" s="1">
        <v>418.1478473107</v>
      </c>
      <c r="B1477" s="1">
        <v>5.51020408163265</v>
      </c>
      <c r="C1477" s="1">
        <v>36.6509676112599</v>
      </c>
    </row>
    <row r="1478">
      <c r="A1478" s="1">
        <v>418.171310885233</v>
      </c>
      <c r="B1478" s="1">
        <v>5.51020408163265</v>
      </c>
      <c r="C1478" s="1">
        <v>36.3694230561188</v>
      </c>
    </row>
    <row r="1479">
      <c r="A1479" s="1">
        <v>418.236708035871</v>
      </c>
      <c r="B1479" s="1">
        <v>5.51020408163265</v>
      </c>
      <c r="C1479" s="1">
        <v>35.5296949522601</v>
      </c>
    </row>
    <row r="1480">
      <c r="A1480" s="1">
        <v>418.245105725659</v>
      </c>
      <c r="B1480" s="1">
        <v>5.51020408163265</v>
      </c>
      <c r="C1480" s="1">
        <v>34.7722403420492</v>
      </c>
    </row>
    <row r="1481">
      <c r="A1481" s="1">
        <v>418.265613059069</v>
      </c>
      <c r="B1481" s="1">
        <v>5.51020408163265</v>
      </c>
      <c r="C1481" s="1">
        <v>36.9991667201835</v>
      </c>
    </row>
    <row r="1482">
      <c r="A1482" s="1">
        <v>418.268201996968</v>
      </c>
      <c r="B1482" s="1">
        <v>5.51020408163265</v>
      </c>
      <c r="C1482" s="1">
        <v>35.4843694157192</v>
      </c>
    </row>
    <row r="1483">
      <c r="A1483" s="1">
        <v>418.320684933751</v>
      </c>
      <c r="B1483" s="1">
        <v>5.51020408163265</v>
      </c>
      <c r="C1483" s="1">
        <v>35.5382518634712</v>
      </c>
    </row>
    <row r="1484">
      <c r="A1484" s="1">
        <v>418.334942247673</v>
      </c>
      <c r="B1484" s="1">
        <v>5.51020408163265</v>
      </c>
      <c r="C1484" s="1">
        <v>34.8415816593119</v>
      </c>
    </row>
    <row r="1485">
      <c r="A1485" s="1">
        <v>418.358077574831</v>
      </c>
      <c r="B1485" s="1">
        <v>5.51020408163265</v>
      </c>
      <c r="C1485" s="1">
        <v>35.4156135492012</v>
      </c>
    </row>
    <row r="1486">
      <c r="A1486" s="1">
        <v>418.498735524361</v>
      </c>
      <c r="B1486" s="1">
        <v>5.51020408163265</v>
      </c>
      <c r="C1486" s="1">
        <v>34.8814512598422</v>
      </c>
    </row>
    <row r="1487">
      <c r="A1487" s="1">
        <v>418.503912692486</v>
      </c>
      <c r="B1487" s="1">
        <v>5.51020408163265</v>
      </c>
      <c r="C1487" s="1">
        <v>35.7981908750033</v>
      </c>
    </row>
    <row r="1488">
      <c r="A1488" s="1">
        <v>419.211061745681</v>
      </c>
      <c r="B1488" s="1">
        <v>5.51020408163265</v>
      </c>
      <c r="C1488" s="1">
        <v>36.6867322339896</v>
      </c>
    </row>
    <row r="1489">
      <c r="A1489" s="1">
        <v>419.440024486627</v>
      </c>
      <c r="B1489" s="1">
        <v>5.51020408163265</v>
      </c>
      <c r="C1489" s="1">
        <v>35.7400721620275</v>
      </c>
    </row>
    <row r="1490">
      <c r="A1490" s="1">
        <v>419.641023833582</v>
      </c>
      <c r="B1490" s="1">
        <v>5.51020408163265</v>
      </c>
      <c r="C1490" s="1">
        <v>35.6405925280534</v>
      </c>
    </row>
    <row r="1491">
      <c r="A1491" s="1">
        <v>420.578905442598</v>
      </c>
      <c r="B1491" s="1">
        <v>5.51020408163265</v>
      </c>
      <c r="C1491" s="1">
        <v>34.9074310991687</v>
      </c>
    </row>
    <row r="1492">
      <c r="A1492" s="1">
        <v>420.743819807329</v>
      </c>
      <c r="B1492" s="1">
        <v>5.51020408163265</v>
      </c>
      <c r="C1492" s="1">
        <v>35.2121952841493</v>
      </c>
    </row>
    <row r="1493">
      <c r="A1493" s="1">
        <v>420.780748521747</v>
      </c>
      <c r="B1493" s="1">
        <v>5.51020408163265</v>
      </c>
      <c r="C1493" s="1">
        <v>35.7764113436902</v>
      </c>
    </row>
    <row r="1494">
      <c r="A1494" s="1">
        <v>423.847591842229</v>
      </c>
      <c r="B1494" s="1">
        <v>5.51020408163265</v>
      </c>
      <c r="C1494" s="1">
        <v>35.1212786928912</v>
      </c>
    </row>
    <row r="1495">
      <c r="A1495" s="1">
        <v>423.872121086329</v>
      </c>
      <c r="B1495" s="1">
        <v>5.51020408163265</v>
      </c>
      <c r="C1495" s="1">
        <v>35.3464119521526</v>
      </c>
    </row>
    <row r="1496">
      <c r="A1496" s="1">
        <v>426.259365481857</v>
      </c>
      <c r="B1496" s="1">
        <v>5.51020408163265</v>
      </c>
      <c r="C1496" s="1">
        <v>35.8421879661277</v>
      </c>
    </row>
    <row r="1497">
      <c r="A1497" s="1">
        <v>434.376298451301</v>
      </c>
      <c r="B1497" s="1">
        <v>5.51020408163265</v>
      </c>
      <c r="C1497" s="1">
        <v>34.7698857158125</v>
      </c>
    </row>
    <row r="1498">
      <c r="A1498" s="1">
        <v>398.736708035871</v>
      </c>
      <c r="B1498" s="1">
        <v>5.59183673469388</v>
      </c>
      <c r="C1498" s="1">
        <v>36.6043409254822</v>
      </c>
    </row>
    <row r="1499">
      <c r="A1499" s="1">
        <v>409.352794016234</v>
      </c>
      <c r="B1499" s="1">
        <v>5.59183673469388</v>
      </c>
      <c r="C1499" s="1">
        <v>35.9746998420099</v>
      </c>
    </row>
    <row r="1500">
      <c r="A1500" s="1">
        <v>410.580366223675</v>
      </c>
      <c r="B1500" s="1">
        <v>5.59183673469388</v>
      </c>
      <c r="C1500" s="1">
        <v>35.2885375376582</v>
      </c>
    </row>
    <row r="1501">
      <c r="A1501" s="1">
        <v>410.793932859758</v>
      </c>
      <c r="B1501" s="1">
        <v>5.59183673469388</v>
      </c>
      <c r="C1501" s="1">
        <v>36.890846302359</v>
      </c>
    </row>
    <row r="1502">
      <c r="A1502" s="1">
        <v>412.601294985413</v>
      </c>
      <c r="B1502" s="1">
        <v>5.59183673469388</v>
      </c>
      <c r="C1502" s="1">
        <v>35.9016752244036</v>
      </c>
    </row>
    <row r="1503">
      <c r="A1503" s="1">
        <v>412.625824229513</v>
      </c>
      <c r="B1503" s="1">
        <v>5.59183673469388</v>
      </c>
      <c r="C1503" s="1">
        <v>36.071495250012</v>
      </c>
    </row>
    <row r="1504">
      <c r="A1504" s="1">
        <v>414.876298451301</v>
      </c>
      <c r="B1504" s="1">
        <v>5.59183673469388</v>
      </c>
      <c r="C1504" s="1">
        <v>36.6119817278657</v>
      </c>
    </row>
    <row r="1505">
      <c r="A1505" s="1">
        <v>415.461841294666</v>
      </c>
      <c r="B1505" s="1">
        <v>5.59183673469388</v>
      </c>
      <c r="C1505" s="1">
        <v>35.9997338884374</v>
      </c>
    </row>
    <row r="1506">
      <c r="A1506" s="1">
        <v>415.894510629143</v>
      </c>
      <c r="B1506" s="1">
        <v>5.59183673469388</v>
      </c>
      <c r="C1506" s="1">
        <v>35.3954978242979</v>
      </c>
    </row>
    <row r="1507">
      <c r="A1507" s="1">
        <v>416.83239223816</v>
      </c>
      <c r="B1507" s="1">
        <v>5.59183673469388</v>
      </c>
      <c r="C1507" s="1">
        <v>35.4522792108479</v>
      </c>
    </row>
    <row r="1508">
      <c r="A1508" s="1">
        <v>417.45180349737</v>
      </c>
      <c r="B1508" s="1">
        <v>5.59183673469388</v>
      </c>
      <c r="C1508" s="1">
        <v>34.8446187338067</v>
      </c>
    </row>
    <row r="1509">
      <c r="A1509" s="1">
        <v>417.480107973605</v>
      </c>
      <c r="B1509" s="1">
        <v>5.59183673469388</v>
      </c>
      <c r="C1509" s="1">
        <v>36.0364037624913</v>
      </c>
    </row>
    <row r="1510">
      <c r="A1510" s="1">
        <v>417.508807848341</v>
      </c>
      <c r="B1510" s="1">
        <v>5.59183673469388</v>
      </c>
      <c r="C1510" s="1">
        <v>36.042126771553</v>
      </c>
    </row>
    <row r="1511">
      <c r="A1511" s="1">
        <v>418.1478473107</v>
      </c>
      <c r="B1511" s="1">
        <v>5.59183673469388</v>
      </c>
      <c r="C1511" s="1">
        <v>36.4229637126376</v>
      </c>
    </row>
    <row r="1512">
      <c r="A1512" s="1">
        <v>418.171310885233</v>
      </c>
      <c r="B1512" s="1">
        <v>5.59183673469388</v>
      </c>
      <c r="C1512" s="1">
        <v>36.1459011718193</v>
      </c>
    </row>
    <row r="1513">
      <c r="A1513" s="1">
        <v>418.236708035871</v>
      </c>
      <c r="B1513" s="1">
        <v>5.59183673469388</v>
      </c>
      <c r="C1513" s="1">
        <v>35.3265786477763</v>
      </c>
    </row>
    <row r="1514">
      <c r="A1514" s="1">
        <v>418.245105725659</v>
      </c>
      <c r="B1514" s="1">
        <v>5.59183673469388</v>
      </c>
      <c r="C1514" s="1">
        <v>34.5663978275129</v>
      </c>
    </row>
    <row r="1515">
      <c r="A1515" s="1">
        <v>418.265613059069</v>
      </c>
      <c r="B1515" s="1">
        <v>5.59183673469388</v>
      </c>
      <c r="C1515" s="1">
        <v>36.7714694252559</v>
      </c>
    </row>
    <row r="1516">
      <c r="A1516" s="1">
        <v>418.268201996968</v>
      </c>
      <c r="B1516" s="1">
        <v>5.59183673469388</v>
      </c>
      <c r="C1516" s="1">
        <v>35.263051224859</v>
      </c>
    </row>
    <row r="1517">
      <c r="A1517" s="1">
        <v>418.320684933751</v>
      </c>
      <c r="B1517" s="1">
        <v>5.59183673469388</v>
      </c>
      <c r="C1517" s="1">
        <v>35.3170108218559</v>
      </c>
    </row>
    <row r="1518">
      <c r="A1518" s="1">
        <v>418.334942247673</v>
      </c>
      <c r="B1518" s="1">
        <v>5.59183673469388</v>
      </c>
      <c r="C1518" s="1">
        <v>34.6314768527422</v>
      </c>
    </row>
    <row r="1519">
      <c r="A1519" s="1">
        <v>418.358077574831</v>
      </c>
      <c r="B1519" s="1">
        <v>5.59183673469388</v>
      </c>
      <c r="C1519" s="1">
        <v>35.1883645226026</v>
      </c>
    </row>
    <row r="1520">
      <c r="A1520" s="1">
        <v>418.498735524361</v>
      </c>
      <c r="B1520" s="1">
        <v>5.59183673469388</v>
      </c>
      <c r="C1520" s="1">
        <v>34.6661926769235</v>
      </c>
    </row>
    <row r="1521">
      <c r="A1521" s="1">
        <v>418.503912692486</v>
      </c>
      <c r="B1521" s="1">
        <v>5.59183673469388</v>
      </c>
      <c r="C1521" s="1">
        <v>35.5867572660106</v>
      </c>
    </row>
    <row r="1522">
      <c r="A1522" s="1">
        <v>419.211061745681</v>
      </c>
      <c r="B1522" s="1">
        <v>5.59183673469388</v>
      </c>
      <c r="C1522" s="1">
        <v>36.4583241558061</v>
      </c>
    </row>
    <row r="1523">
      <c r="A1523" s="1">
        <v>419.440024486627</v>
      </c>
      <c r="B1523" s="1">
        <v>5.59183673469388</v>
      </c>
      <c r="C1523" s="1">
        <v>35.5124797051801</v>
      </c>
    </row>
    <row r="1524">
      <c r="A1524" s="1">
        <v>419.641023833582</v>
      </c>
      <c r="B1524" s="1">
        <v>5.59183673469388</v>
      </c>
      <c r="C1524" s="1">
        <v>35.4208332534647</v>
      </c>
    </row>
    <row r="1525">
      <c r="A1525" s="1">
        <v>420.578905442598</v>
      </c>
      <c r="B1525" s="1">
        <v>5.59183673469388</v>
      </c>
      <c r="C1525" s="1">
        <v>34.6947176834037</v>
      </c>
    </row>
    <row r="1526">
      <c r="A1526" s="1">
        <v>420.743819807329</v>
      </c>
      <c r="B1526" s="1">
        <v>5.59183673469388</v>
      </c>
      <c r="C1526" s="1">
        <v>34.9873138346479</v>
      </c>
    </row>
    <row r="1527">
      <c r="A1527" s="1">
        <v>420.780748521747</v>
      </c>
      <c r="B1527" s="1">
        <v>5.59183673469388</v>
      </c>
      <c r="C1527" s="1">
        <v>35.5663933672842</v>
      </c>
    </row>
    <row r="1528">
      <c r="A1528" s="1">
        <v>423.847591842229</v>
      </c>
      <c r="B1528" s="1">
        <v>5.59183673469388</v>
      </c>
      <c r="C1528" s="1">
        <v>34.8990512053109</v>
      </c>
    </row>
    <row r="1529">
      <c r="A1529" s="1">
        <v>423.872121086329</v>
      </c>
      <c r="B1529" s="1">
        <v>5.59183673469388</v>
      </c>
      <c r="C1529" s="1">
        <v>35.1243494630883</v>
      </c>
    </row>
    <row r="1530">
      <c r="A1530" s="1">
        <v>426.259365481857</v>
      </c>
      <c r="B1530" s="1">
        <v>5.59183673469388</v>
      </c>
      <c r="C1530" s="1">
        <v>35.6153635627308</v>
      </c>
    </row>
    <row r="1531">
      <c r="A1531" s="1">
        <v>434.376298451301</v>
      </c>
      <c r="B1531" s="1">
        <v>5.59183673469388</v>
      </c>
      <c r="C1531" s="1">
        <v>34.5587038618467</v>
      </c>
    </row>
    <row r="1532">
      <c r="A1532" s="1">
        <v>398.736708035871</v>
      </c>
      <c r="B1532" s="1">
        <v>5.6734693877551</v>
      </c>
      <c r="C1532" s="1">
        <v>36.3961770989731</v>
      </c>
    </row>
    <row r="1533">
      <c r="A1533" s="1">
        <v>409.352794016234</v>
      </c>
      <c r="B1533" s="1">
        <v>5.6734693877551</v>
      </c>
      <c r="C1533" s="1">
        <v>35.7596036729612</v>
      </c>
    </row>
    <row r="1534">
      <c r="A1534" s="1">
        <v>410.580366223675</v>
      </c>
      <c r="B1534" s="1">
        <v>5.6734693877551</v>
      </c>
      <c r="C1534" s="1">
        <v>35.0871722577471</v>
      </c>
    </row>
    <row r="1535">
      <c r="A1535" s="1">
        <v>410.793932859758</v>
      </c>
      <c r="B1535" s="1">
        <v>5.6734693877551</v>
      </c>
      <c r="C1535" s="1">
        <v>36.6819524532084</v>
      </c>
    </row>
    <row r="1536">
      <c r="A1536" s="1">
        <v>412.601294985413</v>
      </c>
      <c r="B1536" s="1">
        <v>5.6734693877551</v>
      </c>
      <c r="C1536" s="1">
        <v>35.6822885854128</v>
      </c>
    </row>
    <row r="1537">
      <c r="A1537" s="1">
        <v>412.625824229513</v>
      </c>
      <c r="B1537" s="1">
        <v>5.6734693877551</v>
      </c>
      <c r="C1537" s="1">
        <v>35.8580051312364</v>
      </c>
    </row>
    <row r="1538">
      <c r="A1538" s="1">
        <v>414.876298451301</v>
      </c>
      <c r="B1538" s="1">
        <v>5.6734693877551</v>
      </c>
      <c r="C1538" s="1">
        <v>36.4011067924119</v>
      </c>
    </row>
    <row r="1539">
      <c r="A1539" s="1">
        <v>415.461841294666</v>
      </c>
      <c r="B1539" s="1">
        <v>5.6734693877551</v>
      </c>
      <c r="C1539" s="1">
        <v>35.7932138242546</v>
      </c>
    </row>
    <row r="1540">
      <c r="A1540" s="1">
        <v>415.894510629143</v>
      </c>
      <c r="B1540" s="1">
        <v>5.6734693877551</v>
      </c>
      <c r="C1540" s="1">
        <v>35.188667205739</v>
      </c>
    </row>
    <row r="1541">
      <c r="A1541" s="1">
        <v>416.83239223816</v>
      </c>
      <c r="B1541" s="1">
        <v>5.6734693877551</v>
      </c>
      <c r="C1541" s="1">
        <v>35.2425251039267</v>
      </c>
    </row>
    <row r="1542">
      <c r="A1542" s="1">
        <v>417.45180349737</v>
      </c>
      <c r="B1542" s="1">
        <v>5.6734693877551</v>
      </c>
      <c r="C1542" s="1">
        <v>34.6285441010891</v>
      </c>
    </row>
    <row r="1543">
      <c r="A1543" s="1">
        <v>417.480107973605</v>
      </c>
      <c r="B1543" s="1">
        <v>5.6734693877551</v>
      </c>
      <c r="C1543" s="1">
        <v>35.8196727361389</v>
      </c>
    </row>
    <row r="1544">
      <c r="A1544" s="1">
        <v>417.508807848341</v>
      </c>
      <c r="B1544" s="1">
        <v>5.6734693877551</v>
      </c>
      <c r="C1544" s="1">
        <v>35.827804768534</v>
      </c>
    </row>
    <row r="1545">
      <c r="A1545" s="1">
        <v>418.1478473107</v>
      </c>
      <c r="B1545" s="1">
        <v>5.6734693877551</v>
      </c>
      <c r="C1545" s="1">
        <v>36.2097381831779</v>
      </c>
    </row>
    <row r="1546">
      <c r="A1546" s="1">
        <v>418.171310885233</v>
      </c>
      <c r="B1546" s="1">
        <v>5.6734693877551</v>
      </c>
      <c r="C1546" s="1">
        <v>35.9370986673384</v>
      </c>
    </row>
    <row r="1547">
      <c r="A1547" s="1">
        <v>418.236708035871</v>
      </c>
      <c r="B1547" s="1">
        <v>5.6734693877551</v>
      </c>
      <c r="C1547" s="1">
        <v>35.1380562835441</v>
      </c>
    </row>
    <row r="1548">
      <c r="A1548" s="1">
        <v>418.245105725659</v>
      </c>
      <c r="B1548" s="1">
        <v>5.6734693877551</v>
      </c>
      <c r="C1548" s="1">
        <v>34.374697404667</v>
      </c>
    </row>
    <row r="1549">
      <c r="A1549" s="1">
        <v>418.265613059069</v>
      </c>
      <c r="B1549" s="1">
        <v>5.6734693877551</v>
      </c>
      <c r="C1549" s="1">
        <v>36.5587516533207</v>
      </c>
    </row>
    <row r="1550">
      <c r="A1550" s="1">
        <v>418.268201996968</v>
      </c>
      <c r="B1550" s="1">
        <v>5.6734693877551</v>
      </c>
      <c r="C1550" s="1">
        <v>35.0560312874411</v>
      </c>
    </row>
    <row r="1551">
      <c r="A1551" s="1">
        <v>418.320684933751</v>
      </c>
      <c r="B1551" s="1">
        <v>5.6734693877551</v>
      </c>
      <c r="C1551" s="1">
        <v>35.1100755089905</v>
      </c>
    </row>
    <row r="1552">
      <c r="A1552" s="1">
        <v>418.334942247673</v>
      </c>
      <c r="B1552" s="1">
        <v>5.6734693877551</v>
      </c>
      <c r="C1552" s="1">
        <v>34.4355262964405</v>
      </c>
    </row>
    <row r="1553">
      <c r="A1553" s="1">
        <v>418.358077574831</v>
      </c>
      <c r="B1553" s="1">
        <v>5.6734693877551</v>
      </c>
      <c r="C1553" s="1">
        <v>34.975285740267</v>
      </c>
    </row>
    <row r="1554">
      <c r="A1554" s="1">
        <v>418.498735524361</v>
      </c>
      <c r="B1554" s="1">
        <v>5.6734693877551</v>
      </c>
      <c r="C1554" s="1">
        <v>34.4650342123713</v>
      </c>
    </row>
    <row r="1555">
      <c r="A1555" s="1">
        <v>418.503912692486</v>
      </c>
      <c r="B1555" s="1">
        <v>5.6734693877551</v>
      </c>
      <c r="C1555" s="1">
        <v>35.3898890838923</v>
      </c>
    </row>
    <row r="1556">
      <c r="A1556" s="1">
        <v>419.211061745681</v>
      </c>
      <c r="B1556" s="1">
        <v>5.6734693877551</v>
      </c>
      <c r="C1556" s="1">
        <v>36.2447020724927</v>
      </c>
    </row>
    <row r="1557">
      <c r="A1557" s="1">
        <v>419.440024486627</v>
      </c>
      <c r="B1557" s="1">
        <v>5.6734693877551</v>
      </c>
      <c r="C1557" s="1">
        <v>35.2992554809881</v>
      </c>
    </row>
    <row r="1558">
      <c r="A1558" s="1">
        <v>419.641023833582</v>
      </c>
      <c r="B1558" s="1">
        <v>5.6734693877551</v>
      </c>
      <c r="C1558" s="1">
        <v>35.2154685290275</v>
      </c>
    </row>
    <row r="1559">
      <c r="A1559" s="1">
        <v>420.578905442598</v>
      </c>
      <c r="B1559" s="1">
        <v>5.6734693877551</v>
      </c>
      <c r="C1559" s="1">
        <v>34.4961416292941</v>
      </c>
    </row>
    <row r="1560">
      <c r="A1560" s="1">
        <v>420.743819807329</v>
      </c>
      <c r="B1560" s="1">
        <v>5.6734693877551</v>
      </c>
      <c r="C1560" s="1">
        <v>34.7765732035572</v>
      </c>
    </row>
    <row r="1561">
      <c r="A1561" s="1">
        <v>420.780748521747</v>
      </c>
      <c r="B1561" s="1">
        <v>5.6734693877551</v>
      </c>
      <c r="C1561" s="1">
        <v>35.3709859783299</v>
      </c>
    </row>
    <row r="1562">
      <c r="A1562" s="1">
        <v>423.847591842229</v>
      </c>
      <c r="B1562" s="1">
        <v>5.6734693877551</v>
      </c>
      <c r="C1562" s="1">
        <v>34.6909366338833</v>
      </c>
    </row>
    <row r="1563">
      <c r="A1563" s="1">
        <v>423.872121086329</v>
      </c>
      <c r="B1563" s="1">
        <v>5.6734693877551</v>
      </c>
      <c r="C1563" s="1">
        <v>34.9164902116985</v>
      </c>
    </row>
    <row r="1564">
      <c r="A1564" s="1">
        <v>426.259365481857</v>
      </c>
      <c r="B1564" s="1">
        <v>5.6734693877551</v>
      </c>
      <c r="C1564" s="1">
        <v>35.402937082048</v>
      </c>
    </row>
    <row r="1565">
      <c r="A1565" s="1">
        <v>434.376298451301</v>
      </c>
      <c r="B1565" s="1">
        <v>5.6734693877551</v>
      </c>
      <c r="C1565" s="1">
        <v>34.3615890469663</v>
      </c>
    </row>
    <row r="1566">
      <c r="A1566" s="1">
        <v>398.736708035871</v>
      </c>
      <c r="B1566" s="1">
        <v>5.75510204081633</v>
      </c>
      <c r="C1566" s="1">
        <v>36.2025464622849</v>
      </c>
    </row>
    <row r="1567">
      <c r="A1567" s="1">
        <v>409.352794016234</v>
      </c>
      <c r="B1567" s="1">
        <v>5.75510204081633</v>
      </c>
      <c r="C1567" s="1">
        <v>35.5586447582078</v>
      </c>
    </row>
    <row r="1568">
      <c r="A1568" s="1">
        <v>410.580366223675</v>
      </c>
      <c r="B1568" s="1">
        <v>5.75510204081633</v>
      </c>
      <c r="C1568" s="1">
        <v>34.8998202877568</v>
      </c>
    </row>
    <row r="1569">
      <c r="A1569" s="1">
        <v>410.793932859758</v>
      </c>
      <c r="B1569" s="1">
        <v>5.75510204081633</v>
      </c>
      <c r="C1569" s="1">
        <v>36.4877431527501</v>
      </c>
    </row>
    <row r="1570">
      <c r="A1570" s="1">
        <v>412.601294985413</v>
      </c>
      <c r="B1570" s="1">
        <v>5.75510204081633</v>
      </c>
      <c r="C1570" s="1">
        <v>35.4769512151051</v>
      </c>
    </row>
    <row r="1571">
      <c r="A1571" s="1">
        <v>412.625824229513</v>
      </c>
      <c r="B1571" s="1">
        <v>5.75510204081633</v>
      </c>
      <c r="C1571" s="1">
        <v>35.6587236522148</v>
      </c>
    </row>
    <row r="1572">
      <c r="A1572" s="1">
        <v>414.876298451301</v>
      </c>
      <c r="B1572" s="1">
        <v>5.75510204081633</v>
      </c>
      <c r="C1572" s="1">
        <v>36.2047337198941</v>
      </c>
    </row>
    <row r="1573">
      <c r="A1573" s="1">
        <v>415.461841294666</v>
      </c>
      <c r="B1573" s="1">
        <v>5.75510204081633</v>
      </c>
      <c r="C1573" s="1">
        <v>35.6010099718515</v>
      </c>
    </row>
    <row r="1574">
      <c r="A1574" s="1">
        <v>415.894510629143</v>
      </c>
      <c r="B1574" s="1">
        <v>5.75510204081633</v>
      </c>
      <c r="C1574" s="1">
        <v>34.9958024540686</v>
      </c>
    </row>
    <row r="1575">
      <c r="A1575" s="1">
        <v>416.83239223816</v>
      </c>
      <c r="B1575" s="1">
        <v>5.75510204081633</v>
      </c>
      <c r="C1575" s="1">
        <v>35.0467380016807</v>
      </c>
    </row>
    <row r="1576">
      <c r="A1576" s="1">
        <v>417.45180349737</v>
      </c>
      <c r="B1576" s="1">
        <v>5.75510204081633</v>
      </c>
      <c r="C1576" s="1">
        <v>34.4260569248519</v>
      </c>
    </row>
    <row r="1577">
      <c r="A1577" s="1">
        <v>417.480107973605</v>
      </c>
      <c r="B1577" s="1">
        <v>5.75510204081633</v>
      </c>
      <c r="C1577" s="1">
        <v>35.6170827146825</v>
      </c>
    </row>
    <row r="1578">
      <c r="A1578" s="1">
        <v>417.508807848341</v>
      </c>
      <c r="B1578" s="1">
        <v>5.75510204081633</v>
      </c>
      <c r="C1578" s="1">
        <v>35.6276719589663</v>
      </c>
    </row>
    <row r="1579">
      <c r="A1579" s="1">
        <v>418.1478473107</v>
      </c>
      <c r="B1579" s="1">
        <v>5.75510204081633</v>
      </c>
      <c r="C1579" s="1">
        <v>36.0108913548167</v>
      </c>
    </row>
    <row r="1580">
      <c r="A1580" s="1">
        <v>418.171310885233</v>
      </c>
      <c r="B1580" s="1">
        <v>5.75510204081633</v>
      </c>
      <c r="C1580" s="1">
        <v>35.7426267341606</v>
      </c>
    </row>
    <row r="1581">
      <c r="A1581" s="1">
        <v>418.236708035871</v>
      </c>
      <c r="B1581" s="1">
        <v>5.75510204081633</v>
      </c>
      <c r="C1581" s="1">
        <v>34.9637664972145</v>
      </c>
    </row>
    <row r="1582">
      <c r="A1582" s="1">
        <v>418.245105725659</v>
      </c>
      <c r="B1582" s="1">
        <v>5.75510204081633</v>
      </c>
      <c r="C1582" s="1">
        <v>34.1967719311448</v>
      </c>
    </row>
    <row r="1583">
      <c r="A1583" s="1">
        <v>418.265613059069</v>
      </c>
      <c r="B1583" s="1">
        <v>5.75510204081633</v>
      </c>
      <c r="C1583" s="1">
        <v>36.3606202004783</v>
      </c>
    </row>
    <row r="1584">
      <c r="A1584" s="1">
        <v>418.268201996968</v>
      </c>
      <c r="B1584" s="1">
        <v>5.75510204081633</v>
      </c>
      <c r="C1584" s="1">
        <v>34.8629213896684</v>
      </c>
    </row>
    <row r="1585">
      <c r="A1585" s="1">
        <v>418.320684933751</v>
      </c>
      <c r="B1585" s="1">
        <v>5.75510204081633</v>
      </c>
      <c r="C1585" s="1">
        <v>34.917057627003</v>
      </c>
    </row>
    <row r="1586">
      <c r="A1586" s="1">
        <v>418.334942247673</v>
      </c>
      <c r="B1586" s="1">
        <v>5.75510204081633</v>
      </c>
      <c r="C1586" s="1">
        <v>34.2533599360175</v>
      </c>
    </row>
    <row r="1587">
      <c r="A1587" s="1">
        <v>418.358077574831</v>
      </c>
      <c r="B1587" s="1">
        <v>5.75510204081633</v>
      </c>
      <c r="C1587" s="1">
        <v>34.7759805662306</v>
      </c>
    </row>
    <row r="1588">
      <c r="A1588" s="1">
        <v>418.498735524361</v>
      </c>
      <c r="B1588" s="1">
        <v>5.75510204081633</v>
      </c>
      <c r="C1588" s="1">
        <v>34.2775997368511</v>
      </c>
    </row>
    <row r="1589">
      <c r="A1589" s="1">
        <v>418.503912692486</v>
      </c>
      <c r="B1589" s="1">
        <v>5.75510204081633</v>
      </c>
      <c r="C1589" s="1">
        <v>35.2072094274909</v>
      </c>
    </row>
    <row r="1590">
      <c r="A1590" s="1">
        <v>419.211061745681</v>
      </c>
      <c r="B1590" s="1">
        <v>5.75510204081633</v>
      </c>
      <c r="C1590" s="1">
        <v>36.0454653178447</v>
      </c>
    </row>
    <row r="1591">
      <c r="A1591" s="1">
        <v>419.440024486627</v>
      </c>
      <c r="B1591" s="1">
        <v>5.75510204081633</v>
      </c>
      <c r="C1591" s="1">
        <v>35.1000086385828</v>
      </c>
    </row>
    <row r="1592">
      <c r="A1592" s="1">
        <v>419.641023833582</v>
      </c>
      <c r="B1592" s="1">
        <v>5.75510204081633</v>
      </c>
      <c r="C1592" s="1">
        <v>35.0241108023335</v>
      </c>
    </row>
    <row r="1593">
      <c r="A1593" s="1">
        <v>420.578905442598</v>
      </c>
      <c r="B1593" s="1">
        <v>5.75510204081633</v>
      </c>
      <c r="C1593" s="1">
        <v>34.3113303217287</v>
      </c>
    </row>
    <row r="1594">
      <c r="A1594" s="1">
        <v>420.743819807329</v>
      </c>
      <c r="B1594" s="1">
        <v>5.75510204081633</v>
      </c>
      <c r="C1594" s="1">
        <v>34.5795840413491</v>
      </c>
    </row>
    <row r="1595">
      <c r="A1595" s="1">
        <v>420.780748521747</v>
      </c>
      <c r="B1595" s="1">
        <v>5.75510204081633</v>
      </c>
      <c r="C1595" s="1">
        <v>35.1898200763023</v>
      </c>
    </row>
    <row r="1596">
      <c r="A1596" s="1">
        <v>423.847591842229</v>
      </c>
      <c r="B1596" s="1">
        <v>5.75510204081633</v>
      </c>
      <c r="C1596" s="1">
        <v>34.4965469001169</v>
      </c>
    </row>
    <row r="1597">
      <c r="A1597" s="1">
        <v>423.872121086329</v>
      </c>
      <c r="B1597" s="1">
        <v>5.75510204081633</v>
      </c>
      <c r="C1597" s="1">
        <v>34.7224404806111</v>
      </c>
    </row>
    <row r="1598">
      <c r="A1598" s="1">
        <v>426.259365481857</v>
      </c>
      <c r="B1598" s="1">
        <v>5.75510204081633</v>
      </c>
      <c r="C1598" s="1">
        <v>35.2045119649837</v>
      </c>
    </row>
    <row r="1599">
      <c r="A1599" s="1">
        <v>434.376298451301</v>
      </c>
      <c r="B1599" s="1">
        <v>5.75510204081633</v>
      </c>
      <c r="C1599" s="1">
        <v>34.1781765873469</v>
      </c>
    </row>
    <row r="1600">
      <c r="A1600" s="1">
        <v>398.736708035871</v>
      </c>
      <c r="B1600" s="1">
        <v>5.83673469387755</v>
      </c>
      <c r="C1600" s="1">
        <v>36.0230887125641</v>
      </c>
    </row>
    <row r="1601">
      <c r="A1601" s="1">
        <v>409.352794016234</v>
      </c>
      <c r="B1601" s="1">
        <v>5.83673469387755</v>
      </c>
      <c r="C1601" s="1">
        <v>35.3714536418315</v>
      </c>
    </row>
    <row r="1602">
      <c r="A1602" s="1">
        <v>410.580366223675</v>
      </c>
      <c r="B1602" s="1">
        <v>5.83673469387755</v>
      </c>
      <c r="C1602" s="1">
        <v>34.7261372768129</v>
      </c>
    </row>
    <row r="1603">
      <c r="A1603" s="1">
        <v>410.793932859758</v>
      </c>
      <c r="B1603" s="1">
        <v>5.83673469387755</v>
      </c>
      <c r="C1603" s="1">
        <v>36.3078602916516</v>
      </c>
    </row>
    <row r="1604">
      <c r="A1604" s="1">
        <v>412.601294985413</v>
      </c>
      <c r="B1604" s="1">
        <v>5.83673469387755</v>
      </c>
      <c r="C1604" s="1">
        <v>35.2852877472098</v>
      </c>
    </row>
    <row r="1605">
      <c r="A1605" s="1">
        <v>412.625824229513</v>
      </c>
      <c r="B1605" s="1">
        <v>5.83673469387755</v>
      </c>
      <c r="C1605" s="1">
        <v>35.4732834290979</v>
      </c>
    </row>
    <row r="1606">
      <c r="A1606" s="1">
        <v>414.876298451301</v>
      </c>
      <c r="B1606" s="1">
        <v>5.83673469387755</v>
      </c>
      <c r="C1606" s="1">
        <v>36.0224951523068</v>
      </c>
    </row>
    <row r="1607">
      <c r="A1607" s="1">
        <v>415.461841294666</v>
      </c>
      <c r="B1607" s="1">
        <v>5.83673469387755</v>
      </c>
      <c r="C1607" s="1">
        <v>35.4227691750455</v>
      </c>
    </row>
    <row r="1608">
      <c r="A1608" s="1">
        <v>415.894510629143</v>
      </c>
      <c r="B1608" s="1">
        <v>5.83673469387755</v>
      </c>
      <c r="C1608" s="1">
        <v>34.8165452135787</v>
      </c>
    </row>
    <row r="1609">
      <c r="A1609" s="1">
        <v>416.83239223816</v>
      </c>
      <c r="B1609" s="1">
        <v>5.83673469387755</v>
      </c>
      <c r="C1609" s="1">
        <v>34.8645581780504</v>
      </c>
    </row>
    <row r="1610">
      <c r="A1610" s="1">
        <v>417.45180349737</v>
      </c>
      <c r="B1610" s="1">
        <v>5.83673469387755</v>
      </c>
      <c r="C1610" s="1">
        <v>34.2367884068275</v>
      </c>
    </row>
    <row r="1611">
      <c r="A1611" s="1">
        <v>417.480107973605</v>
      </c>
      <c r="B1611" s="1">
        <v>5.83673469387755</v>
      </c>
      <c r="C1611" s="1">
        <v>35.4282600600976</v>
      </c>
    </row>
    <row r="1612">
      <c r="A1612" s="1">
        <v>417.508807848341</v>
      </c>
      <c r="B1612" s="1">
        <v>5.83673469387755</v>
      </c>
      <c r="C1612" s="1">
        <v>35.4413599597466</v>
      </c>
    </row>
    <row r="1613">
      <c r="A1613" s="1">
        <v>418.1478473107</v>
      </c>
      <c r="B1613" s="1">
        <v>5.83673469387755</v>
      </c>
      <c r="C1613" s="1">
        <v>35.826055478487</v>
      </c>
    </row>
    <row r="1614">
      <c r="A1614" s="1">
        <v>418.171310885233</v>
      </c>
      <c r="B1614" s="1">
        <v>5.83673469387755</v>
      </c>
      <c r="C1614" s="1">
        <v>35.5621285180655</v>
      </c>
    </row>
    <row r="1615">
      <c r="A1615" s="1">
        <v>418.236708035871</v>
      </c>
      <c r="B1615" s="1">
        <v>5.83673469387755</v>
      </c>
      <c r="C1615" s="1">
        <v>34.8033790222331</v>
      </c>
    </row>
    <row r="1616">
      <c r="A1616" s="1">
        <v>418.245105725659</v>
      </c>
      <c r="B1616" s="1">
        <v>5.83673469387755</v>
      </c>
      <c r="C1616" s="1">
        <v>34.0322843734232</v>
      </c>
    </row>
    <row r="1617">
      <c r="A1617" s="1">
        <v>418.265613059069</v>
      </c>
      <c r="B1617" s="1">
        <v>5.83673469387755</v>
      </c>
      <c r="C1617" s="1">
        <v>36.176714425588</v>
      </c>
    </row>
    <row r="1618">
      <c r="A1618" s="1">
        <v>418.268201996968</v>
      </c>
      <c r="B1618" s="1">
        <v>5.83673469387755</v>
      </c>
      <c r="C1618" s="1">
        <v>34.6833641456285</v>
      </c>
    </row>
    <row r="1619">
      <c r="A1619" s="1">
        <v>418.320684933751</v>
      </c>
      <c r="B1619" s="1">
        <v>5.83673469387755</v>
      </c>
      <c r="C1619" s="1">
        <v>34.7375997150117</v>
      </c>
    </row>
    <row r="1620">
      <c r="A1620" s="1">
        <v>418.334942247673</v>
      </c>
      <c r="B1620" s="1">
        <v>5.83673469387755</v>
      </c>
      <c r="C1620" s="1">
        <v>34.0846367562919</v>
      </c>
    </row>
    <row r="1621">
      <c r="A1621" s="1">
        <v>418.358077574831</v>
      </c>
      <c r="B1621" s="1">
        <v>5.83673469387755</v>
      </c>
      <c r="C1621" s="1">
        <v>34.5900829071147</v>
      </c>
    </row>
    <row r="1622">
      <c r="A1622" s="1">
        <v>418.498735524361</v>
      </c>
      <c r="B1622" s="1">
        <v>5.83673469387755</v>
      </c>
      <c r="C1622" s="1">
        <v>34.1035437691273</v>
      </c>
    </row>
    <row r="1623">
      <c r="A1623" s="1">
        <v>418.503912692486</v>
      </c>
      <c r="B1623" s="1">
        <v>5.83673469387755</v>
      </c>
      <c r="C1623" s="1">
        <v>35.0383727990083</v>
      </c>
    </row>
    <row r="1624">
      <c r="A1624" s="1">
        <v>419.211061745681</v>
      </c>
      <c r="B1624" s="1">
        <v>5.83673469387755</v>
      </c>
      <c r="C1624" s="1">
        <v>35.8602451002328</v>
      </c>
    </row>
    <row r="1625">
      <c r="A1625" s="1">
        <v>419.440024486627</v>
      </c>
      <c r="B1625" s="1">
        <v>5.83673469387755</v>
      </c>
      <c r="C1625" s="1">
        <v>34.914379633241</v>
      </c>
    </row>
    <row r="1626">
      <c r="A1626" s="1">
        <v>419.641023833582</v>
      </c>
      <c r="B1626" s="1">
        <v>5.83673469387755</v>
      </c>
      <c r="C1626" s="1">
        <v>34.8464034809375</v>
      </c>
    </row>
    <row r="1627">
      <c r="A1627" s="1">
        <v>420.578905442598</v>
      </c>
      <c r="B1627" s="1">
        <v>5.83673469387755</v>
      </c>
      <c r="C1627" s="1">
        <v>34.1399415615643</v>
      </c>
    </row>
    <row r="1628">
      <c r="A1628" s="1">
        <v>420.743819807329</v>
      </c>
      <c r="B1628" s="1">
        <v>5.83673469387755</v>
      </c>
      <c r="C1628" s="1">
        <v>34.3959875998125</v>
      </c>
    </row>
    <row r="1629">
      <c r="A1629" s="1">
        <v>420.780748521747</v>
      </c>
      <c r="B1629" s="1">
        <v>5.83673469387755</v>
      </c>
      <c r="C1629" s="1">
        <v>35.0225581182835</v>
      </c>
    </row>
    <row r="1630">
      <c r="A1630" s="1">
        <v>423.847591842229</v>
      </c>
      <c r="B1630" s="1">
        <v>5.83673469387755</v>
      </c>
      <c r="C1630" s="1">
        <v>34.3155243921223</v>
      </c>
    </row>
    <row r="1631">
      <c r="A1631" s="1">
        <v>423.872121086329</v>
      </c>
      <c r="B1631" s="1">
        <v>5.83673469387755</v>
      </c>
      <c r="C1631" s="1">
        <v>34.5418370335176</v>
      </c>
    </row>
    <row r="1632">
      <c r="A1632" s="1">
        <v>426.259365481857</v>
      </c>
      <c r="B1632" s="1">
        <v>5.83673469387755</v>
      </c>
      <c r="C1632" s="1">
        <v>35.0197226774121</v>
      </c>
    </row>
    <row r="1633">
      <c r="A1633" s="1">
        <v>434.376298451301</v>
      </c>
      <c r="B1633" s="1">
        <v>5.83673469387755</v>
      </c>
      <c r="C1633" s="1">
        <v>34.0081352946718</v>
      </c>
    </row>
    <row r="1634">
      <c r="A1634" s="1">
        <v>398.736708035871</v>
      </c>
      <c r="B1634" s="1">
        <v>5.91836734693878</v>
      </c>
      <c r="C1634" s="1">
        <v>35.8574740927886</v>
      </c>
    </row>
    <row r="1635">
      <c r="A1635" s="1">
        <v>409.352794016234</v>
      </c>
      <c r="B1635" s="1">
        <v>5.91836734693878</v>
      </c>
      <c r="C1635" s="1">
        <v>35.1976905220867</v>
      </c>
    </row>
    <row r="1636">
      <c r="A1636" s="1">
        <v>410.580366223675</v>
      </c>
      <c r="B1636" s="1">
        <v>5.91836734693878</v>
      </c>
      <c r="C1636" s="1">
        <v>34.5658086600396</v>
      </c>
    </row>
    <row r="1637">
      <c r="A1637" s="1">
        <v>410.793932859758</v>
      </c>
      <c r="B1637" s="1">
        <v>5.91836734693878</v>
      </c>
      <c r="C1637" s="1">
        <v>36.1419773322915</v>
      </c>
    </row>
    <row r="1638">
      <c r="A1638" s="1">
        <v>412.601294985413</v>
      </c>
      <c r="B1638" s="1">
        <v>5.91836734693878</v>
      </c>
      <c r="C1638" s="1">
        <v>35.1069522430716</v>
      </c>
    </row>
    <row r="1639">
      <c r="A1639" s="1">
        <v>412.625824229513</v>
      </c>
      <c r="B1639" s="1">
        <v>5.91836734693878</v>
      </c>
      <c r="C1639" s="1">
        <v>35.3013468883633</v>
      </c>
    </row>
    <row r="1640">
      <c r="A1640" s="1">
        <v>414.876298451301</v>
      </c>
      <c r="B1640" s="1">
        <v>5.91836734693878</v>
      </c>
      <c r="C1640" s="1">
        <v>35.8540538458145</v>
      </c>
    </row>
    <row r="1641">
      <c r="A1641" s="1">
        <v>415.461841294666</v>
      </c>
      <c r="B1641" s="1">
        <v>5.91836734693878</v>
      </c>
      <c r="C1641" s="1">
        <v>35.2581684138396</v>
      </c>
    </row>
    <row r="1642">
      <c r="A1642" s="1">
        <v>415.894510629143</v>
      </c>
      <c r="B1642" s="1">
        <v>5.91836734693878</v>
      </c>
      <c r="C1642" s="1">
        <v>34.6505663550716</v>
      </c>
    </row>
    <row r="1643">
      <c r="A1643" s="1">
        <v>416.83239223816</v>
      </c>
      <c r="B1643" s="1">
        <v>5.91836734693878</v>
      </c>
      <c r="C1643" s="1">
        <v>34.6956552302166</v>
      </c>
    </row>
    <row r="1644">
      <c r="A1644" s="1">
        <v>417.45180349737</v>
      </c>
      <c r="B1644" s="1">
        <v>5.91836734693878</v>
      </c>
      <c r="C1644" s="1">
        <v>34.060398197673</v>
      </c>
    </row>
    <row r="1645">
      <c r="A1645" s="1">
        <v>417.480107973605</v>
      </c>
      <c r="B1645" s="1">
        <v>5.91836734693878</v>
      </c>
      <c r="C1645" s="1">
        <v>35.2528608676596</v>
      </c>
    </row>
    <row r="1646">
      <c r="A1646" s="1">
        <v>417.508807848341</v>
      </c>
      <c r="B1646" s="1">
        <v>5.91836734693878</v>
      </c>
      <c r="C1646" s="1">
        <v>35.2685301659881</v>
      </c>
    </row>
    <row r="1647">
      <c r="A1647" s="1">
        <v>418.1478473107</v>
      </c>
      <c r="B1647" s="1">
        <v>5.91836734693878</v>
      </c>
      <c r="C1647" s="1">
        <v>35.6548929923103</v>
      </c>
    </row>
    <row r="1648">
      <c r="A1648" s="1">
        <v>418.171310885233</v>
      </c>
      <c r="B1648" s="1">
        <v>5.91836734693878</v>
      </c>
      <c r="C1648" s="1">
        <v>35.3952774048171</v>
      </c>
    </row>
    <row r="1649">
      <c r="A1649" s="1">
        <v>418.236708035871</v>
      </c>
      <c r="B1649" s="1">
        <v>5.91836734693878</v>
      </c>
      <c r="C1649" s="1">
        <v>34.6565930511615</v>
      </c>
    </row>
    <row r="1650">
      <c r="A1650" s="1">
        <v>418.245105725659</v>
      </c>
      <c r="B1650" s="1">
        <v>5.91836734693878</v>
      </c>
      <c r="C1650" s="1">
        <v>33.8809261665942</v>
      </c>
    </row>
    <row r="1651">
      <c r="A1651" s="1">
        <v>418.265613059069</v>
      </c>
      <c r="B1651" s="1">
        <v>5.91836734693878</v>
      </c>
      <c r="C1651" s="1">
        <v>36.0067044482843</v>
      </c>
    </row>
    <row r="1652">
      <c r="A1652" s="1">
        <v>418.268201996968</v>
      </c>
      <c r="B1652" s="1">
        <v>5.91836734693878</v>
      </c>
      <c r="C1652" s="1">
        <v>34.5170313156153</v>
      </c>
    </row>
    <row r="1653">
      <c r="A1653" s="1">
        <v>418.320684933751</v>
      </c>
      <c r="B1653" s="1">
        <v>5.91836734693878</v>
      </c>
      <c r="C1653" s="1">
        <v>34.5713734531851</v>
      </c>
    </row>
    <row r="1654">
      <c r="A1654" s="1">
        <v>418.334942247673</v>
      </c>
      <c r="B1654" s="1">
        <v>5.91836734693878</v>
      </c>
      <c r="C1654" s="1">
        <v>33.9290430609441</v>
      </c>
    </row>
    <row r="1655">
      <c r="A1655" s="1">
        <v>418.358077574831</v>
      </c>
      <c r="B1655" s="1">
        <v>5.91836734693878</v>
      </c>
      <c r="C1655" s="1">
        <v>34.417255501629</v>
      </c>
    </row>
    <row r="1656">
      <c r="A1656" s="1">
        <v>418.498735524361</v>
      </c>
      <c r="B1656" s="1">
        <v>5.91836734693878</v>
      </c>
      <c r="C1656" s="1">
        <v>33.9425498462418</v>
      </c>
    </row>
    <row r="1657">
      <c r="A1657" s="1">
        <v>418.503912692486</v>
      </c>
      <c r="B1657" s="1">
        <v>5.91836734693878</v>
      </c>
      <c r="C1657" s="1">
        <v>34.8830634283333</v>
      </c>
    </row>
    <row r="1658">
      <c r="A1658" s="1">
        <v>419.211061745681</v>
      </c>
      <c r="B1658" s="1">
        <v>5.91836734693878</v>
      </c>
      <c r="C1658" s="1">
        <v>35.6887027611726</v>
      </c>
    </row>
    <row r="1659">
      <c r="A1659" s="1">
        <v>419.440024486627</v>
      </c>
      <c r="B1659" s="1">
        <v>5.91836734693878</v>
      </c>
      <c r="C1659" s="1">
        <v>34.7420384322073</v>
      </c>
    </row>
    <row r="1660">
      <c r="A1660" s="1">
        <v>419.641023833582</v>
      </c>
      <c r="B1660" s="1">
        <v>5.91836734693878</v>
      </c>
      <c r="C1660" s="1">
        <v>34.6820192610033</v>
      </c>
    </row>
    <row r="1661">
      <c r="A1661" s="1">
        <v>420.578905442598</v>
      </c>
      <c r="B1661" s="1">
        <v>5.91836734693878</v>
      </c>
      <c r="C1661" s="1">
        <v>33.9816619619874</v>
      </c>
    </row>
    <row r="1662">
      <c r="A1662" s="1">
        <v>420.743819807329</v>
      </c>
      <c r="B1662" s="1">
        <v>5.91836734693878</v>
      </c>
      <c r="C1662" s="1">
        <v>34.2254540371281</v>
      </c>
    </row>
    <row r="1663">
      <c r="A1663" s="1">
        <v>420.780748521747</v>
      </c>
      <c r="B1663" s="1">
        <v>5.91836734693878</v>
      </c>
      <c r="C1663" s="1">
        <v>34.8688924593213</v>
      </c>
    </row>
    <row r="1664">
      <c r="A1664" s="1">
        <v>423.847591842229</v>
      </c>
      <c r="B1664" s="1">
        <v>5.91836734693878</v>
      </c>
      <c r="C1664" s="1">
        <v>34.147540285079</v>
      </c>
    </row>
    <row r="1665">
      <c r="A1665" s="1">
        <v>423.872121086329</v>
      </c>
      <c r="B1665" s="1">
        <v>5.91836734693878</v>
      </c>
      <c r="C1665" s="1">
        <v>34.3743455549813</v>
      </c>
    </row>
    <row r="1666">
      <c r="A1666" s="1">
        <v>426.259365481857</v>
      </c>
      <c r="B1666" s="1">
        <v>5.91836734693878</v>
      </c>
      <c r="C1666" s="1">
        <v>34.8482329964305</v>
      </c>
    </row>
    <row r="1667">
      <c r="A1667" s="1">
        <v>434.376298451301</v>
      </c>
      <c r="B1667" s="1">
        <v>5.91836734693878</v>
      </c>
      <c r="C1667" s="1">
        <v>33.851166354442</v>
      </c>
    </row>
    <row r="1668">
      <c r="A1668" s="1">
        <v>398.736708035871</v>
      </c>
      <c r="B1668" s="1">
        <v>6.0</v>
      </c>
      <c r="C1668" s="1">
        <v>35.705401836303</v>
      </c>
    </row>
    <row r="1669">
      <c r="A1669" s="1">
        <v>409.352794016234</v>
      </c>
      <c r="B1669" s="1">
        <v>6.0</v>
      </c>
      <c r="C1669" s="1">
        <v>35.037043681369</v>
      </c>
    </row>
    <row r="1670">
      <c r="A1670" s="1">
        <v>410.580366223675</v>
      </c>
      <c r="B1670" s="1">
        <v>6.0</v>
      </c>
      <c r="C1670" s="1">
        <v>34.4185481738937</v>
      </c>
    </row>
    <row r="1671">
      <c r="A1671" s="1">
        <v>410.793932859758</v>
      </c>
      <c r="B1671" s="1">
        <v>6.0</v>
      </c>
      <c r="C1671" s="1">
        <v>35.9897978267966</v>
      </c>
    </row>
    <row r="1672">
      <c r="A1672" s="1">
        <v>412.601294985413</v>
      </c>
      <c r="B1672" s="1">
        <v>6.0</v>
      </c>
      <c r="C1672" s="1">
        <v>34.9416266034958</v>
      </c>
    </row>
    <row r="1673">
      <c r="A1673" s="1">
        <v>412.625824229513</v>
      </c>
      <c r="B1673" s="1">
        <v>6.0</v>
      </c>
      <c r="C1673" s="1">
        <v>35.142604707009</v>
      </c>
    </row>
    <row r="1674">
      <c r="A1674" s="1">
        <v>414.876298451301</v>
      </c>
      <c r="B1674" s="1">
        <v>6.0</v>
      </c>
      <c r="C1674" s="1">
        <v>35.6991010968074</v>
      </c>
    </row>
    <row r="1675">
      <c r="A1675" s="1">
        <v>415.461841294666</v>
      </c>
      <c r="B1675" s="1">
        <v>6.0</v>
      </c>
      <c r="C1675" s="1">
        <v>35.1069132822668</v>
      </c>
    </row>
    <row r="1676">
      <c r="A1676" s="1">
        <v>415.894510629143</v>
      </c>
      <c r="B1676" s="1">
        <v>6.0</v>
      </c>
      <c r="C1676" s="1">
        <v>34.4975644560638</v>
      </c>
    </row>
    <row r="1677">
      <c r="A1677" s="1">
        <v>416.83239223816</v>
      </c>
      <c r="B1677" s="1">
        <v>6.0</v>
      </c>
      <c r="C1677" s="1">
        <v>34.5397265372914</v>
      </c>
    </row>
    <row r="1678">
      <c r="A1678" s="1">
        <v>417.45180349737</v>
      </c>
      <c r="B1678" s="1">
        <v>6.0</v>
      </c>
      <c r="C1678" s="1">
        <v>33.8965728436578</v>
      </c>
    </row>
    <row r="1679">
      <c r="A1679" s="1">
        <v>417.480107973605</v>
      </c>
      <c r="B1679" s="1">
        <v>6.0</v>
      </c>
      <c r="C1679" s="1">
        <v>35.0905694019031</v>
      </c>
    </row>
    <row r="1680">
      <c r="A1680" s="1">
        <v>417.508807848341</v>
      </c>
      <c r="B1680" s="1">
        <v>6.0</v>
      </c>
      <c r="C1680" s="1">
        <v>35.1088721906773</v>
      </c>
    </row>
    <row r="1681">
      <c r="A1681" s="1">
        <v>418.1478473107</v>
      </c>
      <c r="B1681" s="1">
        <v>6.0</v>
      </c>
      <c r="C1681" s="1">
        <v>35.497094959462</v>
      </c>
    </row>
    <row r="1682">
      <c r="A1682" s="1">
        <v>418.171310885233</v>
      </c>
      <c r="B1682" s="1">
        <v>6.0</v>
      </c>
      <c r="C1682" s="1">
        <v>35.2417754743715</v>
      </c>
    </row>
    <row r="1683">
      <c r="A1683" s="1">
        <v>418.236708035871</v>
      </c>
      <c r="B1683" s="1">
        <v>6.0</v>
      </c>
      <c r="C1683" s="1">
        <v>34.5231357637923</v>
      </c>
    </row>
    <row r="1684">
      <c r="A1684" s="1">
        <v>418.245105725659</v>
      </c>
      <c r="B1684" s="1">
        <v>6.0</v>
      </c>
      <c r="C1684" s="1">
        <v>33.7424157340275</v>
      </c>
    </row>
    <row r="1685">
      <c r="A1685" s="1">
        <v>418.265613059069</v>
      </c>
      <c r="B1685" s="1">
        <v>6.0</v>
      </c>
      <c r="C1685" s="1">
        <v>35.8502895162702</v>
      </c>
    </row>
    <row r="1686">
      <c r="A1686" s="1">
        <v>418.268201996968</v>
      </c>
      <c r="B1686" s="1">
        <v>6.0</v>
      </c>
      <c r="C1686" s="1">
        <v>34.3636222885716</v>
      </c>
    </row>
    <row r="1687">
      <c r="A1687" s="1">
        <v>418.320684933751</v>
      </c>
      <c r="B1687" s="1">
        <v>6.0</v>
      </c>
      <c r="C1687" s="1">
        <v>34.4180781311036</v>
      </c>
    </row>
    <row r="1688">
      <c r="A1688" s="1">
        <v>418.334942247673</v>
      </c>
      <c r="B1688" s="1">
        <v>6.0</v>
      </c>
      <c r="C1688" s="1">
        <v>33.7862909133189</v>
      </c>
    </row>
    <row r="1689">
      <c r="A1689" s="1">
        <v>418.358077574831</v>
      </c>
      <c r="B1689" s="1">
        <v>6.0</v>
      </c>
      <c r="C1689" s="1">
        <v>34.2571883732542</v>
      </c>
    </row>
    <row r="1690">
      <c r="A1690" s="1">
        <v>418.498735524361</v>
      </c>
      <c r="B1690" s="1">
        <v>6.0</v>
      </c>
      <c r="C1690" s="1">
        <v>33.7943290549092</v>
      </c>
    </row>
    <row r="1691">
      <c r="A1691" s="1">
        <v>418.503912692486</v>
      </c>
      <c r="B1691" s="1">
        <v>6.0</v>
      </c>
      <c r="C1691" s="1">
        <v>34.7409937686993</v>
      </c>
    </row>
    <row r="1692">
      <c r="A1692" s="1">
        <v>419.211061745681</v>
      </c>
      <c r="B1692" s="1">
        <v>6.0</v>
      </c>
      <c r="C1692" s="1">
        <v>35.5305282036596</v>
      </c>
    </row>
    <row r="1693">
      <c r="A1693" s="1">
        <v>419.440024486627</v>
      </c>
      <c r="B1693" s="1">
        <v>6.0</v>
      </c>
      <c r="C1693" s="1">
        <v>34.5826828774962</v>
      </c>
    </row>
    <row r="1694">
      <c r="A1694" s="1">
        <v>419.641023833582</v>
      </c>
      <c r="B1694" s="1">
        <v>6.0</v>
      </c>
      <c r="C1694" s="1">
        <v>34.530658621336</v>
      </c>
    </row>
    <row r="1695">
      <c r="A1695" s="1">
        <v>420.578905442598</v>
      </c>
      <c r="B1695" s="1">
        <v>6.0</v>
      </c>
      <c r="C1695" s="1">
        <v>33.8362055009897</v>
      </c>
    </row>
    <row r="1696">
      <c r="A1696" s="1">
        <v>420.743819807329</v>
      </c>
      <c r="B1696" s="1">
        <v>6.0</v>
      </c>
      <c r="C1696" s="1">
        <v>34.0676808856935</v>
      </c>
    </row>
    <row r="1697">
      <c r="A1697" s="1">
        <v>420.780748521747</v>
      </c>
      <c r="B1697" s="1">
        <v>6.0</v>
      </c>
      <c r="C1697" s="1">
        <v>34.7285438582524</v>
      </c>
    </row>
    <row r="1698">
      <c r="A1698" s="1">
        <v>423.847591842229</v>
      </c>
      <c r="B1698" s="1">
        <v>6.0</v>
      </c>
      <c r="C1698" s="1">
        <v>33.9922930237037</v>
      </c>
    </row>
    <row r="1699">
      <c r="A1699" s="1">
        <v>423.872121086329</v>
      </c>
      <c r="B1699" s="1">
        <v>6.0</v>
      </c>
      <c r="C1699" s="1">
        <v>34.2196591963686</v>
      </c>
    </row>
    <row r="1700">
      <c r="A1700" s="1">
        <v>426.259365481857</v>
      </c>
      <c r="B1700" s="1">
        <v>6.0</v>
      </c>
      <c r="C1700" s="1">
        <v>34.6897344613536</v>
      </c>
    </row>
    <row r="1701">
      <c r="A1701" s="1">
        <v>434.376298451301</v>
      </c>
      <c r="B1701" s="1">
        <v>6.0</v>
      </c>
      <c r="C1701" s="1">
        <v>33.7070024304447</v>
      </c>
    </row>
  </sheetData>
  <drawing r:id="rId1"/>
</worksheet>
</file>