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  <sheet state="visible" name="Dashboard" sheetId="2" r:id="rId5"/>
  </sheets>
  <definedNames/>
  <calcPr/>
</workbook>
</file>

<file path=xl/sharedStrings.xml><?xml version="1.0" encoding="utf-8"?>
<sst xmlns="http://schemas.openxmlformats.org/spreadsheetml/2006/main" count="76" uniqueCount="51">
  <si>
    <t>Player Name</t>
  </si>
  <si>
    <t>Team</t>
  </si>
  <si>
    <t>Matches Played</t>
  </si>
  <si>
    <t>Goals Scored</t>
  </si>
  <si>
    <t>Assists</t>
  </si>
  <si>
    <t>Position</t>
  </si>
  <si>
    <t>Nationality</t>
  </si>
  <si>
    <t>Passing Accuracy</t>
  </si>
  <si>
    <t>Abdullah Al-Shehri</t>
  </si>
  <si>
    <t>Al-Hilal</t>
  </si>
  <si>
    <t>Forward</t>
  </si>
  <si>
    <t>Saudi Arabia</t>
  </si>
  <si>
    <t>Fahad Al-Muwallad</t>
  </si>
  <si>
    <t>Al-Nassr</t>
  </si>
  <si>
    <t>United Arab Emirates</t>
  </si>
  <si>
    <t>Salem Al-Dawsari</t>
  </si>
  <si>
    <t>Qatar</t>
  </si>
  <si>
    <t>Yasser Al-Shahrani</t>
  </si>
  <si>
    <t>Egypt</t>
  </si>
  <si>
    <t>Sultan Al-Ghanam</t>
  </si>
  <si>
    <t>Turkey</t>
  </si>
  <si>
    <t>Abdulrahman Al-Aboud</t>
  </si>
  <si>
    <t>Al-Ittihad</t>
  </si>
  <si>
    <t>Morocco</t>
  </si>
  <si>
    <t>Nawaf Al-Abed</t>
  </si>
  <si>
    <t>Al-Shabab</t>
  </si>
  <si>
    <t>Midfielder</t>
  </si>
  <si>
    <t>Algeria</t>
  </si>
  <si>
    <t>Mohammed Al-Breik</t>
  </si>
  <si>
    <t>Iraq</t>
  </si>
  <si>
    <t>Saleh Al-Shehri</t>
  </si>
  <si>
    <t>Tunisia</t>
  </si>
  <si>
    <t>Hattan Bahebri</t>
  </si>
  <si>
    <t>Jordan</t>
  </si>
  <si>
    <t>Salman Al-Faraj</t>
  </si>
  <si>
    <t>Indonesia</t>
  </si>
  <si>
    <t>Omar Hawsawi</t>
  </si>
  <si>
    <t>Defender</t>
  </si>
  <si>
    <t>Iran</t>
  </si>
  <si>
    <t>Abdulrahman Ghareeb</t>
  </si>
  <si>
    <t>Al-Ahli</t>
  </si>
  <si>
    <t>Malaysia</t>
  </si>
  <si>
    <t>Hassan Al-Tambakti</t>
  </si>
  <si>
    <t>Forward/Midfielder</t>
  </si>
  <si>
    <t>Pakistan</t>
  </si>
  <si>
    <t>Ahmed Hegazy</t>
  </si>
  <si>
    <t>Afghanistan</t>
  </si>
  <si>
    <t>Total Goal Scored</t>
  </si>
  <si>
    <t>Total Assists</t>
  </si>
  <si>
    <t>Average Goals per Match</t>
  </si>
  <si>
    <t>Select Player / Player Stats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</si>
</sst>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  <fill>
      <patternFill patternType="solid">
        <fgColor rgb="FFC9DAF8"/>
        <bgColor rgb="FFC9DAF8"/>
      </patternFill>
    </fill>
    <fill>
      <patternFill patternType="solid">
        <fgColor rgb="FFCFE2F3"/>
        <bgColor rgb="FFCFE2F3"/>
      </patternFill>
    </fill>
    <fill>
      <patternFill patternType="solid">
        <fgColor rgb="FF9FC5E8"/>
        <bgColor rgb="FF9FC5E8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0" fillId="0" fontId="2" numFmtId="0" xfId="0" applyAlignment="1" applyFont="1">
      <alignment horizontal="center"/>
    </xf>
    <xf borderId="1" fillId="3" fontId="2" numFmtId="0" xfId="0" applyAlignment="1" applyBorder="1" applyFill="1" applyFont="1">
      <alignment horizontal="center" readingOrder="0"/>
    </xf>
    <xf borderId="1" fillId="3" fontId="2" numFmtId="9" xfId="0" applyAlignment="1" applyBorder="1" applyFont="1" applyNumberFormat="1">
      <alignment horizontal="center" readingOrder="0"/>
    </xf>
    <xf borderId="1" fillId="4" fontId="2" numFmtId="0" xfId="0" applyAlignment="1" applyBorder="1" applyFill="1" applyFont="1">
      <alignment horizontal="center" readingOrder="0"/>
    </xf>
    <xf borderId="1" fillId="4" fontId="2" numFmtId="0" xfId="0" applyAlignment="1" applyBorder="1" applyFont="1">
      <alignment horizontal="center"/>
    </xf>
    <xf borderId="1" fillId="4" fontId="2" numFmtId="164" xfId="0" applyAlignment="1" applyBorder="1" applyFont="1" applyNumberFormat="1">
      <alignment horizontal="center"/>
    </xf>
    <xf borderId="1" fillId="2" fontId="2" numFmtId="0" xfId="0" applyAlignment="1" applyBorder="1" applyFont="1">
      <alignment horizontal="right" readingOrder="0"/>
    </xf>
    <xf borderId="1" fillId="2" fontId="2" numFmtId="0" xfId="0" applyAlignment="1" applyBorder="1" applyFont="1">
      <alignment horizontal="center" readingOrder="0"/>
    </xf>
    <xf borderId="1" fillId="5" fontId="2" numFmtId="0" xfId="0" applyAlignment="1" applyBorder="1" applyFill="1" applyFont="1">
      <alignment horizontal="right" readingOrder="0"/>
    </xf>
    <xf borderId="1" fillId="5" fontId="2" numFmtId="0" xfId="0" applyAlignment="1" applyBorder="1" applyFont="1">
      <alignment horizontal="center"/>
    </xf>
    <xf borderId="1" fillId="5" fontId="2" numFmtId="0" xfId="0" applyAlignment="1" applyBorder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stacked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  <a:prstDash val="sysDot"/>
            </a:ln>
          </c:spPr>
          <c:cat>
            <c:strRef>
              <c:f>Data!$A$2:$A$16</c:f>
            </c:strRef>
          </c:cat>
          <c:val>
            <c:numRef>
              <c:f>Data!$B$2:$B$16</c:f>
              <c:numCache/>
            </c:numRef>
          </c:val>
        </c:ser>
        <c:overlap val="100"/>
        <c:axId val="934364989"/>
        <c:axId val="978367825"/>
      </c:barChart>
      <c:lineChart>
        <c:varyColors val="0"/>
        <c:ser>
          <c:idx val="1"/>
          <c:order val="1"/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Data!$A$2:$A$16</c:f>
            </c:strRef>
          </c:cat>
          <c:val>
            <c:numRef>
              <c:f>Data!$C$2:$C$16</c:f>
              <c:numCache/>
            </c:numRef>
          </c:val>
          <c:smooth val="0"/>
        </c:ser>
        <c:axId val="934364989"/>
        <c:axId val="978367825"/>
      </c:lineChart>
      <c:catAx>
        <c:axId val="9343649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78367825"/>
      </c:catAx>
      <c:valAx>
        <c:axId val="97836782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3436498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876300</xdr:colOff>
      <xdr:row>0</xdr:row>
      <xdr:rowOff>0</xdr:rowOff>
    </xdr:from>
    <xdr:ext cx="6010275" cy="37147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75"/>
    <col customWidth="1" min="3" max="3" width="14.38"/>
    <col customWidth="1" min="7" max="7" width="16.75"/>
    <col customWidth="1" min="8" max="8" width="18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8</v>
      </c>
      <c r="B2" s="3" t="s">
        <v>9</v>
      </c>
      <c r="C2" s="3">
        <v>25.0</v>
      </c>
      <c r="D2" s="3">
        <v>20.0</v>
      </c>
      <c r="E2" s="3">
        <v>15.0</v>
      </c>
      <c r="F2" s="3" t="s">
        <v>10</v>
      </c>
      <c r="G2" s="3" t="s">
        <v>11</v>
      </c>
      <c r="H2" s="4">
        <v>0.89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 t="s">
        <v>12</v>
      </c>
      <c r="B3" s="3" t="s">
        <v>13</v>
      </c>
      <c r="C3" s="3">
        <v>28.0</v>
      </c>
      <c r="D3" s="3">
        <v>22.0</v>
      </c>
      <c r="E3" s="3">
        <v>10.0</v>
      </c>
      <c r="F3" s="3" t="s">
        <v>10</v>
      </c>
      <c r="G3" s="3" t="s">
        <v>14</v>
      </c>
      <c r="H3" s="4">
        <v>0.85</v>
      </c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 t="s">
        <v>15</v>
      </c>
      <c r="B4" s="3" t="s">
        <v>9</v>
      </c>
      <c r="C4" s="3">
        <v>22.0</v>
      </c>
      <c r="D4" s="3">
        <v>18.0</v>
      </c>
      <c r="E4" s="3">
        <v>14.0</v>
      </c>
      <c r="F4" s="3" t="s">
        <v>10</v>
      </c>
      <c r="G4" s="3" t="s">
        <v>16</v>
      </c>
      <c r="H4" s="4">
        <v>0.88</v>
      </c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3" t="s">
        <v>17</v>
      </c>
      <c r="B5" s="3" t="s">
        <v>9</v>
      </c>
      <c r="C5" s="3">
        <v>30.0</v>
      </c>
      <c r="D5" s="3">
        <v>25.0</v>
      </c>
      <c r="E5" s="3">
        <v>12.0</v>
      </c>
      <c r="F5" s="3" t="s">
        <v>10</v>
      </c>
      <c r="G5" s="3" t="s">
        <v>18</v>
      </c>
      <c r="H5" s="4">
        <v>0.87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3" t="s">
        <v>19</v>
      </c>
      <c r="B6" s="3" t="s">
        <v>13</v>
      </c>
      <c r="C6" s="3">
        <v>29.0</v>
      </c>
      <c r="D6" s="3">
        <v>23.0</v>
      </c>
      <c r="E6" s="3">
        <v>8.0</v>
      </c>
      <c r="F6" s="3" t="s">
        <v>10</v>
      </c>
      <c r="G6" s="3" t="s">
        <v>20</v>
      </c>
      <c r="H6" s="4">
        <v>0.84</v>
      </c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3" t="s">
        <v>21</v>
      </c>
      <c r="B7" s="3" t="s">
        <v>22</v>
      </c>
      <c r="C7" s="3">
        <v>27.0</v>
      </c>
      <c r="D7" s="3">
        <v>21.0</v>
      </c>
      <c r="E7" s="3">
        <v>7.0</v>
      </c>
      <c r="F7" s="3" t="s">
        <v>10</v>
      </c>
      <c r="G7" s="3" t="s">
        <v>23</v>
      </c>
      <c r="H7" s="4">
        <v>0.83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3" t="s">
        <v>24</v>
      </c>
      <c r="B8" s="3" t="s">
        <v>25</v>
      </c>
      <c r="C8" s="3">
        <v>24.0</v>
      </c>
      <c r="D8" s="3">
        <v>11.0</v>
      </c>
      <c r="E8" s="3">
        <v>16.0</v>
      </c>
      <c r="F8" s="3" t="s">
        <v>26</v>
      </c>
      <c r="G8" s="3" t="s">
        <v>27</v>
      </c>
      <c r="H8" s="4">
        <v>0.9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3" t="s">
        <v>28</v>
      </c>
      <c r="B9" s="3" t="s">
        <v>9</v>
      </c>
      <c r="C9" s="3">
        <v>26.0</v>
      </c>
      <c r="D9" s="3">
        <v>17.0</v>
      </c>
      <c r="E9" s="3">
        <v>9.0</v>
      </c>
      <c r="F9" s="3" t="s">
        <v>10</v>
      </c>
      <c r="G9" s="3" t="s">
        <v>29</v>
      </c>
      <c r="H9" s="4">
        <v>0.86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3" t="s">
        <v>30</v>
      </c>
      <c r="B10" s="3" t="s">
        <v>9</v>
      </c>
      <c r="C10" s="3">
        <v>28.0</v>
      </c>
      <c r="D10" s="3">
        <v>24.0</v>
      </c>
      <c r="E10" s="3">
        <v>10.0</v>
      </c>
      <c r="F10" s="3" t="s">
        <v>10</v>
      </c>
      <c r="G10" s="3" t="s">
        <v>31</v>
      </c>
      <c r="H10" s="4">
        <v>0.82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3" t="s">
        <v>32</v>
      </c>
      <c r="B11" s="3" t="s">
        <v>25</v>
      </c>
      <c r="C11" s="3">
        <v>27.0</v>
      </c>
      <c r="D11" s="3">
        <v>19.0</v>
      </c>
      <c r="E11" s="3">
        <v>11.0</v>
      </c>
      <c r="F11" s="3" t="s">
        <v>10</v>
      </c>
      <c r="G11" s="3" t="s">
        <v>33</v>
      </c>
      <c r="H11" s="4">
        <v>0.84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3" t="s">
        <v>34</v>
      </c>
      <c r="B12" s="3" t="s">
        <v>9</v>
      </c>
      <c r="C12" s="3">
        <v>22.0</v>
      </c>
      <c r="D12" s="3">
        <v>6.0</v>
      </c>
      <c r="E12" s="3">
        <v>12.0</v>
      </c>
      <c r="F12" s="3" t="s">
        <v>26</v>
      </c>
      <c r="G12" s="3" t="s">
        <v>35</v>
      </c>
      <c r="H12" s="4">
        <v>0.91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3" t="s">
        <v>36</v>
      </c>
      <c r="B13" s="3" t="s">
        <v>22</v>
      </c>
      <c r="C13" s="3">
        <v>25.0</v>
      </c>
      <c r="D13" s="3">
        <v>5.0</v>
      </c>
      <c r="E13" s="3">
        <v>4.0</v>
      </c>
      <c r="F13" s="3" t="s">
        <v>37</v>
      </c>
      <c r="G13" s="3" t="s">
        <v>38</v>
      </c>
      <c r="H13" s="4">
        <v>0.85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3" t="s">
        <v>39</v>
      </c>
      <c r="B14" s="3" t="s">
        <v>40</v>
      </c>
      <c r="C14" s="3">
        <v>18.0</v>
      </c>
      <c r="D14" s="3">
        <v>8.0</v>
      </c>
      <c r="E14" s="3">
        <v>7.0</v>
      </c>
      <c r="F14" s="3" t="s">
        <v>26</v>
      </c>
      <c r="G14" s="3" t="s">
        <v>41</v>
      </c>
      <c r="H14" s="4">
        <v>0.87</v>
      </c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3" t="s">
        <v>42</v>
      </c>
      <c r="B15" s="3" t="s">
        <v>25</v>
      </c>
      <c r="C15" s="3">
        <v>25.0</v>
      </c>
      <c r="D15" s="3">
        <v>15.0</v>
      </c>
      <c r="E15" s="3">
        <v>10.0</v>
      </c>
      <c r="F15" s="3" t="s">
        <v>43</v>
      </c>
      <c r="G15" s="3" t="s">
        <v>44</v>
      </c>
      <c r="H15" s="4">
        <v>0.86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3" t="s">
        <v>45</v>
      </c>
      <c r="B16" s="3" t="s">
        <v>22</v>
      </c>
      <c r="C16" s="3">
        <v>23.0</v>
      </c>
      <c r="D16" s="3">
        <v>14.0</v>
      </c>
      <c r="E16" s="3">
        <v>9.0</v>
      </c>
      <c r="F16" s="3" t="s">
        <v>10</v>
      </c>
      <c r="G16" s="3" t="s">
        <v>46</v>
      </c>
      <c r="H16" s="4">
        <v>0.83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conditionalFormatting sqref="D2:D16">
    <cfRule type="colorScale" priority="1">
      <colorScale>
        <cfvo type="min"/>
        <cfvo type="max"/>
        <color rgb="FFFFFFFF"/>
        <color rgb="FFFFD666"/>
      </colorScale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9.5"/>
    <col customWidth="1" min="2" max="2" width="29.25"/>
  </cols>
  <sheetData>
    <row r="1">
      <c r="A1" s="5" t="s">
        <v>47</v>
      </c>
      <c r="B1" s="6">
        <f>SUM(Data!D2:D16)</f>
        <v>248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>
      <c r="A2" s="5" t="s">
        <v>48</v>
      </c>
      <c r="B2" s="6">
        <f>SUM(Data!E2:E16)</f>
        <v>154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>
      <c r="A3" s="5" t="s">
        <v>49</v>
      </c>
      <c r="B3" s="7">
        <f>AVERAGE(Data!D2:D16/ Data!C2:C16)</f>
        <v>0.7857142857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>
      <c r="A5" s="8" t="s">
        <v>50</v>
      </c>
      <c r="B5" s="9" t="s">
        <v>19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>
      <c r="A6" s="10"/>
      <c r="B6" s="11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>
      <c r="A7" s="10" t="s">
        <v>2</v>
      </c>
      <c r="B7" s="12">
        <f>VLOOKUP(B5, Data!A2:H16, 3, FALSE)</f>
        <v>29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>
      <c r="A8" s="10" t="s">
        <v>3</v>
      </c>
      <c r="B8" s="12">
        <f>VLOOKUP(B5, Data!A2:H16, 4, FALSE)</f>
        <v>23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>
      <c r="A9" s="10" t="s">
        <v>4</v>
      </c>
      <c r="B9" s="12">
        <f>VLOOKUP(B5, Data!A2:H16, 5, FALSE)</f>
        <v>8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</row>
  </sheetData>
  <dataValidations>
    <dataValidation type="list" allowBlank="1" showErrorMessage="1" sqref="B5">
      <formula1>Data!$A$2:$A$16</formula1>
    </dataValidation>
  </dataValidations>
  <drawing r:id="rId1"/>
</worksheet>
</file>