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统计信息" sheetId="4" r:id="rId1"/>
  </sheets>
  <calcPr calcId="125725"/>
</workbook>
</file>

<file path=xl/calcChain.xml><?xml version="1.0" encoding="utf-8"?>
<calcChain xmlns="http://schemas.openxmlformats.org/spreadsheetml/2006/main">
  <c r="D5" i="4"/>
  <c r="D6"/>
  <c r="D7"/>
  <c r="D8"/>
  <c r="D9"/>
  <c r="D10"/>
  <c r="D11"/>
  <c r="D12"/>
  <c r="D13"/>
  <c r="D14"/>
  <c r="D15"/>
  <c r="D16"/>
  <c r="D17"/>
</calcChain>
</file>

<file path=xl/sharedStrings.xml><?xml version="1.0" encoding="utf-8"?>
<sst xmlns="http://schemas.openxmlformats.org/spreadsheetml/2006/main" count="32" uniqueCount="32">
  <si>
    <t xml:space="preserve">SELECT *
  FROM CCT_T_CONVERT_PLEDGECONTRACTS L
 WHERE L.CONTRACT_NO || L.PLEDGE_CARD || L.PLEDGE_NUM || L.YWDATE ||
       L.RPTDATE IN
       (SELECT CONTRACT_NO || PLEDGE_CARD || PLEDGE_NUM || YWDATE || RPTDATE
          FROM (SELECT T.CONTRACT_NO || T.PLEDGE_CARD || T.PLEDGE_NUM ||
                       T.YWDATE || T.RPTDATE,
                       ROW_NUMBER() OVER(PARTITION BY T.CONTRACT_NO, T.PLEDGE_CARD, T.PLEDGE_NUM ORDER BY T.YWDATE DESC, T.RPTDATE DESC) RN
                  FROM CCT_T_CONVERT_PLEDGECONTRACTS T)
         WHERE RN = 1)
   AND L.VALID_STATUS = '1'
 ORDER BY CONTRACT_NO;
</t>
    <phoneticPr fontId="3" type="noConversion"/>
  </si>
  <si>
    <t>抵押合同</t>
    <phoneticPr fontId="3" type="noConversion"/>
  </si>
  <si>
    <t>SELECT *
  FROM CCT_T_CONVERT_IMPAWNCONTRACT L
 WHERE L.CONTRACT_NO || L.IMPAWN_CARD || L.IMPAWN_NUM || L.YWDATE ||
       L.RPTDATE IN
       (SELECT CONTRACT_NO || IMPAWN_CARD || IMPAWN_NUM || YWDATE || RPTDATE
          FROM (SELECT T.CONTRACT_NO,
                       T.IMPAWN_CARD,
                       T.IMPAWN_NUM,
                       T.YWDATE,
                       T.RPTDATE,
                       ROW_NUMBER() OVER(PARTITION BY T.CONTRACT_NO, T.IMPAWN_CARD, T.IMPAWN_NUM ORDER BY T.YWDATE DESC, T.RPTDATE DESC) RN
                  FROM CCT_T_CONVERT_IMPAWNCONTRACT T)
         WHERE RN = 1)
   AND L.VALID_STATUS = '1'
 ORDER BY IMPAWN_NO;</t>
    <phoneticPr fontId="3" type="noConversion"/>
  </si>
  <si>
    <t>质押合同</t>
    <phoneticPr fontId="3" type="noConversion"/>
  </si>
  <si>
    <t>SELECT *
  FROM CCT_T_CONVERT_ENSURECONTRACTS L
 WHERE L.CONTRACT_NO || L.ENSURE_CARD || L.YWDATE || L.RPTDATE IN
       (SELECT CONTRACT_NO || ENSURE_CARD || YWDATE || RPTDATE
          FROM (SELECT T.CONTRACT_NO,
                       T.ENSURE_CARD,
                       T.YWDATE,
                       T.RPTDATE,
                       ROW_NUMBER() OVER(PARTITION BY T.CONTRACT_NO, T.ENSURE_CARD ORDER BY T.YWDATE DESC, T.RPTDATE DESC) RN
                  FROM CCT_T_CONVERT_ENSURECONTRACTS T)
         WHERE RN = 1)
   AND L.VALID_STATUS = '1'
 ORDER BY CONTRACT_NO;</t>
    <phoneticPr fontId="3" type="noConversion"/>
  </si>
  <si>
    <t>保证合同</t>
    <phoneticPr fontId="3" type="noConversion"/>
  </si>
  <si>
    <t>SELECT *
  FROM CCT_T_CONVERT_OPENAWARDTRUSTS L
  WHERE L.PROTO_NO || L.YWDATE || L.RPTDATE IN
       (SELECT PROTO_NO || YWDATE || RPTDATE
          FROM (SELECT T.PROTO_NO,
                       T.YWDATE,
                       T.RPTDATE,
                       ROW_NUMBER() OVER(PARTITION BY T.PROTO_NO ORDER BY T.RPTDATE DESC) RN
                  FROM CCT_T_CONVERT_OPENAWARDTRUSTS T)
         WHERE RN = 1)
   AND L.END_DATE &gt; '2016-07-22'
 ORDER BY L.PROTO_NO;</t>
    <phoneticPr fontId="3" type="noConversion"/>
  </si>
  <si>
    <t>公开授信</t>
    <phoneticPr fontId="3" type="noConversion"/>
  </si>
  <si>
    <t>SELECT *
  FROM CCT_T_CONVERT_LACKOFINTERESTS L
 WHERE L.QXYU &gt; 0
   AND L.CARD_NO || L.RPTDATE IN (SELECT CARD_NO || RPTDATE
                                    FROM (SELECT T.CARD_NO,
                                                 T.RPTDATE,
                                                 ROW_NUMBER() OVER(PARTITION BY T.CARD_NO ORDER BY T.RPTDATE DESC) RN
                                            FROM CCT_T_CONVERT_LACKOFINTERESTS T)
                                   WHERE RN = 1)
 ORDER BY L.CARD_NO;</t>
    <phoneticPr fontId="3" type="noConversion"/>
  </si>
  <si>
    <t>欠息信息</t>
    <phoneticPr fontId="3" type="noConversion"/>
  </si>
  <si>
    <t xml:space="preserve">SELECT *
  FROM CCT_T_CONVERT_DKMESSAGES L
 WHERE L.DK_BALANCE &gt; 0
   AND L.OLDYW_NO || L.YWDATE || L.RPTDATE IN
       (SELECT OLDYW_NO || YWDATE || RPTDATE
          FROM (SELECT T.OLDYW_NO,
                       T.YWDATE,
                       T.RPTDATE,
                       ROW_NUMBER() OVER(PARTITION BY T.OLDYW_NO ORDER BY T.YWDATE DESC, T.RPTDATE DESC) RN
                  FROM CCT_T_CONVERT_DKMESSAGES T)
         WHERE RN = 1)
 ORDER BY L.OLDYW_NO;
</t>
    <phoneticPr fontId="3" type="noConversion"/>
  </si>
  <si>
    <t>垫款业务</t>
    <phoneticPr fontId="3" type="noConversion"/>
  </si>
  <si>
    <t>SELECT *
  FROM CCT_T_CONVERT_BANKACCEPTS L
 WHERE L.BILL_STATUS = '1'
   AND L.BILL_NO || L.YWDATE || L.RPTDATE IN
       (SELECT BILL_NO || YWDATE || RPTDATE
          FROM (SELECT T.BILL_NO,
                       T.YWDATE,
                       T.RPTDATE,
                       ROW_NUMBER() OVER(PARTITION BY T.BILL_NO ORDER BY T.YWDATE DESC, T.RPTDATE DESC) RN
                  FROM CCT_T_CONVERT_BANKACCEPTS T)
         WHERE RN = 1)
 ORDER BY L.BILL_NO;</t>
    <phoneticPr fontId="3" type="noConversion"/>
  </si>
  <si>
    <t>银行承兑汇票</t>
    <phoneticPr fontId="3" type="noConversion"/>
  </si>
  <si>
    <t>SELECT *
  FROM CCT_T_CONVERT_BAOHANS L
 WHERE L.BAOHAN_STATUS = '1'
   AND L.BAOHAN_NO || L.YWDATE || L.RPTDATE IN
       (SELECT BAOHAN_NO || YWDATE || RPTDATE
          FROM (SELECT T.BAOHAN_NO,
                       T.YWDATE,
                       T.RPTDATE,
                       ROW_NUMBER() OVER(PARTITION BY T.BAOHAN_NO ORDER BY T.YWDATE DESC, T.RPTDATE DESC) RN
                  FROM CCT_T_CONVERT_BAOHANS T)
         WHERE RN = 1)
 ORDER BY L.BAOHAN_NO;</t>
    <phoneticPr fontId="3" type="noConversion"/>
  </si>
  <si>
    <t>保函业务</t>
    <phoneticPr fontId="3" type="noConversion"/>
  </si>
  <si>
    <t>SELECT *
  FROM CCT_T_CONVERT_CREDITBUSINESS L
 WHERE L.CREDIT_STATUS = '1'
   AND L.CREDIT_NO || L.YWDATE || L.RPTDATE IN
       (SELECT CREDIT_NO || YWDATE || RPTDATE
          FROM (SELECT T.CREDIT_NO,
                       T.YWDATE,
                       T.RPTDATE,
                       ROW_NUMBER() OVER(PARTITION BY T.CREDIT_NO ORDER BY T.YWDATE DESC, T.RPTDATE DESC) RN
                  FROM CCT_T_CONVERT_CREDITBUSINESS T)
         WHERE RN = 1)
 ORDER BY L.CREDIT_NO;</t>
    <phoneticPr fontId="3" type="noConversion"/>
  </si>
  <si>
    <t>信用证业务</t>
    <phoneticPr fontId="3" type="noConversion"/>
  </si>
  <si>
    <t>SELECT *
  FROM CCT_T_CONVERT_FINANCEPROTOS L
 WHERE L.PROTO_STATUS = '1'
   AND L.PROTO_NO || L.YWDATE || L.RPTDATE IN
       (SELECT PROTO_NO || YWDATE || RPTDATE
          FROM (SELECT T.PROTO_NO,
                       T.YWDATE,
                       T.RPTDATE,
                       ROW_NUMBER() OVER(PARTITION BY T.PROTO_NO ORDER BY T.YWDATE DESC, T.RPTDATE DESC) RN
                  FROM CCT_T_CONVERT_FINANCEPROTOS T)
         WHERE RN = 1)
 ORDER BY L.PROTO_NO</t>
    <phoneticPr fontId="3" type="noConversion"/>
  </si>
  <si>
    <t>贸易融资业务</t>
    <phoneticPr fontId="3" type="noConversion"/>
  </si>
  <si>
    <t>SELECT *
  FROM CCT_T_CONVERT_BILLDISCOUNTS L
 WHERE L.BILL_STATUS = '1'
   AND L.BILL_NO || L.RPTDATE || L.YWDATE IN
       (SELECT BILL_NO || RPTDATE || YWDATE
          FROM (SELECT T.BILL_NO,
                       T.RPTDATE,
                       T.YWDATE,
                       ROW_NUMBER() OVER(PARTITION BY T.BILL_NO ORDER BY T.YWDATE DESC, T.RPTDATE DESC) RN
                  FROM CCT_T_CONVERT_BILLDISCOUNTS T)
         WHERE RN = 1)
 ORDER BY L.BILL_NO;</t>
    <phoneticPr fontId="3" type="noConversion"/>
  </si>
  <si>
    <t>票据贴现业务</t>
    <phoneticPr fontId="3" type="noConversion"/>
  </si>
  <si>
    <t>SELECT *
  FROM CCT_T_CONVERT_BAOLIS L
 WHERE L.LOANCONT_NO || L.YWDATE || L.RPTDATE IN
       (SELECT LOANCONT_NO || YWDATE || RPTDATE
          FROM (SELECT T.LOANCONT_NO,
                       T.YWDATE,
                       T.RPTDATE,
                       ROW_NUMBER() OVER(PARTITION BY T.LOANCONT_NO ORDER BY T.YWDATE DESC ,T.RPTDATE DESC) RN
                  FROM CCT_T_CONVERT_BAOLIS T)
         WHERE RN = 1)
   AND L.LOANCONT_BALANCE &gt; 0 
 ORDER BY LOANCONT_NO</t>
    <phoneticPr fontId="3" type="noConversion"/>
  </si>
  <si>
    <t>保理业务</t>
    <phoneticPr fontId="3" type="noConversion"/>
  </si>
  <si>
    <t>SELECT *
  FROM CCT_T_CONVERT_LOANCONTRACTS L
 WHERE L.EFFECT_FLAG = '1'
   AND L.LOANCONT_NO || L.YWDATE || L.RPTDATE IN
       (SELECT LOANCONT_NO || YWDATE || RPTDATE
          FROM (SELECT T.LOANCONT_NO,
                       T.YWDATE,
                       T.RPTDATE,
                       ROW_NUMBER() OVER(PARTITION BY T.LOANCONT_NO ORDER BY T.YWDATE DESC, T.RPTDATE DESC) RN
                  FROM CCT_T_CONVERT_LOANCONTRACTS T)
         WHERE RN = 1)
 ORDER BY L.LOANCONT_NO;</t>
    <phoneticPr fontId="3" type="noConversion"/>
  </si>
  <si>
    <t>贷款业务</t>
    <phoneticPr fontId="3" type="noConversion"/>
  </si>
  <si>
    <t>统计方法</t>
    <phoneticPr fontId="3" type="noConversion"/>
  </si>
  <si>
    <t>未结清比例</t>
    <phoneticPr fontId="3" type="noConversion"/>
  </si>
  <si>
    <t>未结清记录数</t>
    <phoneticPr fontId="3" type="noConversion"/>
  </si>
  <si>
    <t>总记录数</t>
    <phoneticPr fontId="3" type="noConversion"/>
  </si>
  <si>
    <t>业务类型</t>
    <phoneticPr fontId="3" type="noConversion"/>
  </si>
  <si>
    <t>统计方法，基本按照有效状态=是，取同记录最后变更记录，部分余额〉0等条件。</t>
    <phoneticPr fontId="3" type="noConversion"/>
  </si>
</sst>
</file>

<file path=xl/styles.xml><?xml version="1.0" encoding="utf-8"?>
<styleSheet xmlns="http://schemas.openxmlformats.org/spreadsheetml/2006/main">
  <numFmts count="2">
    <numFmt numFmtId="41" formatCode="_ * #,##0_ ;_ * \-#,##0_ ;_ * &quot;-&quot;_ ;_ @_ "/>
    <numFmt numFmtId="43" formatCode="_ * #,##0.00_ ;_ * \-#,##0.00_ ;_ * &quot;-&quot;??_ ;_ @_ 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6"/>
      <color theme="1"/>
      <name val="微软雅黑"/>
      <family val="2"/>
      <charset val="134"/>
    </font>
    <font>
      <i/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>
      <alignment vertical="center"/>
    </xf>
    <xf numFmtId="0" fontId="1" fillId="0" borderId="0"/>
    <xf numFmtId="0" fontId="6" fillId="0" borderId="0">
      <alignment vertical="center"/>
    </xf>
  </cellStyleXfs>
  <cellXfs count="13">
    <xf numFmtId="0" fontId="0" fillId="0" borderId="0" xfId="0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1" xfId="1" applyFont="1" applyBorder="1" applyAlignment="1">
      <alignment vertical="center" wrapText="1"/>
    </xf>
    <xf numFmtId="9" fontId="2" fillId="0" borderId="1" xfId="2" applyNumberFormat="1" applyFont="1" applyBorder="1" applyAlignment="1">
      <alignment vertical="center"/>
    </xf>
    <xf numFmtId="41" fontId="2" fillId="0" borderId="1" xfId="2" applyNumberFormat="1" applyFont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41" fontId="2" fillId="0" borderId="1" xfId="2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vertical="center"/>
    </xf>
    <xf numFmtId="0" fontId="5" fillId="0" borderId="0" xfId="1" applyFont="1" applyAlignment="1">
      <alignment vertical="center"/>
    </xf>
  </cellXfs>
  <cellStyles count="5">
    <cellStyle name="Comma 2" xfId="2"/>
    <cellStyle name="Normal" xfId="0" builtinId="0"/>
    <cellStyle name="Normal 2" xfId="3"/>
    <cellStyle name="Normal 3" xfId="4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47624</xdr:rowOff>
    </xdr:from>
    <xdr:to>
      <xdr:col>3</xdr:col>
      <xdr:colOff>819150</xdr:colOff>
      <xdr:row>2</xdr:row>
      <xdr:rowOff>114299</xdr:rowOff>
    </xdr:to>
    <xdr:sp macro="" textlink="">
      <xdr:nvSpPr>
        <xdr:cNvPr id="2" name="Rectangle 1"/>
        <xdr:cNvSpPr/>
      </xdr:nvSpPr>
      <xdr:spPr>
        <a:xfrm>
          <a:off x="47625" y="47624"/>
          <a:ext cx="2695575" cy="428625"/>
        </a:xfrm>
        <a:prstGeom prst="rect">
          <a:avLst/>
        </a:prstGeom>
        <a:solidFill>
          <a:schemeClr val="accent1">
            <a:alpha val="23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 b="1">
              <a:solidFill>
                <a:srgbClr val="7030A0"/>
              </a:solidFill>
            </a:rPr>
            <a:t>本次统计数据采集自</a:t>
          </a:r>
          <a:r>
            <a:rPr lang="en-US" altLang="zh-CN" sz="1100" b="1">
              <a:solidFill>
                <a:srgbClr val="7030A0"/>
              </a:solidFill>
            </a:rPr>
            <a:t>2016/7/22</a:t>
          </a:r>
          <a:r>
            <a:rPr lang="zh-CN" altLang="en-US" sz="1100" b="1">
              <a:solidFill>
                <a:srgbClr val="7030A0"/>
              </a:solidFill>
            </a:rPr>
            <a:t> </a:t>
          </a:r>
          <a:r>
            <a:rPr lang="en-US" altLang="zh-CN" sz="1100" b="1">
              <a:solidFill>
                <a:srgbClr val="7030A0"/>
              </a:solidFill>
            </a:rPr>
            <a:t>EOD</a:t>
          </a:r>
          <a:r>
            <a:rPr lang="zh-CN" altLang="en-US" sz="1100" b="1">
              <a:solidFill>
                <a:srgbClr val="7030A0"/>
              </a:solidFill>
            </a:rPr>
            <a:t>生产数据</a:t>
          </a:r>
          <a:endParaRPr lang="en-US" altLang="zh-CN" sz="1100" b="1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3:F17"/>
  <sheetViews>
    <sheetView tabSelected="1" workbookViewId="0">
      <selection activeCell="F23" sqref="F23"/>
    </sheetView>
  </sheetViews>
  <sheetFormatPr defaultRowHeight="14.25" customHeight="1"/>
  <cols>
    <col min="1" max="1" width="13.25" style="1" bestFit="1" customWidth="1"/>
    <col min="2" max="2" width="10" style="1" bestFit="1" customWidth="1"/>
    <col min="3" max="3" width="13.25" style="1" bestFit="1" customWidth="1"/>
    <col min="4" max="4" width="11.25" style="1" bestFit="1" customWidth="1"/>
    <col min="5" max="5" width="2.125" style="1" customWidth="1"/>
    <col min="6" max="6" width="82.75" style="2" bestFit="1" customWidth="1"/>
    <col min="7" max="7" width="18.875" style="1" bestFit="1" customWidth="1"/>
    <col min="8" max="16384" width="9" style="1"/>
  </cols>
  <sheetData>
    <row r="3" spans="1:6" ht="14.25" customHeight="1">
      <c r="F3" s="12" t="s">
        <v>31</v>
      </c>
    </row>
    <row r="4" spans="1:6" ht="14.25" customHeight="1">
      <c r="A4" s="11" t="s">
        <v>30</v>
      </c>
      <c r="B4" s="11" t="s">
        <v>29</v>
      </c>
      <c r="C4" s="11" t="s">
        <v>28</v>
      </c>
      <c r="D4" s="11" t="s">
        <v>27</v>
      </c>
      <c r="F4" s="6" t="s">
        <v>26</v>
      </c>
    </row>
    <row r="5" spans="1:6" ht="14.25" customHeight="1">
      <c r="A5" s="9" t="s">
        <v>25</v>
      </c>
      <c r="B5" s="5">
        <v>163308</v>
      </c>
      <c r="C5" s="5">
        <v>11250</v>
      </c>
      <c r="D5" s="4">
        <f t="shared" ref="D5:D17" si="0">C5/B5</f>
        <v>6.8888235726357563E-2</v>
      </c>
      <c r="F5" s="3" t="s">
        <v>24</v>
      </c>
    </row>
    <row r="6" spans="1:6" ht="14.25" customHeight="1">
      <c r="A6" s="10" t="s">
        <v>23</v>
      </c>
      <c r="B6" s="5">
        <v>15031</v>
      </c>
      <c r="C6" s="5">
        <v>5</v>
      </c>
      <c r="D6" s="4">
        <f t="shared" si="0"/>
        <v>3.3264586521189541E-4</v>
      </c>
      <c r="F6" s="3" t="s">
        <v>22</v>
      </c>
    </row>
    <row r="7" spans="1:6" ht="14.25" customHeight="1">
      <c r="A7" s="6" t="s">
        <v>21</v>
      </c>
      <c r="B7" s="5">
        <v>10188</v>
      </c>
      <c r="C7" s="5">
        <v>12</v>
      </c>
      <c r="D7" s="4">
        <f t="shared" si="0"/>
        <v>1.1778563015312131E-3</v>
      </c>
      <c r="F7" s="3" t="s">
        <v>20</v>
      </c>
    </row>
    <row r="8" spans="1:6" ht="14.25" customHeight="1">
      <c r="A8" s="9" t="s">
        <v>19</v>
      </c>
      <c r="B8" s="5">
        <v>333703</v>
      </c>
      <c r="C8" s="5">
        <v>4382</v>
      </c>
      <c r="D8" s="4">
        <f t="shared" si="0"/>
        <v>1.3131437236105159E-2</v>
      </c>
      <c r="F8" s="3" t="s">
        <v>18</v>
      </c>
    </row>
    <row r="9" spans="1:6" ht="14.25" customHeight="1">
      <c r="A9" s="6" t="s">
        <v>17</v>
      </c>
      <c r="B9" s="5">
        <v>37518</v>
      </c>
      <c r="C9" s="5">
        <v>247</v>
      </c>
      <c r="D9" s="4">
        <f t="shared" si="0"/>
        <v>6.5835065835065836E-3</v>
      </c>
      <c r="F9" s="3" t="s">
        <v>16</v>
      </c>
    </row>
    <row r="10" spans="1:6" ht="14.25" customHeight="1">
      <c r="A10" s="6" t="s">
        <v>15</v>
      </c>
      <c r="B10" s="5">
        <v>44515</v>
      </c>
      <c r="C10" s="5">
        <v>3638</v>
      </c>
      <c r="D10" s="4">
        <f t="shared" si="0"/>
        <v>8.1725261147927664E-2</v>
      </c>
      <c r="F10" s="3" t="s">
        <v>14</v>
      </c>
    </row>
    <row r="11" spans="1:6" ht="14.25" customHeight="1">
      <c r="A11" s="6" t="s">
        <v>13</v>
      </c>
      <c r="B11" s="5">
        <v>121521</v>
      </c>
      <c r="C11" s="5">
        <v>2498</v>
      </c>
      <c r="D11" s="4">
        <f t="shared" si="0"/>
        <v>2.0556117872631067E-2</v>
      </c>
      <c r="F11" s="3" t="s">
        <v>12</v>
      </c>
    </row>
    <row r="12" spans="1:6" ht="14.25" customHeight="1">
      <c r="A12" s="6" t="s">
        <v>11</v>
      </c>
      <c r="B12" s="8">
        <v>1431</v>
      </c>
      <c r="C12" s="8">
        <v>128</v>
      </c>
      <c r="D12" s="4">
        <f t="shared" si="0"/>
        <v>8.9447938504542274E-2</v>
      </c>
      <c r="F12" s="3" t="s">
        <v>10</v>
      </c>
    </row>
    <row r="13" spans="1:6" ht="14.25" customHeight="1">
      <c r="A13" s="7" t="s">
        <v>9</v>
      </c>
      <c r="B13" s="8">
        <v>945</v>
      </c>
      <c r="C13" s="8">
        <v>268</v>
      </c>
      <c r="D13" s="4">
        <f t="shared" si="0"/>
        <v>0.28359788359788357</v>
      </c>
      <c r="F13" s="3" t="s">
        <v>8</v>
      </c>
    </row>
    <row r="14" spans="1:6" ht="14.25" customHeight="1">
      <c r="A14" s="7" t="s">
        <v>7</v>
      </c>
      <c r="B14" s="5">
        <v>27368</v>
      </c>
      <c r="C14" s="5">
        <v>1082</v>
      </c>
      <c r="D14" s="4">
        <f t="shared" si="0"/>
        <v>3.9535223618824902E-2</v>
      </c>
      <c r="F14" s="3" t="s">
        <v>6</v>
      </c>
    </row>
    <row r="15" spans="1:6" ht="14.25" customHeight="1">
      <c r="A15" s="6" t="s">
        <v>5</v>
      </c>
      <c r="B15" s="5">
        <v>812007</v>
      </c>
      <c r="C15" s="5">
        <v>13333</v>
      </c>
      <c r="D15" s="4">
        <f t="shared" si="0"/>
        <v>1.6419809188837044E-2</v>
      </c>
      <c r="F15" s="3" t="s">
        <v>4</v>
      </c>
    </row>
    <row r="16" spans="1:6" ht="14.25" customHeight="1">
      <c r="A16" s="7" t="s">
        <v>3</v>
      </c>
      <c r="B16" s="5">
        <v>299886</v>
      </c>
      <c r="C16" s="5">
        <v>8187</v>
      </c>
      <c r="D16" s="4">
        <f t="shared" si="0"/>
        <v>2.7300374142174025E-2</v>
      </c>
      <c r="F16" s="3" t="s">
        <v>2</v>
      </c>
    </row>
    <row r="17" spans="1:6" ht="14.25" customHeight="1">
      <c r="A17" s="6" t="s">
        <v>1</v>
      </c>
      <c r="B17" s="5">
        <v>121375</v>
      </c>
      <c r="C17" s="5">
        <v>1086</v>
      </c>
      <c r="D17" s="4">
        <f t="shared" si="0"/>
        <v>8.9474768280123577E-3</v>
      </c>
      <c r="F17" s="3" t="s">
        <v>0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统计信息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2016-09-14T06:18:21Z</dcterms:modified>
</cp:coreProperties>
</file>