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D5" i="1"/>
  <c r="C5" i="1"/>
  <c r="L4" i="1"/>
  <c r="F4" i="1"/>
  <c r="F5" i="1" s="1"/>
  <c r="E4" i="1"/>
  <c r="D4" i="1"/>
  <c r="C4" i="1"/>
  <c r="D3" i="1"/>
  <c r="C3" i="1"/>
  <c r="E6" i="1" l="1"/>
  <c r="C6" i="1" l="1"/>
  <c r="E7" i="1"/>
  <c r="F6" i="1"/>
  <c r="D6" i="1"/>
  <c r="E8" i="1" l="1"/>
  <c r="F7" i="1"/>
  <c r="D7" i="1"/>
  <c r="C7" i="1"/>
  <c r="E9" i="1" l="1"/>
  <c r="D8" i="1"/>
  <c r="C8" i="1"/>
  <c r="F8" i="1"/>
  <c r="D9" i="1" l="1"/>
  <c r="E10" i="1"/>
  <c r="F9" i="1"/>
  <c r="C9" i="1"/>
  <c r="C10" i="1" l="1"/>
  <c r="F10" i="1"/>
  <c r="D10" i="1"/>
  <c r="E11" i="1"/>
  <c r="E12" i="1" l="1"/>
  <c r="F11" i="1"/>
  <c r="D11" i="1"/>
  <c r="C11" i="1"/>
  <c r="E13" i="1" l="1"/>
  <c r="D12" i="1"/>
  <c r="F12" i="1"/>
  <c r="C12" i="1"/>
  <c r="D13" i="1" l="1"/>
  <c r="F13" i="1"/>
  <c r="E14" i="1"/>
  <c r="C13" i="1"/>
  <c r="C14" i="1" l="1"/>
  <c r="E15" i="1"/>
  <c r="D14" i="1"/>
  <c r="F14" i="1"/>
  <c r="E16" i="1" l="1"/>
  <c r="F15" i="1"/>
  <c r="D15" i="1"/>
  <c r="C15" i="1"/>
  <c r="F16" i="1" l="1"/>
  <c r="E17" i="1"/>
  <c r="D16" i="1"/>
  <c r="C16" i="1"/>
  <c r="D17" i="1" l="1"/>
  <c r="E18" i="1"/>
  <c r="C17" i="1"/>
  <c r="F17" i="1"/>
  <c r="C18" i="1" l="1"/>
  <c r="E19" i="1"/>
  <c r="F18" i="1"/>
  <c r="D18" i="1"/>
  <c r="E20" i="1" l="1"/>
  <c r="F19" i="1"/>
  <c r="D19" i="1"/>
  <c r="C19" i="1"/>
  <c r="E21" i="1" l="1"/>
  <c r="D20" i="1"/>
  <c r="C20" i="1"/>
  <c r="F20" i="1"/>
  <c r="D21" i="1" l="1"/>
  <c r="E22" i="1"/>
  <c r="F21" i="1"/>
  <c r="C21" i="1"/>
  <c r="C22" i="1" l="1"/>
  <c r="F22" i="1"/>
  <c r="E23" i="1"/>
  <c r="D22" i="1"/>
  <c r="E24" i="1" l="1"/>
  <c r="F23" i="1"/>
  <c r="D23" i="1"/>
  <c r="C23" i="1"/>
  <c r="F24" i="1" l="1"/>
  <c r="E25" i="1"/>
  <c r="D24" i="1"/>
  <c r="C24" i="1"/>
  <c r="D25" i="1" l="1"/>
  <c r="E26" i="1"/>
  <c r="F25" i="1"/>
  <c r="C25" i="1"/>
  <c r="C26" i="1" l="1"/>
  <c r="F26" i="1"/>
  <c r="E27" i="1"/>
  <c r="D26" i="1"/>
  <c r="E28" i="1" l="1"/>
  <c r="F27" i="1"/>
  <c r="D27" i="1"/>
  <c r="C27" i="1"/>
  <c r="F28" i="1" l="1"/>
  <c r="E29" i="1"/>
  <c r="D28" i="1"/>
  <c r="C28" i="1"/>
  <c r="D29" i="1" l="1"/>
  <c r="E30" i="1"/>
  <c r="C29" i="1"/>
  <c r="F29" i="1"/>
  <c r="C30" i="1" l="1"/>
  <c r="E31" i="1"/>
  <c r="F30" i="1"/>
  <c r="D30" i="1"/>
  <c r="E32" i="1" l="1"/>
  <c r="F31" i="1"/>
  <c r="D31" i="1"/>
  <c r="C31" i="1"/>
  <c r="E33" i="1" l="1"/>
  <c r="D32" i="1"/>
  <c r="F32" i="1"/>
  <c r="C32" i="1"/>
  <c r="D33" i="1" l="1"/>
  <c r="F33" i="1"/>
  <c r="E34" i="1"/>
  <c r="C33" i="1"/>
  <c r="C34" i="1" l="1"/>
  <c r="E35" i="1"/>
  <c r="F34" i="1"/>
  <c r="D34" i="1"/>
  <c r="E36" i="1" l="1"/>
  <c r="F35" i="1"/>
  <c r="D35" i="1"/>
  <c r="C35" i="1"/>
  <c r="D36" i="1" l="1"/>
  <c r="E37" i="1"/>
  <c r="F36" i="1"/>
  <c r="C36" i="1"/>
  <c r="D37" i="1" l="1"/>
  <c r="C37" i="1"/>
  <c r="E38" i="1"/>
  <c r="F37" i="1"/>
  <c r="C38" i="1" l="1"/>
  <c r="E39" i="1"/>
  <c r="F38" i="1"/>
  <c r="D38" i="1"/>
  <c r="E40" i="1" l="1"/>
  <c r="F39" i="1"/>
  <c r="D39" i="1"/>
  <c r="C39" i="1"/>
  <c r="D40" i="1" l="1"/>
  <c r="E41" i="1"/>
  <c r="F40" i="1"/>
  <c r="C40" i="1"/>
  <c r="D41" i="1" l="1"/>
  <c r="C41" i="1"/>
  <c r="E42" i="1"/>
  <c r="F41" i="1"/>
  <c r="C42" i="1" l="1"/>
  <c r="E43" i="1"/>
  <c r="F42" i="1"/>
  <c r="D42" i="1"/>
  <c r="E44" i="1" l="1"/>
  <c r="F43" i="1"/>
  <c r="C43" i="1"/>
  <c r="D43" i="1"/>
  <c r="D44" i="1" l="1"/>
  <c r="E45" i="1"/>
  <c r="F44" i="1"/>
  <c r="C44" i="1"/>
  <c r="D45" i="1" l="1"/>
  <c r="C45" i="1"/>
  <c r="E46" i="1"/>
  <c r="F45" i="1"/>
  <c r="C46" i="1" l="1"/>
  <c r="E47" i="1"/>
  <c r="F46" i="1"/>
  <c r="D46" i="1"/>
  <c r="E48" i="1" l="1"/>
  <c r="F47" i="1"/>
  <c r="D47" i="1"/>
  <c r="C47" i="1"/>
  <c r="D48" i="1" l="1"/>
  <c r="E49" i="1"/>
  <c r="F48" i="1"/>
  <c r="C48" i="1"/>
  <c r="D49" i="1" l="1"/>
  <c r="C49" i="1"/>
  <c r="E50" i="1"/>
  <c r="F49" i="1"/>
  <c r="C50" i="1" l="1"/>
  <c r="E51" i="1"/>
  <c r="F50" i="1"/>
  <c r="D50" i="1"/>
  <c r="E52" i="1" l="1"/>
  <c r="F51" i="1"/>
  <c r="D51" i="1"/>
  <c r="C51" i="1"/>
  <c r="D52" i="1" l="1"/>
  <c r="E53" i="1"/>
  <c r="F52" i="1"/>
  <c r="C52" i="1"/>
  <c r="D53" i="1" l="1"/>
  <c r="C53" i="1"/>
  <c r="E54" i="1"/>
  <c r="F53" i="1"/>
  <c r="C54" i="1" l="1"/>
  <c r="E55" i="1"/>
  <c r="F54" i="1"/>
  <c r="D54" i="1"/>
  <c r="E56" i="1" l="1"/>
  <c r="F55" i="1"/>
  <c r="D55" i="1"/>
  <c r="C55" i="1"/>
  <c r="D56" i="1" l="1"/>
  <c r="E57" i="1"/>
  <c r="F56" i="1"/>
  <c r="C56" i="1"/>
  <c r="D57" i="1" l="1"/>
  <c r="C57" i="1"/>
  <c r="E58" i="1"/>
  <c r="F57" i="1"/>
  <c r="C58" i="1" l="1"/>
  <c r="E59" i="1"/>
  <c r="F58" i="1"/>
  <c r="D58" i="1"/>
  <c r="E60" i="1" l="1"/>
  <c r="F59" i="1"/>
  <c r="C59" i="1"/>
  <c r="D59" i="1"/>
  <c r="D60" i="1" l="1"/>
  <c r="E61" i="1"/>
  <c r="F60" i="1"/>
  <c r="C60" i="1"/>
  <c r="D61" i="1" l="1"/>
  <c r="C61" i="1"/>
  <c r="E62" i="1"/>
  <c r="F61" i="1"/>
  <c r="C62" i="1" l="1"/>
  <c r="F62" i="1"/>
  <c r="D62" i="1"/>
</calcChain>
</file>

<file path=xl/sharedStrings.xml><?xml version="1.0" encoding="utf-8"?>
<sst xmlns="http://schemas.openxmlformats.org/spreadsheetml/2006/main" count="16" uniqueCount="13">
  <si>
    <t>The designed trajectory</t>
  </si>
  <si>
    <t>Change speed</t>
  </si>
  <si>
    <t>Change desired speed</t>
  </si>
  <si>
    <t>Change position</t>
  </si>
  <si>
    <t>Time</t>
  </si>
  <si>
    <t>acceleration(m/s^2</t>
  </si>
  <si>
    <t>speed(mph)</t>
  </si>
  <si>
    <t>speed(km/h)</t>
  </si>
  <si>
    <t>speed(m/s)</t>
  </si>
  <si>
    <t>position(m)</t>
  </si>
  <si>
    <t>Position(m)</t>
  </si>
  <si>
    <t>pos(m)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</si>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</sst>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D6" sqref="D6"/>
    </sheetView>
  </sheetViews>
  <sheetFormatPr defaultRowHeight="15" x14ac:dyDescent="0.25"/>
  <cols>
    <col min="1" max="1" width="5.42578125" bestFit="1" customWidth="1"/>
    <col min="2" max="2" width="18.28515625" bestFit="1" customWidth="1"/>
    <col min="3" max="3" width="12" bestFit="1" customWidth="1"/>
    <col min="4" max="4" width="12.5703125" bestFit="1" customWidth="1"/>
    <col min="5" max="5" width="12" bestFit="1" customWidth="1"/>
    <col min="6" max="6" width="11.42578125" bestFit="1" customWidth="1"/>
    <col min="7" max="7" width="12" bestFit="1" customWidth="1"/>
    <col min="8" max="8" width="11.42578125" bestFit="1" customWidth="1"/>
    <col min="9" max="9" width="12" bestFit="1" customWidth="1"/>
    <col min="10" max="10" width="8" bestFit="1" customWidth="1"/>
    <col min="11" max="11" width="15.42578125" bestFit="1" customWidth="1"/>
  </cols>
  <sheetData>
    <row r="1" spans="1:12" x14ac:dyDescent="0.25">
      <c r="A1" s="9" t="s">
        <v>0</v>
      </c>
      <c r="B1" s="10"/>
      <c r="C1" s="10"/>
      <c r="D1" s="10"/>
      <c r="E1" s="10"/>
      <c r="F1" s="1"/>
      <c r="G1" s="11" t="s">
        <v>1</v>
      </c>
      <c r="H1" s="12"/>
      <c r="I1" s="9" t="s">
        <v>2</v>
      </c>
      <c r="J1" s="13"/>
      <c r="K1" s="11" t="s">
        <v>3</v>
      </c>
      <c r="L1" s="12"/>
    </row>
    <row r="2" spans="1:12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2" t="s">
        <v>8</v>
      </c>
      <c r="H2" s="2" t="s">
        <v>10</v>
      </c>
      <c r="I2" s="3" t="s">
        <v>8</v>
      </c>
      <c r="J2" s="5" t="s">
        <v>11</v>
      </c>
      <c r="K2" s="2" t="s">
        <v>11</v>
      </c>
      <c r="L2" s="2" t="s">
        <v>12</v>
      </c>
    </row>
    <row r="3" spans="1:12" x14ac:dyDescent="0.25">
      <c r="A3" s="3">
        <v>1</v>
      </c>
      <c r="B3" s="4">
        <v>3</v>
      </c>
      <c r="C3" s="4">
        <f>E3*2.23693629</f>
        <v>0</v>
      </c>
      <c r="D3" s="4">
        <f>E3*3.6</f>
        <v>0</v>
      </c>
      <c r="E3" s="4">
        <v>0</v>
      </c>
      <c r="F3" s="5">
        <v>0</v>
      </c>
      <c r="G3" s="2">
        <v>0</v>
      </c>
      <c r="H3" s="2">
        <v>15</v>
      </c>
      <c r="I3" s="3">
        <v>0.16111111111111109</v>
      </c>
      <c r="J3" s="5">
        <v>15</v>
      </c>
      <c r="K3" s="2">
        <v>15</v>
      </c>
      <c r="L3" s="2">
        <v>0</v>
      </c>
    </row>
    <row r="4" spans="1:12" x14ac:dyDescent="0.25">
      <c r="A4" s="3">
        <v>2</v>
      </c>
      <c r="B4" s="4">
        <v>3</v>
      </c>
      <c r="C4" s="4">
        <f t="shared" ref="C4:C62" si="0">E4*2.23693629</f>
        <v>6.7108088700000001</v>
      </c>
      <c r="D4" s="4">
        <f t="shared" ref="D4:D62" si="1">E4*3.6</f>
        <v>10.8</v>
      </c>
      <c r="E4" s="4">
        <f t="shared" ref="E4:E62" si="2">E3+B3</f>
        <v>3</v>
      </c>
      <c r="F4" s="5">
        <f>(E4+E3)/2+F3</f>
        <v>1.5</v>
      </c>
      <c r="G4" s="2">
        <v>3</v>
      </c>
      <c r="H4" s="2">
        <v>15</v>
      </c>
      <c r="I4" s="3">
        <v>0.31944444444444442</v>
      </c>
      <c r="J4" s="5">
        <v>15.240000000000002</v>
      </c>
      <c r="K4" s="2">
        <v>16.5</v>
      </c>
      <c r="L4" s="2">
        <f>K4-K3</f>
        <v>1.5</v>
      </c>
    </row>
    <row r="5" spans="1:12" x14ac:dyDescent="0.25">
      <c r="A5" s="3">
        <v>3</v>
      </c>
      <c r="B5" s="4">
        <v>2.5</v>
      </c>
      <c r="C5" s="4">
        <f t="shared" si="0"/>
        <v>13.42161774</v>
      </c>
      <c r="D5" s="4">
        <f t="shared" si="1"/>
        <v>21.6</v>
      </c>
      <c r="E5" s="4">
        <f>E4+B4</f>
        <v>6</v>
      </c>
      <c r="F5" s="5">
        <f t="shared" ref="F5:F62" si="3">(E5+E4)/2+F4</f>
        <v>6</v>
      </c>
      <c r="G5" s="2">
        <v>6</v>
      </c>
      <c r="H5" s="2">
        <v>18</v>
      </c>
      <c r="I5" s="3">
        <v>3</v>
      </c>
      <c r="J5" s="5">
        <v>16.899999999999999</v>
      </c>
      <c r="K5" s="2">
        <v>21</v>
      </c>
      <c r="L5" s="2">
        <f t="shared" ref="L5:L62" si="4">K5-K4</f>
        <v>4.5</v>
      </c>
    </row>
    <row r="6" spans="1:12" x14ac:dyDescent="0.25">
      <c r="A6" s="3">
        <v>4</v>
      </c>
      <c r="B6" s="4">
        <v>2.5</v>
      </c>
      <c r="C6" s="4">
        <f t="shared" si="0"/>
        <v>19.013958465000002</v>
      </c>
      <c r="D6" s="4">
        <f t="shared" si="1"/>
        <v>30.6</v>
      </c>
      <c r="E6" s="4">
        <f t="shared" si="2"/>
        <v>8.5</v>
      </c>
      <c r="F6" s="5">
        <f t="shared" si="3"/>
        <v>13.25</v>
      </c>
      <c r="G6" s="2">
        <v>8.5</v>
      </c>
      <c r="H6" s="2">
        <v>24</v>
      </c>
      <c r="I6" s="3">
        <v>5.4305555555555554</v>
      </c>
      <c r="J6" s="5">
        <v>21.11</v>
      </c>
      <c r="K6" s="2">
        <v>28.25</v>
      </c>
      <c r="L6" s="2">
        <f t="shared" si="4"/>
        <v>7.25</v>
      </c>
    </row>
    <row r="7" spans="1:12" x14ac:dyDescent="0.25">
      <c r="A7" s="3">
        <v>5</v>
      </c>
      <c r="B7" s="4">
        <v>2</v>
      </c>
      <c r="C7" s="4">
        <f t="shared" si="0"/>
        <v>24.606299190000001</v>
      </c>
      <c r="D7" s="4">
        <f t="shared" si="1"/>
        <v>39.6</v>
      </c>
      <c r="E7" s="4">
        <f t="shared" si="2"/>
        <v>11</v>
      </c>
      <c r="F7" s="5">
        <f t="shared" si="3"/>
        <v>23</v>
      </c>
      <c r="G7" s="2">
        <v>11</v>
      </c>
      <c r="H7" s="2">
        <v>32.5</v>
      </c>
      <c r="I7" s="3">
        <v>7.5388888888888888</v>
      </c>
      <c r="J7" s="5">
        <v>27.6</v>
      </c>
      <c r="K7" s="2">
        <v>38</v>
      </c>
      <c r="L7" s="2">
        <f t="shared" si="4"/>
        <v>9.75</v>
      </c>
    </row>
    <row r="8" spans="1:12" x14ac:dyDescent="0.25">
      <c r="A8" s="3">
        <v>6</v>
      </c>
      <c r="B8" s="4">
        <v>2</v>
      </c>
      <c r="C8" s="4">
        <f t="shared" si="0"/>
        <v>29.08017177</v>
      </c>
      <c r="D8" s="4">
        <f t="shared" si="1"/>
        <v>46.800000000000004</v>
      </c>
      <c r="E8" s="4">
        <f t="shared" si="2"/>
        <v>13</v>
      </c>
      <c r="F8" s="5">
        <f t="shared" si="3"/>
        <v>35</v>
      </c>
      <c r="G8" s="2">
        <v>13</v>
      </c>
      <c r="H8" s="2">
        <v>43.5</v>
      </c>
      <c r="I8" s="3">
        <v>9.4277777777777771</v>
      </c>
      <c r="J8" s="5">
        <v>36.08</v>
      </c>
      <c r="K8" s="2">
        <v>50</v>
      </c>
      <c r="L8" s="2">
        <f t="shared" si="4"/>
        <v>12</v>
      </c>
    </row>
    <row r="9" spans="1:12" x14ac:dyDescent="0.25">
      <c r="A9" s="3">
        <v>7</v>
      </c>
      <c r="B9" s="4">
        <v>2</v>
      </c>
      <c r="C9" s="4">
        <f t="shared" si="0"/>
        <v>33.554044349999998</v>
      </c>
      <c r="D9" s="4">
        <f t="shared" si="1"/>
        <v>54</v>
      </c>
      <c r="E9" s="4">
        <f t="shared" si="2"/>
        <v>15</v>
      </c>
      <c r="F9" s="5">
        <f t="shared" si="3"/>
        <v>49</v>
      </c>
      <c r="G9" s="2">
        <v>15</v>
      </c>
      <c r="H9" s="2">
        <v>56.5</v>
      </c>
      <c r="I9" s="3">
        <v>11.138888888888889</v>
      </c>
      <c r="J9" s="5">
        <v>46.36</v>
      </c>
      <c r="K9" s="2">
        <v>64</v>
      </c>
      <c r="L9" s="2">
        <f t="shared" si="4"/>
        <v>14</v>
      </c>
    </row>
    <row r="10" spans="1:12" x14ac:dyDescent="0.25">
      <c r="A10" s="3">
        <v>8</v>
      </c>
      <c r="B10" s="4">
        <v>1.5</v>
      </c>
      <c r="C10" s="4">
        <f t="shared" si="0"/>
        <v>38.027916930000004</v>
      </c>
      <c r="D10" s="4">
        <f t="shared" si="1"/>
        <v>61.2</v>
      </c>
      <c r="E10" s="4">
        <f t="shared" si="2"/>
        <v>17</v>
      </c>
      <c r="F10" s="5">
        <f t="shared" si="3"/>
        <v>65</v>
      </c>
      <c r="G10" s="2">
        <v>17</v>
      </c>
      <c r="H10" s="2">
        <v>71.5</v>
      </c>
      <c r="I10" s="3">
        <v>12.702777777777776</v>
      </c>
      <c r="J10" s="5">
        <v>58.289999999999992</v>
      </c>
      <c r="K10" s="2">
        <v>80</v>
      </c>
      <c r="L10" s="2">
        <f t="shared" si="4"/>
        <v>16</v>
      </c>
    </row>
    <row r="11" spans="1:12" x14ac:dyDescent="0.25">
      <c r="A11" s="3">
        <v>9</v>
      </c>
      <c r="B11" s="4">
        <v>1.5</v>
      </c>
      <c r="C11" s="4">
        <f t="shared" si="0"/>
        <v>41.383321365</v>
      </c>
      <c r="D11" s="4">
        <f t="shared" si="1"/>
        <v>66.600000000000009</v>
      </c>
      <c r="E11" s="4">
        <f t="shared" si="2"/>
        <v>18.5</v>
      </c>
      <c r="F11" s="5">
        <f t="shared" si="3"/>
        <v>82.75</v>
      </c>
      <c r="G11" s="2">
        <v>18.5</v>
      </c>
      <c r="H11" s="2">
        <v>88.5</v>
      </c>
      <c r="I11" s="3">
        <v>14.149999999999999</v>
      </c>
      <c r="J11" s="5">
        <v>71.709999999999994</v>
      </c>
      <c r="K11" s="2">
        <v>97.75</v>
      </c>
      <c r="L11" s="2">
        <f t="shared" si="4"/>
        <v>17.75</v>
      </c>
    </row>
    <row r="12" spans="1:12" x14ac:dyDescent="0.25">
      <c r="A12" s="3">
        <v>10</v>
      </c>
      <c r="B12" s="4">
        <v>1.2</v>
      </c>
      <c r="C12" s="4">
        <f t="shared" si="0"/>
        <v>44.738725799999997</v>
      </c>
      <c r="D12" s="4">
        <f t="shared" si="1"/>
        <v>72</v>
      </c>
      <c r="E12" s="4">
        <f t="shared" si="2"/>
        <v>20</v>
      </c>
      <c r="F12" s="5">
        <f t="shared" si="3"/>
        <v>102</v>
      </c>
      <c r="G12" s="2">
        <v>20</v>
      </c>
      <c r="H12" s="2">
        <v>107</v>
      </c>
      <c r="I12" s="3">
        <v>15.491666666666667</v>
      </c>
      <c r="J12" s="5">
        <v>86.53</v>
      </c>
      <c r="K12" s="2">
        <v>117</v>
      </c>
      <c r="L12" s="2">
        <f t="shared" si="4"/>
        <v>19.25</v>
      </c>
    </row>
    <row r="13" spans="1:12" x14ac:dyDescent="0.25">
      <c r="A13" s="3">
        <v>11</v>
      </c>
      <c r="B13" s="4">
        <v>1.5</v>
      </c>
      <c r="C13" s="4">
        <f t="shared" si="0"/>
        <v>47.423049347999999</v>
      </c>
      <c r="D13" s="4">
        <f t="shared" si="1"/>
        <v>76.319999999999993</v>
      </c>
      <c r="E13" s="4">
        <f t="shared" si="2"/>
        <v>21.2</v>
      </c>
      <c r="F13" s="5">
        <f t="shared" si="3"/>
        <v>122.6</v>
      </c>
      <c r="G13" s="2">
        <v>21.2</v>
      </c>
      <c r="H13" s="2">
        <v>127</v>
      </c>
      <c r="I13" s="3">
        <v>16.766666666666666</v>
      </c>
      <c r="J13" s="5">
        <v>102.66</v>
      </c>
      <c r="K13" s="2">
        <v>137.6</v>
      </c>
      <c r="L13" s="2">
        <f t="shared" si="4"/>
        <v>20.599999999999994</v>
      </c>
    </row>
    <row r="14" spans="1:12" x14ac:dyDescent="0.25">
      <c r="A14" s="3">
        <v>12</v>
      </c>
      <c r="B14" s="4">
        <v>1.2</v>
      </c>
      <c r="C14" s="4">
        <f t="shared" si="0"/>
        <v>50.778453782999996</v>
      </c>
      <c r="D14" s="4">
        <f t="shared" si="1"/>
        <v>81.72</v>
      </c>
      <c r="E14" s="4">
        <f t="shared" si="2"/>
        <v>22.7</v>
      </c>
      <c r="F14" s="5">
        <f t="shared" si="3"/>
        <v>144.54999999999998</v>
      </c>
      <c r="G14" s="2">
        <v>22.7</v>
      </c>
      <c r="H14" s="2">
        <v>148.19999999999999</v>
      </c>
      <c r="I14" s="3">
        <v>17.980555555555558</v>
      </c>
      <c r="J14" s="5">
        <v>120.03</v>
      </c>
      <c r="K14" s="2">
        <v>159.55000000000001</v>
      </c>
      <c r="L14" s="2">
        <f t="shared" si="4"/>
        <v>21.950000000000017</v>
      </c>
    </row>
    <row r="15" spans="1:12" x14ac:dyDescent="0.25">
      <c r="A15" s="3">
        <v>13</v>
      </c>
      <c r="B15" s="4">
        <v>1.2</v>
      </c>
      <c r="C15" s="4">
        <f t="shared" si="0"/>
        <v>53.462777330999998</v>
      </c>
      <c r="D15" s="4">
        <f t="shared" si="1"/>
        <v>86.039999999999992</v>
      </c>
      <c r="E15" s="4">
        <f t="shared" si="2"/>
        <v>23.9</v>
      </c>
      <c r="F15" s="5">
        <f t="shared" si="3"/>
        <v>167.84999999999997</v>
      </c>
      <c r="G15" s="2">
        <v>23.9</v>
      </c>
      <c r="H15" s="2">
        <v>170.9</v>
      </c>
      <c r="I15" s="3">
        <v>19.161111111111111</v>
      </c>
      <c r="J15" s="5">
        <v>138.6</v>
      </c>
      <c r="K15" s="2">
        <v>182.85</v>
      </c>
      <c r="L15" s="2">
        <f t="shared" si="4"/>
        <v>23.299999999999983</v>
      </c>
    </row>
    <row r="16" spans="1:12" x14ac:dyDescent="0.25">
      <c r="A16" s="3">
        <v>14</v>
      </c>
      <c r="B16" s="4">
        <v>0.8</v>
      </c>
      <c r="C16" s="4">
        <f t="shared" si="0"/>
        <v>56.147100879</v>
      </c>
      <c r="D16" s="4">
        <f t="shared" si="1"/>
        <v>90.36</v>
      </c>
      <c r="E16" s="4">
        <f t="shared" si="2"/>
        <v>25.099999999999998</v>
      </c>
      <c r="F16" s="5">
        <f t="shared" si="3"/>
        <v>192.34999999999997</v>
      </c>
      <c r="G16" s="2">
        <v>25.099999999999998</v>
      </c>
      <c r="H16" s="2">
        <v>194.8</v>
      </c>
      <c r="I16" s="3">
        <v>20.311111111111114</v>
      </c>
      <c r="J16" s="5">
        <v>158.34</v>
      </c>
      <c r="K16" s="2">
        <v>207.35</v>
      </c>
      <c r="L16" s="2">
        <f t="shared" si="4"/>
        <v>24.5</v>
      </c>
    </row>
    <row r="17" spans="1:12" x14ac:dyDescent="0.25">
      <c r="A17" s="3">
        <v>15</v>
      </c>
      <c r="B17" s="4">
        <v>0.8</v>
      </c>
      <c r="C17" s="4">
        <f t="shared" si="0"/>
        <v>57.936649910999996</v>
      </c>
      <c r="D17" s="4">
        <f t="shared" si="1"/>
        <v>93.24</v>
      </c>
      <c r="E17" s="4">
        <f t="shared" si="2"/>
        <v>25.9</v>
      </c>
      <c r="F17" s="5">
        <f t="shared" si="3"/>
        <v>217.84999999999997</v>
      </c>
      <c r="G17" s="2">
        <v>25.9</v>
      </c>
      <c r="H17" s="2">
        <v>219.9</v>
      </c>
      <c r="I17" s="3">
        <v>21.430555555555557</v>
      </c>
      <c r="J17" s="5">
        <v>179.21</v>
      </c>
      <c r="K17" s="2">
        <v>232.85</v>
      </c>
      <c r="L17" s="2">
        <f t="shared" si="4"/>
        <v>25.5</v>
      </c>
    </row>
    <row r="18" spans="1:12" x14ac:dyDescent="0.25">
      <c r="A18" s="3">
        <v>16</v>
      </c>
      <c r="B18" s="4">
        <v>0.8</v>
      </c>
      <c r="C18" s="4">
        <f t="shared" si="0"/>
        <v>59.726198943</v>
      </c>
      <c r="D18" s="4">
        <f t="shared" si="1"/>
        <v>96.12</v>
      </c>
      <c r="E18" s="4">
        <f t="shared" si="2"/>
        <v>26.7</v>
      </c>
      <c r="F18" s="5">
        <f t="shared" si="3"/>
        <v>244.14999999999998</v>
      </c>
      <c r="G18" s="2">
        <v>26.7</v>
      </c>
      <c r="H18" s="2">
        <v>245.8</v>
      </c>
      <c r="I18" s="3">
        <v>22.519444444444442</v>
      </c>
      <c r="J18" s="5">
        <v>201.18</v>
      </c>
      <c r="K18" s="2">
        <v>259.14999999999998</v>
      </c>
      <c r="L18" s="2">
        <f t="shared" si="4"/>
        <v>26.299999999999983</v>
      </c>
    </row>
    <row r="19" spans="1:12" x14ac:dyDescent="0.25">
      <c r="A19" s="3">
        <v>17</v>
      </c>
      <c r="B19" s="4">
        <v>0.8</v>
      </c>
      <c r="C19" s="4">
        <f t="shared" si="0"/>
        <v>61.515747975000004</v>
      </c>
      <c r="D19" s="4">
        <f t="shared" si="1"/>
        <v>99</v>
      </c>
      <c r="E19" s="4">
        <f t="shared" si="2"/>
        <v>27.5</v>
      </c>
      <c r="F19" s="5">
        <f t="shared" si="3"/>
        <v>271.25</v>
      </c>
      <c r="G19" s="2">
        <v>27.5</v>
      </c>
      <c r="H19" s="2">
        <v>272.5</v>
      </c>
      <c r="I19" s="3">
        <v>23.583333333333336</v>
      </c>
      <c r="J19" s="5">
        <v>224.23</v>
      </c>
      <c r="K19" s="2">
        <v>286.25</v>
      </c>
      <c r="L19" s="2">
        <f t="shared" si="4"/>
        <v>27.100000000000023</v>
      </c>
    </row>
    <row r="20" spans="1:12" x14ac:dyDescent="0.25">
      <c r="A20" s="3">
        <v>18</v>
      </c>
      <c r="B20" s="4">
        <v>0.8</v>
      </c>
      <c r="C20" s="4">
        <f t="shared" si="0"/>
        <v>63.305297007</v>
      </c>
      <c r="D20" s="4">
        <f t="shared" si="1"/>
        <v>101.88000000000001</v>
      </c>
      <c r="E20" s="4">
        <f t="shared" si="2"/>
        <v>28.3</v>
      </c>
      <c r="F20" s="5">
        <f t="shared" si="3"/>
        <v>299.14999999999998</v>
      </c>
      <c r="G20" s="2">
        <v>28.3</v>
      </c>
      <c r="H20" s="2">
        <v>300</v>
      </c>
      <c r="I20" s="3">
        <v>24.616666666666667</v>
      </c>
      <c r="J20" s="5">
        <v>248.33</v>
      </c>
      <c r="K20" s="2">
        <v>314.14999999999998</v>
      </c>
      <c r="L20" s="2">
        <f t="shared" si="4"/>
        <v>27.899999999999977</v>
      </c>
    </row>
    <row r="21" spans="1:12" x14ac:dyDescent="0.25">
      <c r="A21" s="3">
        <v>19</v>
      </c>
      <c r="B21" s="4">
        <v>0.7</v>
      </c>
      <c r="C21" s="4">
        <f t="shared" si="0"/>
        <v>65.094846039000004</v>
      </c>
      <c r="D21" s="4">
        <f t="shared" si="1"/>
        <v>104.76</v>
      </c>
      <c r="E21" s="4">
        <f t="shared" si="2"/>
        <v>29.1</v>
      </c>
      <c r="F21" s="5">
        <f t="shared" si="3"/>
        <v>327.84999999999997</v>
      </c>
      <c r="G21" s="2">
        <v>29.1</v>
      </c>
      <c r="H21" s="2">
        <v>328.3</v>
      </c>
      <c r="I21" s="3">
        <v>25.625</v>
      </c>
      <c r="J21" s="5">
        <v>273.45000000000005</v>
      </c>
      <c r="K21" s="2">
        <v>342.85</v>
      </c>
      <c r="L21" s="2">
        <f t="shared" si="4"/>
        <v>28.700000000000045</v>
      </c>
    </row>
    <row r="22" spans="1:12" x14ac:dyDescent="0.25">
      <c r="A22" s="3">
        <v>20</v>
      </c>
      <c r="B22" s="4">
        <v>0.7</v>
      </c>
      <c r="C22" s="4">
        <f t="shared" si="0"/>
        <v>66.660701442000004</v>
      </c>
      <c r="D22" s="4">
        <f t="shared" si="1"/>
        <v>107.28</v>
      </c>
      <c r="E22" s="4">
        <f t="shared" si="2"/>
        <v>29.8</v>
      </c>
      <c r="F22" s="5">
        <f t="shared" si="3"/>
        <v>357.29999999999995</v>
      </c>
      <c r="G22" s="2">
        <v>29.8</v>
      </c>
      <c r="H22" s="2">
        <v>357.4</v>
      </c>
      <c r="I22" s="3">
        <v>26.608333333333334</v>
      </c>
      <c r="J22" s="5">
        <v>299.57000000000005</v>
      </c>
      <c r="K22" s="2">
        <v>372.3</v>
      </c>
      <c r="L22" s="2">
        <f t="shared" si="4"/>
        <v>29.449999999999989</v>
      </c>
    </row>
    <row r="23" spans="1:12" x14ac:dyDescent="0.25">
      <c r="A23" s="3">
        <v>21</v>
      </c>
      <c r="B23" s="4">
        <v>0.7</v>
      </c>
      <c r="C23" s="4">
        <f t="shared" si="0"/>
        <v>68.226556845000005</v>
      </c>
      <c r="D23" s="4">
        <f t="shared" si="1"/>
        <v>109.8</v>
      </c>
      <c r="E23" s="4">
        <f t="shared" si="2"/>
        <v>30.5</v>
      </c>
      <c r="F23" s="5">
        <f t="shared" si="3"/>
        <v>387.44999999999993</v>
      </c>
      <c r="G23" s="2">
        <v>30.5</v>
      </c>
      <c r="H23" s="2">
        <v>387.2</v>
      </c>
      <c r="I23" s="3">
        <v>27.566666666666663</v>
      </c>
      <c r="J23" s="5">
        <v>326.65999999999997</v>
      </c>
      <c r="K23" s="2">
        <v>402.45</v>
      </c>
      <c r="L23" s="2">
        <f t="shared" si="4"/>
        <v>30.149999999999977</v>
      </c>
    </row>
    <row r="24" spans="1:12" x14ac:dyDescent="0.25">
      <c r="A24" s="3">
        <v>22</v>
      </c>
      <c r="B24" s="4">
        <v>0.7</v>
      </c>
      <c r="C24" s="4">
        <f t="shared" si="0"/>
        <v>69.792412248000005</v>
      </c>
      <c r="D24" s="4">
        <f t="shared" si="1"/>
        <v>112.32</v>
      </c>
      <c r="E24" s="4">
        <f t="shared" si="2"/>
        <v>31.2</v>
      </c>
      <c r="F24" s="5">
        <f t="shared" si="3"/>
        <v>418.29999999999995</v>
      </c>
      <c r="G24" s="2">
        <v>31.2</v>
      </c>
      <c r="H24" s="2">
        <v>417.7</v>
      </c>
      <c r="I24" s="3">
        <v>28.499999999999996</v>
      </c>
      <c r="J24" s="5">
        <v>354.69000000000005</v>
      </c>
      <c r="K24" s="2">
        <v>433.3</v>
      </c>
      <c r="L24" s="2">
        <f t="shared" si="4"/>
        <v>30.850000000000023</v>
      </c>
    </row>
    <row r="25" spans="1:12" x14ac:dyDescent="0.25">
      <c r="A25" s="3">
        <v>23</v>
      </c>
      <c r="B25" s="4">
        <v>0.7</v>
      </c>
      <c r="C25" s="4">
        <f t="shared" si="0"/>
        <v>71.358267650999991</v>
      </c>
      <c r="D25" s="4">
        <f t="shared" si="1"/>
        <v>114.84</v>
      </c>
      <c r="E25" s="4">
        <f t="shared" si="2"/>
        <v>31.9</v>
      </c>
      <c r="F25" s="5">
        <f t="shared" si="3"/>
        <v>449.84999999999997</v>
      </c>
      <c r="G25" s="2">
        <v>31.9</v>
      </c>
      <c r="H25" s="2">
        <v>448.9</v>
      </c>
      <c r="I25" s="3">
        <v>29.411111111111108</v>
      </c>
      <c r="J25" s="5">
        <v>383.65</v>
      </c>
      <c r="K25" s="2">
        <v>464.85</v>
      </c>
      <c r="L25" s="2">
        <f t="shared" si="4"/>
        <v>31.550000000000011</v>
      </c>
    </row>
    <row r="26" spans="1:12" x14ac:dyDescent="0.25">
      <c r="A26" s="3">
        <v>24</v>
      </c>
      <c r="B26" s="4">
        <v>0.7</v>
      </c>
      <c r="C26" s="4">
        <f t="shared" si="0"/>
        <v>72.924123054000006</v>
      </c>
      <c r="D26" s="4">
        <f t="shared" si="1"/>
        <v>117.36000000000001</v>
      </c>
      <c r="E26" s="4">
        <f t="shared" si="2"/>
        <v>32.6</v>
      </c>
      <c r="F26" s="5">
        <f t="shared" si="3"/>
        <v>482.09999999999997</v>
      </c>
      <c r="G26" s="2">
        <v>32.6</v>
      </c>
      <c r="H26" s="2">
        <v>480.8</v>
      </c>
      <c r="I26" s="3">
        <v>30.305555555555554</v>
      </c>
      <c r="J26" s="5">
        <v>413.51</v>
      </c>
      <c r="K26" s="2">
        <v>497.1</v>
      </c>
      <c r="L26" s="2">
        <f t="shared" si="4"/>
        <v>32.25</v>
      </c>
    </row>
    <row r="27" spans="1:12" x14ac:dyDescent="0.25">
      <c r="A27" s="3">
        <v>25</v>
      </c>
      <c r="B27" s="4">
        <v>0.5</v>
      </c>
      <c r="C27" s="4">
        <f t="shared" si="0"/>
        <v>74.489978457000007</v>
      </c>
      <c r="D27" s="4">
        <f t="shared" si="1"/>
        <v>119.88000000000002</v>
      </c>
      <c r="E27" s="4">
        <f t="shared" si="2"/>
        <v>33.300000000000004</v>
      </c>
      <c r="F27" s="5">
        <f t="shared" si="3"/>
        <v>515.04999999999995</v>
      </c>
      <c r="G27" s="2">
        <v>33.300000000000004</v>
      </c>
      <c r="H27" s="2">
        <v>513.4</v>
      </c>
      <c r="I27" s="3">
        <v>31.177777777777777</v>
      </c>
      <c r="J27" s="5">
        <v>444.25</v>
      </c>
      <c r="K27" s="2">
        <v>530.04999999999995</v>
      </c>
      <c r="L27" s="2">
        <f t="shared" si="4"/>
        <v>32.949999999999932</v>
      </c>
    </row>
    <row r="28" spans="1:12" x14ac:dyDescent="0.25">
      <c r="A28" s="3">
        <v>26</v>
      </c>
      <c r="B28" s="4">
        <v>0.5</v>
      </c>
      <c r="C28" s="4">
        <f t="shared" si="0"/>
        <v>75.608446602000015</v>
      </c>
      <c r="D28" s="4">
        <f t="shared" si="1"/>
        <v>121.68000000000002</v>
      </c>
      <c r="E28" s="4">
        <f t="shared" si="2"/>
        <v>33.800000000000004</v>
      </c>
      <c r="F28" s="5">
        <f t="shared" si="3"/>
        <v>548.59999999999991</v>
      </c>
      <c r="G28" s="2">
        <v>33.800000000000004</v>
      </c>
      <c r="H28" s="2">
        <v>546.70000000000005</v>
      </c>
      <c r="I28" s="3">
        <v>32.030555555555559</v>
      </c>
      <c r="J28" s="5">
        <v>475.85</v>
      </c>
      <c r="K28" s="2">
        <v>563.6</v>
      </c>
      <c r="L28" s="2">
        <f t="shared" si="4"/>
        <v>33.550000000000068</v>
      </c>
    </row>
    <row r="29" spans="1:12" x14ac:dyDescent="0.25">
      <c r="A29" s="3">
        <v>27</v>
      </c>
      <c r="B29" s="4">
        <v>0.5</v>
      </c>
      <c r="C29" s="4">
        <f t="shared" si="0"/>
        <v>76.726914747000009</v>
      </c>
      <c r="D29" s="4">
        <f t="shared" si="1"/>
        <v>123.48000000000002</v>
      </c>
      <c r="E29" s="4">
        <f t="shared" si="2"/>
        <v>34.300000000000004</v>
      </c>
      <c r="F29" s="5">
        <f t="shared" si="3"/>
        <v>582.64999999999986</v>
      </c>
      <c r="G29" s="2">
        <v>34.300000000000004</v>
      </c>
      <c r="H29" s="2">
        <v>580.5</v>
      </c>
      <c r="I29" s="3">
        <v>32.863888888888887</v>
      </c>
      <c r="J29" s="5">
        <v>508.30000000000007</v>
      </c>
      <c r="K29" s="2">
        <v>597.65</v>
      </c>
      <c r="L29" s="2">
        <f t="shared" si="4"/>
        <v>34.049999999999955</v>
      </c>
    </row>
    <row r="30" spans="1:12" x14ac:dyDescent="0.25">
      <c r="A30" s="3">
        <v>28</v>
      </c>
      <c r="B30" s="4">
        <v>0.3</v>
      </c>
      <c r="C30" s="4">
        <f t="shared" si="0"/>
        <v>77.845382892000018</v>
      </c>
      <c r="D30" s="4">
        <f t="shared" si="1"/>
        <v>125.28000000000002</v>
      </c>
      <c r="E30" s="4">
        <f t="shared" si="2"/>
        <v>34.800000000000004</v>
      </c>
      <c r="F30" s="5">
        <f t="shared" si="3"/>
        <v>617.19999999999982</v>
      </c>
      <c r="G30" s="2">
        <v>34.800000000000004</v>
      </c>
      <c r="H30" s="2">
        <v>614.79999999999995</v>
      </c>
      <c r="I30" s="3">
        <v>33.677777777777777</v>
      </c>
      <c r="J30" s="5">
        <v>541.57000000000005</v>
      </c>
      <c r="K30" s="2">
        <v>632.20000000000005</v>
      </c>
      <c r="L30" s="2">
        <f t="shared" si="4"/>
        <v>34.550000000000068</v>
      </c>
    </row>
    <row r="31" spans="1:12" x14ac:dyDescent="0.25">
      <c r="A31" s="3">
        <v>29</v>
      </c>
      <c r="B31" s="4">
        <v>0.3</v>
      </c>
      <c r="C31" s="4">
        <f t="shared" si="0"/>
        <v>78.516463779000006</v>
      </c>
      <c r="D31" s="4">
        <f t="shared" si="1"/>
        <v>126.36000000000001</v>
      </c>
      <c r="E31" s="4">
        <f t="shared" si="2"/>
        <v>35.1</v>
      </c>
      <c r="F31" s="5">
        <f t="shared" si="3"/>
        <v>652.14999999999986</v>
      </c>
      <c r="G31" s="2">
        <v>35.1</v>
      </c>
      <c r="H31" s="2">
        <v>649.6</v>
      </c>
      <c r="I31" s="3">
        <v>34.475000000000001</v>
      </c>
      <c r="J31" s="5">
        <v>575.64</v>
      </c>
      <c r="K31" s="2">
        <v>667.15</v>
      </c>
      <c r="L31" s="2">
        <f t="shared" si="4"/>
        <v>34.949999999999932</v>
      </c>
    </row>
    <row r="32" spans="1:12" x14ac:dyDescent="0.25">
      <c r="A32" s="3">
        <v>30</v>
      </c>
      <c r="B32" s="4">
        <v>0.2</v>
      </c>
      <c r="C32" s="4">
        <f t="shared" si="0"/>
        <v>79.187544665999994</v>
      </c>
      <c r="D32" s="4">
        <f t="shared" si="1"/>
        <v>127.44</v>
      </c>
      <c r="E32" s="4">
        <f t="shared" si="2"/>
        <v>35.4</v>
      </c>
      <c r="F32" s="5">
        <f t="shared" si="3"/>
        <v>687.39999999999986</v>
      </c>
      <c r="G32" s="2">
        <v>35.4</v>
      </c>
      <c r="H32" s="2">
        <v>684.7</v>
      </c>
      <c r="I32" s="3">
        <v>34.633333333333333</v>
      </c>
      <c r="J32" s="5">
        <v>610.20000000000005</v>
      </c>
      <c r="K32" s="2">
        <v>702.4</v>
      </c>
      <c r="L32" s="2">
        <f t="shared" si="4"/>
        <v>35.25</v>
      </c>
    </row>
    <row r="33" spans="1:12" x14ac:dyDescent="0.25">
      <c r="A33" s="3">
        <v>31</v>
      </c>
      <c r="B33" s="4">
        <v>0.2</v>
      </c>
      <c r="C33" s="4">
        <f t="shared" si="0"/>
        <v>79.634931924</v>
      </c>
      <c r="D33" s="4">
        <f t="shared" si="1"/>
        <v>128.16</v>
      </c>
      <c r="E33" s="4">
        <f t="shared" si="2"/>
        <v>35.6</v>
      </c>
      <c r="F33" s="5">
        <f t="shared" si="3"/>
        <v>722.89999999999986</v>
      </c>
      <c r="G33" s="2">
        <v>35.6</v>
      </c>
      <c r="H33" s="2">
        <v>720.1</v>
      </c>
      <c r="I33" s="3">
        <v>34.794444444444444</v>
      </c>
      <c r="J33" s="5">
        <v>644.91000000000008</v>
      </c>
      <c r="K33" s="2">
        <v>737.9</v>
      </c>
      <c r="L33" s="2">
        <f t="shared" si="4"/>
        <v>35.5</v>
      </c>
    </row>
    <row r="34" spans="1:12" x14ac:dyDescent="0.25">
      <c r="A34" s="3">
        <v>32</v>
      </c>
      <c r="B34" s="4">
        <v>0.2</v>
      </c>
      <c r="C34" s="4">
        <f t="shared" si="0"/>
        <v>80.082319182000006</v>
      </c>
      <c r="D34" s="4">
        <f t="shared" si="1"/>
        <v>128.88000000000002</v>
      </c>
      <c r="E34" s="4">
        <f t="shared" si="2"/>
        <v>35.800000000000004</v>
      </c>
      <c r="F34" s="5">
        <f t="shared" si="3"/>
        <v>758.59999999999991</v>
      </c>
      <c r="G34" s="2">
        <v>35.800000000000004</v>
      </c>
      <c r="H34" s="2">
        <v>755.7</v>
      </c>
      <c r="I34" s="3">
        <v>34.955555555555556</v>
      </c>
      <c r="J34" s="5">
        <v>679.78</v>
      </c>
      <c r="K34" s="2">
        <v>773.6</v>
      </c>
      <c r="L34" s="2">
        <f t="shared" si="4"/>
        <v>35.700000000000045</v>
      </c>
    </row>
    <row r="35" spans="1:12" x14ac:dyDescent="0.25">
      <c r="A35" s="3">
        <v>33</v>
      </c>
      <c r="B35" s="4">
        <v>-3</v>
      </c>
      <c r="C35" s="4">
        <f t="shared" si="0"/>
        <v>80.529706440000012</v>
      </c>
      <c r="D35" s="4">
        <f t="shared" si="1"/>
        <v>129.60000000000002</v>
      </c>
      <c r="E35" s="4">
        <f t="shared" si="2"/>
        <v>36.000000000000007</v>
      </c>
      <c r="F35" s="5">
        <f t="shared" si="3"/>
        <v>794.49999999999989</v>
      </c>
      <c r="G35" s="2">
        <v>36.000000000000007</v>
      </c>
      <c r="H35" s="2">
        <v>791.5</v>
      </c>
      <c r="I35" s="3">
        <v>35.116666666666667</v>
      </c>
      <c r="J35" s="5">
        <v>714.82</v>
      </c>
      <c r="K35" s="2">
        <v>809.5</v>
      </c>
      <c r="L35" s="2">
        <f t="shared" si="4"/>
        <v>35.899999999999977</v>
      </c>
    </row>
    <row r="36" spans="1:12" x14ac:dyDescent="0.25">
      <c r="A36" s="3">
        <v>34</v>
      </c>
      <c r="B36" s="4">
        <v>-3</v>
      </c>
      <c r="C36" s="4">
        <f t="shared" si="0"/>
        <v>73.818897570000019</v>
      </c>
      <c r="D36" s="4">
        <f t="shared" si="1"/>
        <v>118.80000000000003</v>
      </c>
      <c r="E36" s="4">
        <f t="shared" si="2"/>
        <v>33.000000000000007</v>
      </c>
      <c r="F36" s="5">
        <f t="shared" si="3"/>
        <v>828.99999999999989</v>
      </c>
      <c r="G36" s="2">
        <v>33.000000000000007</v>
      </c>
      <c r="H36" s="2">
        <v>827.5</v>
      </c>
      <c r="I36" s="3">
        <v>35.274999999999999</v>
      </c>
      <c r="J36" s="5">
        <v>750.02</v>
      </c>
      <c r="K36" s="2">
        <v>844</v>
      </c>
      <c r="L36" s="2">
        <f t="shared" si="4"/>
        <v>34.5</v>
      </c>
    </row>
    <row r="37" spans="1:12" x14ac:dyDescent="0.25">
      <c r="A37" s="3">
        <v>35</v>
      </c>
      <c r="B37" s="4">
        <v>-3</v>
      </c>
      <c r="C37" s="4">
        <f t="shared" si="0"/>
        <v>67.10808870000001</v>
      </c>
      <c r="D37" s="4">
        <f t="shared" si="1"/>
        <v>108.00000000000003</v>
      </c>
      <c r="E37" s="4">
        <f t="shared" si="2"/>
        <v>30.000000000000007</v>
      </c>
      <c r="F37" s="5">
        <f t="shared" si="3"/>
        <v>860.49999999999989</v>
      </c>
      <c r="G37" s="2">
        <v>30.000000000000007</v>
      </c>
      <c r="H37" s="2">
        <v>860.5</v>
      </c>
      <c r="I37" s="3">
        <v>34.388888888888886</v>
      </c>
      <c r="J37" s="5">
        <v>784.85</v>
      </c>
      <c r="K37" s="2">
        <v>875.5</v>
      </c>
      <c r="L37" s="2">
        <f t="shared" si="4"/>
        <v>31.5</v>
      </c>
    </row>
    <row r="38" spans="1:12" x14ac:dyDescent="0.25">
      <c r="A38" s="3">
        <v>36</v>
      </c>
      <c r="B38" s="4">
        <v>-2</v>
      </c>
      <c r="C38" s="4">
        <f t="shared" si="0"/>
        <v>60.397279830000016</v>
      </c>
      <c r="D38" s="4">
        <f t="shared" si="1"/>
        <v>97.200000000000031</v>
      </c>
      <c r="E38" s="4">
        <f t="shared" si="2"/>
        <v>27.000000000000007</v>
      </c>
      <c r="F38" s="5">
        <f t="shared" si="3"/>
        <v>888.99999999999989</v>
      </c>
      <c r="G38" s="2">
        <v>27.000000000000007</v>
      </c>
      <c r="H38" s="2">
        <v>890.5</v>
      </c>
      <c r="I38" s="3">
        <v>33.288888888888891</v>
      </c>
      <c r="J38" s="5">
        <v>818.69</v>
      </c>
      <c r="K38" s="2">
        <v>904</v>
      </c>
      <c r="L38" s="2">
        <f t="shared" si="4"/>
        <v>28.5</v>
      </c>
    </row>
    <row r="39" spans="1:12" x14ac:dyDescent="0.25">
      <c r="A39" s="3">
        <v>37</v>
      </c>
      <c r="B39" s="4">
        <v>-2</v>
      </c>
      <c r="C39" s="4">
        <f t="shared" si="0"/>
        <v>55.923407250000018</v>
      </c>
      <c r="D39" s="4">
        <f t="shared" si="1"/>
        <v>90.000000000000028</v>
      </c>
      <c r="E39" s="4">
        <f t="shared" si="2"/>
        <v>25.000000000000007</v>
      </c>
      <c r="F39" s="5">
        <f t="shared" si="3"/>
        <v>914.99999999999989</v>
      </c>
      <c r="G39" s="2">
        <v>25.000000000000007</v>
      </c>
      <c r="H39" s="2">
        <v>917.5</v>
      </c>
      <c r="I39" s="3">
        <v>32</v>
      </c>
      <c r="J39" s="5">
        <v>851.33</v>
      </c>
      <c r="K39" s="2">
        <v>930</v>
      </c>
      <c r="L39" s="2">
        <f t="shared" si="4"/>
        <v>26</v>
      </c>
    </row>
    <row r="40" spans="1:12" x14ac:dyDescent="0.25">
      <c r="A40" s="3">
        <v>38</v>
      </c>
      <c r="B40" s="4">
        <v>-2</v>
      </c>
      <c r="C40" s="4">
        <f t="shared" si="0"/>
        <v>51.44953467000002</v>
      </c>
      <c r="D40" s="4">
        <f t="shared" si="1"/>
        <v>82.800000000000026</v>
      </c>
      <c r="E40" s="4">
        <f t="shared" si="2"/>
        <v>23.000000000000007</v>
      </c>
      <c r="F40" s="5">
        <f t="shared" si="3"/>
        <v>938.99999999999989</v>
      </c>
      <c r="G40" s="2">
        <v>23.000000000000007</v>
      </c>
      <c r="H40" s="2">
        <v>942.5</v>
      </c>
      <c r="I40" s="3">
        <v>30.638888888888886</v>
      </c>
      <c r="J40" s="5">
        <v>882.65</v>
      </c>
      <c r="K40" s="2">
        <v>954</v>
      </c>
      <c r="L40" s="2">
        <f t="shared" si="4"/>
        <v>24</v>
      </c>
    </row>
    <row r="41" spans="1:12" x14ac:dyDescent="0.25">
      <c r="A41" s="3">
        <v>39</v>
      </c>
      <c r="B41" s="4">
        <v>-1.7</v>
      </c>
      <c r="C41" s="4">
        <f t="shared" si="0"/>
        <v>46.975662090000014</v>
      </c>
      <c r="D41" s="4">
        <f t="shared" si="1"/>
        <v>75.600000000000023</v>
      </c>
      <c r="E41" s="4">
        <f t="shared" si="2"/>
        <v>21.000000000000007</v>
      </c>
      <c r="F41" s="5">
        <f t="shared" si="3"/>
        <v>960.99999999999989</v>
      </c>
      <c r="G41" s="2">
        <v>21.000000000000007</v>
      </c>
      <c r="H41" s="2">
        <v>965.5</v>
      </c>
      <c r="I41" s="3">
        <v>29.213888888888889</v>
      </c>
      <c r="J41" s="5">
        <v>912.58</v>
      </c>
      <c r="K41" s="2">
        <v>976</v>
      </c>
      <c r="L41" s="2">
        <f t="shared" si="4"/>
        <v>22</v>
      </c>
    </row>
    <row r="42" spans="1:12" x14ac:dyDescent="0.25">
      <c r="A42" s="3">
        <v>40</v>
      </c>
      <c r="B42" s="4">
        <v>-1.6</v>
      </c>
      <c r="C42" s="4">
        <f t="shared" si="0"/>
        <v>43.172870397000018</v>
      </c>
      <c r="D42" s="4">
        <f t="shared" si="1"/>
        <v>69.480000000000032</v>
      </c>
      <c r="E42" s="4">
        <f t="shared" si="2"/>
        <v>19.300000000000008</v>
      </c>
      <c r="F42" s="5">
        <f t="shared" si="3"/>
        <v>981.14999999999986</v>
      </c>
      <c r="G42" s="2">
        <v>19.300000000000008</v>
      </c>
      <c r="H42" s="2">
        <v>986.5</v>
      </c>
      <c r="I42" s="3">
        <v>27.733333333333334</v>
      </c>
      <c r="J42" s="5">
        <v>941.05000000000007</v>
      </c>
      <c r="K42" s="2">
        <v>996.15</v>
      </c>
      <c r="L42" s="2">
        <f t="shared" si="4"/>
        <v>20.149999999999977</v>
      </c>
    </row>
    <row r="43" spans="1:12" x14ac:dyDescent="0.25">
      <c r="A43" s="3">
        <v>41</v>
      </c>
      <c r="B43" s="4">
        <v>-1.6</v>
      </c>
      <c r="C43" s="4">
        <f t="shared" si="0"/>
        <v>39.593772333000018</v>
      </c>
      <c r="D43" s="4">
        <f t="shared" si="1"/>
        <v>63.720000000000027</v>
      </c>
      <c r="E43" s="4">
        <f t="shared" si="2"/>
        <v>17.700000000000006</v>
      </c>
      <c r="F43" s="5">
        <f t="shared" si="3"/>
        <v>999.64999999999986</v>
      </c>
      <c r="G43" s="2">
        <v>17.700000000000006</v>
      </c>
      <c r="H43" s="2">
        <v>1005.8</v>
      </c>
      <c r="I43" s="3">
        <v>26.230555555555558</v>
      </c>
      <c r="J43" s="5">
        <v>968.03</v>
      </c>
      <c r="K43" s="2">
        <v>1014.65</v>
      </c>
      <c r="L43" s="2">
        <f t="shared" si="4"/>
        <v>18.5</v>
      </c>
    </row>
    <row r="44" spans="1:12" x14ac:dyDescent="0.25">
      <c r="A44" s="3">
        <v>42</v>
      </c>
      <c r="B44" s="4">
        <v>-1.5</v>
      </c>
      <c r="C44" s="4">
        <f t="shared" si="0"/>
        <v>36.014674269000011</v>
      </c>
      <c r="D44" s="4">
        <f t="shared" si="1"/>
        <v>57.960000000000022</v>
      </c>
      <c r="E44" s="4">
        <f t="shared" si="2"/>
        <v>16.100000000000005</v>
      </c>
      <c r="F44" s="5">
        <f t="shared" si="3"/>
        <v>1016.5499999999998</v>
      </c>
      <c r="G44" s="2">
        <v>16.100000000000005</v>
      </c>
      <c r="H44" s="2">
        <v>1023.5</v>
      </c>
      <c r="I44" s="3">
        <v>24.716666666666669</v>
      </c>
      <c r="J44" s="5">
        <v>993.5</v>
      </c>
      <c r="K44" s="2">
        <v>1031.55</v>
      </c>
      <c r="L44" s="2">
        <f t="shared" si="4"/>
        <v>16.899999999999977</v>
      </c>
    </row>
    <row r="45" spans="1:12" x14ac:dyDescent="0.25">
      <c r="A45" s="3">
        <v>43</v>
      </c>
      <c r="B45" s="4">
        <v>-1.5</v>
      </c>
      <c r="C45" s="4">
        <f t="shared" si="0"/>
        <v>32.659269834000014</v>
      </c>
      <c r="D45" s="4">
        <f t="shared" si="1"/>
        <v>52.560000000000016</v>
      </c>
      <c r="E45" s="4">
        <f t="shared" si="2"/>
        <v>14.600000000000005</v>
      </c>
      <c r="F45" s="5">
        <f t="shared" si="3"/>
        <v>1031.8999999999999</v>
      </c>
      <c r="G45" s="2">
        <v>14.600000000000005</v>
      </c>
      <c r="H45" s="2">
        <v>1039.5999999999999</v>
      </c>
      <c r="I45" s="3">
        <v>23.194444444444443</v>
      </c>
      <c r="J45" s="5">
        <v>1017.46</v>
      </c>
      <c r="K45" s="2">
        <v>1046.9000000000001</v>
      </c>
      <c r="L45" s="2">
        <f t="shared" si="4"/>
        <v>15.350000000000136</v>
      </c>
    </row>
    <row r="46" spans="1:12" x14ac:dyDescent="0.25">
      <c r="A46" s="3">
        <v>44</v>
      </c>
      <c r="B46" s="4">
        <v>-1.5</v>
      </c>
      <c r="C46" s="4">
        <f t="shared" si="0"/>
        <v>29.303865399000014</v>
      </c>
      <c r="D46" s="4">
        <f t="shared" si="1"/>
        <v>47.160000000000018</v>
      </c>
      <c r="E46" s="4">
        <f t="shared" si="2"/>
        <v>13.100000000000005</v>
      </c>
      <c r="F46" s="5">
        <f t="shared" si="3"/>
        <v>1045.7499999999998</v>
      </c>
      <c r="G46" s="2">
        <v>13.100000000000005</v>
      </c>
      <c r="H46" s="2">
        <v>1054.2</v>
      </c>
      <c r="I46" s="3">
        <v>21.675000000000001</v>
      </c>
      <c r="J46" s="5">
        <v>1039.8900000000001</v>
      </c>
      <c r="K46" s="2">
        <v>1060.75</v>
      </c>
      <c r="L46" s="2">
        <f t="shared" si="4"/>
        <v>13.849999999999909</v>
      </c>
    </row>
    <row r="47" spans="1:12" x14ac:dyDescent="0.25">
      <c r="A47" s="3">
        <v>45</v>
      </c>
      <c r="B47" s="4">
        <v>-1.3</v>
      </c>
      <c r="C47" s="4">
        <f t="shared" si="0"/>
        <v>25.948460964000013</v>
      </c>
      <c r="D47" s="4">
        <f t="shared" si="1"/>
        <v>41.760000000000019</v>
      </c>
      <c r="E47" s="4">
        <f t="shared" si="2"/>
        <v>11.600000000000005</v>
      </c>
      <c r="F47" s="5">
        <f t="shared" si="3"/>
        <v>1058.0999999999997</v>
      </c>
      <c r="G47" s="2">
        <v>11.600000000000005</v>
      </c>
      <c r="H47" s="2">
        <v>1067.3</v>
      </c>
      <c r="I47" s="3">
        <v>20.155555555555555</v>
      </c>
      <c r="J47" s="5">
        <v>1060.81</v>
      </c>
      <c r="K47" s="2">
        <v>1073.0999999999999</v>
      </c>
      <c r="L47" s="2">
        <f t="shared" si="4"/>
        <v>12.349999999999909</v>
      </c>
    </row>
    <row r="48" spans="1:12" x14ac:dyDescent="0.25">
      <c r="A48" s="3">
        <v>46</v>
      </c>
      <c r="B48" s="4">
        <v>-1.2</v>
      </c>
      <c r="C48" s="4">
        <f t="shared" si="0"/>
        <v>23.040443787000012</v>
      </c>
      <c r="D48" s="4">
        <f t="shared" si="1"/>
        <v>37.08000000000002</v>
      </c>
      <c r="E48" s="4">
        <f t="shared" si="2"/>
        <v>10.300000000000004</v>
      </c>
      <c r="F48" s="5">
        <f t="shared" si="3"/>
        <v>1069.0499999999997</v>
      </c>
      <c r="G48" s="2">
        <v>10.300000000000004</v>
      </c>
      <c r="H48" s="2">
        <v>1078.9000000000001</v>
      </c>
      <c r="I48" s="3">
        <v>18.641666666666666</v>
      </c>
      <c r="J48" s="5">
        <v>1080.21</v>
      </c>
      <c r="K48" s="2">
        <v>1084.05</v>
      </c>
      <c r="L48" s="2">
        <f t="shared" si="4"/>
        <v>10.950000000000045</v>
      </c>
    </row>
    <row r="49" spans="1:12" x14ac:dyDescent="0.25">
      <c r="A49" s="3">
        <v>47</v>
      </c>
      <c r="B49" s="4">
        <v>-0.7</v>
      </c>
      <c r="C49" s="4">
        <f t="shared" si="0"/>
        <v>20.356120239000013</v>
      </c>
      <c r="D49" s="4">
        <f t="shared" si="1"/>
        <v>32.760000000000019</v>
      </c>
      <c r="E49" s="4">
        <f t="shared" si="2"/>
        <v>9.100000000000005</v>
      </c>
      <c r="F49" s="5">
        <f t="shared" si="3"/>
        <v>1078.7499999999998</v>
      </c>
      <c r="G49" s="2">
        <v>9.100000000000005</v>
      </c>
      <c r="H49" s="2">
        <v>1089.2</v>
      </c>
      <c r="I49" s="3">
        <v>17.147222222222222</v>
      </c>
      <c r="J49" s="5">
        <v>1098.1000000000001</v>
      </c>
      <c r="K49" s="2">
        <v>1093.75</v>
      </c>
      <c r="L49" s="2">
        <f t="shared" si="4"/>
        <v>9.7000000000000455</v>
      </c>
    </row>
    <row r="50" spans="1:12" x14ac:dyDescent="0.25">
      <c r="A50" s="3">
        <v>48</v>
      </c>
      <c r="B50" s="4">
        <v>-0.7</v>
      </c>
      <c r="C50" s="4">
        <f t="shared" si="0"/>
        <v>18.790264836000013</v>
      </c>
      <c r="D50" s="4">
        <f t="shared" si="1"/>
        <v>30.24000000000002</v>
      </c>
      <c r="E50" s="4">
        <f t="shared" si="2"/>
        <v>8.4000000000000057</v>
      </c>
      <c r="F50" s="5">
        <f t="shared" si="3"/>
        <v>1087.4999999999998</v>
      </c>
      <c r="G50" s="2">
        <v>8.4000000000000057</v>
      </c>
      <c r="H50" s="2">
        <v>1098.3</v>
      </c>
      <c r="I50" s="3">
        <v>15.680555555555555</v>
      </c>
      <c r="J50" s="5">
        <v>1114.51</v>
      </c>
      <c r="K50" s="2">
        <v>1102.5</v>
      </c>
      <c r="L50" s="2">
        <f t="shared" si="4"/>
        <v>8.75</v>
      </c>
    </row>
    <row r="51" spans="1:12" x14ac:dyDescent="0.25">
      <c r="A51" s="3">
        <v>49</v>
      </c>
      <c r="B51" s="4">
        <v>-0.7</v>
      </c>
      <c r="C51" s="4">
        <f t="shared" si="0"/>
        <v>17.224409433000012</v>
      </c>
      <c r="D51" s="4">
        <f t="shared" si="1"/>
        <v>27.72000000000002</v>
      </c>
      <c r="E51" s="4">
        <f t="shared" si="2"/>
        <v>7.7000000000000055</v>
      </c>
      <c r="F51" s="5">
        <f t="shared" si="3"/>
        <v>1095.5499999999997</v>
      </c>
      <c r="G51" s="2">
        <v>7.7000000000000055</v>
      </c>
      <c r="H51" s="2">
        <v>1106.7</v>
      </c>
      <c r="I51" s="3">
        <v>14.291666666666668</v>
      </c>
      <c r="J51" s="5">
        <v>1129.5</v>
      </c>
      <c r="K51" s="2">
        <v>1110.55</v>
      </c>
      <c r="L51" s="2">
        <f t="shared" si="4"/>
        <v>8.0499999999999545</v>
      </c>
    </row>
    <row r="52" spans="1:12" x14ac:dyDescent="0.25">
      <c r="A52" s="3">
        <v>50</v>
      </c>
      <c r="B52" s="4">
        <v>-1</v>
      </c>
      <c r="C52" s="4">
        <f t="shared" si="0"/>
        <v>15.658554030000012</v>
      </c>
      <c r="D52" s="4">
        <f t="shared" si="1"/>
        <v>25.200000000000021</v>
      </c>
      <c r="E52" s="4">
        <f t="shared" si="2"/>
        <v>7.0000000000000053</v>
      </c>
      <c r="F52" s="5">
        <f t="shared" si="3"/>
        <v>1102.8999999999996</v>
      </c>
      <c r="G52" s="2">
        <v>7.0000000000000053</v>
      </c>
      <c r="H52" s="2">
        <v>1114.4000000000001</v>
      </c>
      <c r="I52" s="3">
        <v>12.972222222222223</v>
      </c>
      <c r="J52" s="5">
        <v>1143.1300000000001</v>
      </c>
      <c r="K52" s="2">
        <v>1117.9000000000001</v>
      </c>
      <c r="L52" s="2">
        <f t="shared" si="4"/>
        <v>7.3500000000001364</v>
      </c>
    </row>
    <row r="53" spans="1:12" x14ac:dyDescent="0.25">
      <c r="A53" s="3">
        <v>51</v>
      </c>
      <c r="B53" s="4">
        <v>-1</v>
      </c>
      <c r="C53" s="4">
        <f t="shared" si="0"/>
        <v>13.421617740000013</v>
      </c>
      <c r="D53" s="4">
        <f t="shared" si="1"/>
        <v>21.600000000000019</v>
      </c>
      <c r="E53" s="4">
        <f t="shared" si="2"/>
        <v>6.0000000000000053</v>
      </c>
      <c r="F53" s="5">
        <f t="shared" si="3"/>
        <v>1109.3999999999996</v>
      </c>
      <c r="G53" s="2">
        <v>6.0000000000000053</v>
      </c>
      <c r="H53" s="2">
        <v>1121.4000000000001</v>
      </c>
      <c r="I53" s="3">
        <v>11.713888888888889</v>
      </c>
      <c r="J53" s="5">
        <v>1155.48</v>
      </c>
      <c r="K53" s="2">
        <v>1124.4000000000001</v>
      </c>
      <c r="L53" s="2">
        <f t="shared" si="4"/>
        <v>6.5</v>
      </c>
    </row>
    <row r="54" spans="1:12" x14ac:dyDescent="0.25">
      <c r="A54" s="3">
        <v>52</v>
      </c>
      <c r="B54" s="4">
        <v>-0.9</v>
      </c>
      <c r="C54" s="4">
        <f t="shared" si="0"/>
        <v>11.184681450000012</v>
      </c>
      <c r="D54" s="4">
        <f t="shared" si="1"/>
        <v>18.000000000000021</v>
      </c>
      <c r="E54" s="4">
        <f t="shared" si="2"/>
        <v>5.0000000000000053</v>
      </c>
      <c r="F54" s="5">
        <f t="shared" si="3"/>
        <v>1114.8999999999996</v>
      </c>
      <c r="G54" s="2">
        <v>5.0000000000000053</v>
      </c>
      <c r="H54" s="2">
        <v>1127.4000000000001</v>
      </c>
      <c r="I54" s="3">
        <v>10.483333333333334</v>
      </c>
      <c r="J54" s="5">
        <v>1166.58</v>
      </c>
      <c r="K54" s="2">
        <v>1129.9000000000001</v>
      </c>
      <c r="L54" s="2">
        <f t="shared" si="4"/>
        <v>5.5</v>
      </c>
    </row>
    <row r="55" spans="1:12" x14ac:dyDescent="0.25">
      <c r="A55" s="3">
        <v>53</v>
      </c>
      <c r="B55" s="4">
        <v>-0.8</v>
      </c>
      <c r="C55" s="4">
        <f t="shared" si="0"/>
        <v>9.1714387890000122</v>
      </c>
      <c r="D55" s="4">
        <f t="shared" si="1"/>
        <v>14.760000000000018</v>
      </c>
      <c r="E55" s="4">
        <f t="shared" si="2"/>
        <v>4.100000000000005</v>
      </c>
      <c r="F55" s="5">
        <f t="shared" si="3"/>
        <v>1119.4499999999996</v>
      </c>
      <c r="G55" s="2">
        <v>4.100000000000005</v>
      </c>
      <c r="H55" s="2">
        <v>1132.4000000000001</v>
      </c>
      <c r="I55" s="3">
        <v>9.2750000000000004</v>
      </c>
      <c r="J55" s="5">
        <v>1176.45</v>
      </c>
      <c r="K55" s="2">
        <v>1134.45</v>
      </c>
      <c r="L55" s="2">
        <f t="shared" si="4"/>
        <v>4.5499999999999545</v>
      </c>
    </row>
    <row r="56" spans="1:12" x14ac:dyDescent="0.25">
      <c r="A56" s="3">
        <v>54</v>
      </c>
      <c r="B56" s="4">
        <v>-0.8</v>
      </c>
      <c r="C56" s="4">
        <f t="shared" si="0"/>
        <v>7.3818897570000113</v>
      </c>
      <c r="D56" s="4">
        <f t="shared" si="1"/>
        <v>11.880000000000019</v>
      </c>
      <c r="E56" s="4">
        <f t="shared" si="2"/>
        <v>3.3000000000000052</v>
      </c>
      <c r="F56" s="5">
        <f t="shared" si="3"/>
        <v>1123.1499999999996</v>
      </c>
      <c r="G56" s="2">
        <v>3.3000000000000052</v>
      </c>
      <c r="H56" s="2">
        <v>1136.5</v>
      </c>
      <c r="I56" s="3">
        <v>8.0972222222222214</v>
      </c>
      <c r="J56" s="5">
        <v>1185.1400000000001</v>
      </c>
      <c r="K56" s="2">
        <v>1138.1500000000001</v>
      </c>
      <c r="L56" s="2">
        <f t="shared" si="4"/>
        <v>3.7000000000000455</v>
      </c>
    </row>
    <row r="57" spans="1:12" x14ac:dyDescent="0.25">
      <c r="A57" s="3">
        <v>55</v>
      </c>
      <c r="B57" s="4">
        <v>-0.5</v>
      </c>
      <c r="C57" s="4">
        <f t="shared" si="0"/>
        <v>5.5923407250000121</v>
      </c>
      <c r="D57" s="4">
        <f t="shared" si="1"/>
        <v>9.0000000000000195</v>
      </c>
      <c r="E57" s="4">
        <f t="shared" si="2"/>
        <v>2.5000000000000053</v>
      </c>
      <c r="F57" s="5">
        <f t="shared" si="3"/>
        <v>1126.0499999999997</v>
      </c>
      <c r="G57" s="2">
        <v>2.5000000000000053</v>
      </c>
      <c r="H57" s="2">
        <v>1139.8</v>
      </c>
      <c r="I57" s="3">
        <v>6.9555555555555548</v>
      </c>
      <c r="J57" s="5">
        <v>1192.67</v>
      </c>
      <c r="K57" s="2">
        <v>1141.05</v>
      </c>
      <c r="L57" s="2">
        <f t="shared" si="4"/>
        <v>2.8999999999998636</v>
      </c>
    </row>
    <row r="58" spans="1:12" x14ac:dyDescent="0.25">
      <c r="A58" s="3">
        <v>56</v>
      </c>
      <c r="B58" s="4">
        <v>-0.5</v>
      </c>
      <c r="C58" s="4">
        <f t="shared" si="0"/>
        <v>4.4738725800000116</v>
      </c>
      <c r="D58" s="4">
        <f t="shared" si="1"/>
        <v>7.2000000000000197</v>
      </c>
      <c r="E58" s="4">
        <f t="shared" si="2"/>
        <v>2.0000000000000053</v>
      </c>
      <c r="F58" s="5">
        <f t="shared" si="3"/>
        <v>1128.2999999999997</v>
      </c>
      <c r="G58" s="2">
        <v>2.0000000000000053</v>
      </c>
      <c r="H58" s="2">
        <v>1142.3</v>
      </c>
      <c r="I58" s="3">
        <v>5.85</v>
      </c>
      <c r="J58" s="5">
        <v>1199.07</v>
      </c>
      <c r="K58" s="2">
        <v>1143.3</v>
      </c>
      <c r="L58" s="2">
        <f t="shared" si="4"/>
        <v>2.25</v>
      </c>
    </row>
    <row r="59" spans="1:12" x14ac:dyDescent="0.25">
      <c r="A59" s="3">
        <v>57</v>
      </c>
      <c r="B59" s="4">
        <v>-0.5</v>
      </c>
      <c r="C59" s="4">
        <f t="shared" si="0"/>
        <v>3.3554044350000121</v>
      </c>
      <c r="D59" s="4">
        <f t="shared" si="1"/>
        <v>5.400000000000019</v>
      </c>
      <c r="E59" s="4">
        <f t="shared" si="2"/>
        <v>1.5000000000000053</v>
      </c>
      <c r="F59" s="5">
        <f t="shared" si="3"/>
        <v>1130.0499999999997</v>
      </c>
      <c r="G59" s="2">
        <v>1.5000000000000053</v>
      </c>
      <c r="H59" s="2">
        <v>1144.3</v>
      </c>
      <c r="I59" s="3">
        <v>4.8055555555555554</v>
      </c>
      <c r="J59" s="5">
        <v>1204.4000000000001</v>
      </c>
      <c r="K59" s="2">
        <v>1145.05</v>
      </c>
      <c r="L59" s="2">
        <f t="shared" si="4"/>
        <v>1.75</v>
      </c>
    </row>
    <row r="60" spans="1:12" x14ac:dyDescent="0.25">
      <c r="A60" s="3">
        <v>58</v>
      </c>
      <c r="B60" s="4">
        <v>-0.5</v>
      </c>
      <c r="C60" s="4">
        <f t="shared" si="0"/>
        <v>2.236936290000012</v>
      </c>
      <c r="D60" s="4">
        <f t="shared" si="1"/>
        <v>3.6000000000000192</v>
      </c>
      <c r="E60" s="4">
        <f t="shared" si="2"/>
        <v>1.0000000000000053</v>
      </c>
      <c r="F60" s="5">
        <f t="shared" si="3"/>
        <v>1131.2999999999997</v>
      </c>
      <c r="G60" s="2">
        <v>1.0000000000000053</v>
      </c>
      <c r="H60" s="2">
        <v>1145.8</v>
      </c>
      <c r="I60" s="3">
        <v>3.8138888888888891</v>
      </c>
      <c r="J60" s="5">
        <v>1208.71</v>
      </c>
      <c r="K60" s="2">
        <v>1146.3</v>
      </c>
      <c r="L60" s="2">
        <f t="shared" si="4"/>
        <v>1.25</v>
      </c>
    </row>
    <row r="61" spans="1:12" x14ac:dyDescent="0.25">
      <c r="A61" s="3">
        <v>59</v>
      </c>
      <c r="B61" s="4">
        <v>-0.5</v>
      </c>
      <c r="C61" s="4">
        <f t="shared" si="0"/>
        <v>1.118468145000012</v>
      </c>
      <c r="D61" s="4">
        <f t="shared" si="1"/>
        <v>1.8000000000000191</v>
      </c>
      <c r="E61" s="4">
        <f t="shared" si="2"/>
        <v>0.50000000000000533</v>
      </c>
      <c r="F61" s="5">
        <f t="shared" si="3"/>
        <v>1132.0499999999997</v>
      </c>
      <c r="G61" s="2">
        <v>0.50000000000000533</v>
      </c>
      <c r="H61" s="2">
        <v>1146.8</v>
      </c>
      <c r="I61" s="3">
        <v>2.8722222222222222</v>
      </c>
      <c r="J61" s="5">
        <v>1212.05</v>
      </c>
      <c r="K61" s="2">
        <v>1147.05</v>
      </c>
      <c r="L61" s="2">
        <f t="shared" si="4"/>
        <v>0.75</v>
      </c>
    </row>
    <row r="62" spans="1:12" x14ac:dyDescent="0.25">
      <c r="A62" s="6">
        <v>60</v>
      </c>
      <c r="B62" s="7">
        <v>-0.5</v>
      </c>
      <c r="C62" s="7">
        <f t="shared" si="0"/>
        <v>1.1920791234132367E-14</v>
      </c>
      <c r="D62" s="4">
        <f t="shared" si="1"/>
        <v>1.9184653865522706E-14</v>
      </c>
      <c r="E62" s="7">
        <f t="shared" si="2"/>
        <v>5.3290705182007514E-15</v>
      </c>
      <c r="F62" s="8">
        <f t="shared" si="3"/>
        <v>1132.2999999999997</v>
      </c>
      <c r="G62" s="2">
        <v>5.3290705182007514E-15</v>
      </c>
      <c r="H62" s="2">
        <v>1147.3</v>
      </c>
      <c r="I62" s="6">
        <v>1.9750000000000001</v>
      </c>
      <c r="J62" s="8">
        <v>1214.47</v>
      </c>
      <c r="K62" s="2">
        <v>1147.3</v>
      </c>
      <c r="L62" s="2">
        <f t="shared" si="4"/>
        <v>0.25</v>
      </c>
    </row>
  </sheetData>
  <mergeCells count="4">
    <mergeCell ref="A1:E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2020-02-21T14:09:22Z</dcterms:modified>
</cp:coreProperties>
</file>