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540" windowWidth="21768" windowHeight="8952" activeTab="2"/>
  </bookViews>
  <sheets>
    <sheet name="0" sheetId="1" r:id="rId1"/>
    <sheet name="1" sheetId="2" r:id="rId2"/>
    <sheet name="Sheet3" sheetId="3" r:id="rId3"/>
    <sheet name="Sheet1" sheetId="4" r:id="rId4"/>
    <sheet name="Sheet2" sheetId="5" r:id="rId5"/>
    <sheet name="Sheet4" sheetId="6" r:id="rId6"/>
  </sheets>
  <definedNames>
    <definedName name="_xlnm._FilterDatabase" localSheetId="1" hidden="1">'1'!$A$1:$J$1</definedName>
    <definedName name="_xlnm._FilterDatabase" localSheetId="3" hidden="1">Sheet1!$A$1:$I$821</definedName>
  </definedNames>
  <calcPr calcId="144525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2" i="4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2" i="2"/>
  <c r="D820" i="2" l="1"/>
  <c r="D821" i="2"/>
  <c r="D269" i="2"/>
  <c r="D816" i="2"/>
  <c r="F816" i="2" s="1"/>
  <c r="D817" i="2"/>
  <c r="D818" i="2"/>
  <c r="D257" i="2"/>
  <c r="D813" i="2"/>
  <c r="F813" i="2" s="1"/>
  <c r="D814" i="2"/>
  <c r="D815" i="2"/>
  <c r="D402" i="2"/>
  <c r="D810" i="2"/>
  <c r="F810" i="2" s="1"/>
  <c r="D811" i="2"/>
  <c r="D812" i="2"/>
  <c r="D386" i="2"/>
  <c r="D22" i="2"/>
  <c r="F22" i="2" s="1"/>
  <c r="D801" i="2"/>
  <c r="D802" i="2"/>
  <c r="D803" i="2"/>
  <c r="F803" i="2" s="1"/>
  <c r="D804" i="2"/>
  <c r="F804" i="2" s="1"/>
  <c r="D805" i="2"/>
  <c r="D259" i="2"/>
  <c r="D735" i="2"/>
  <c r="D736" i="2"/>
  <c r="F736" i="2" s="1"/>
  <c r="D532" i="2"/>
  <c r="D533" i="2"/>
  <c r="D806" i="2"/>
  <c r="D807" i="2"/>
  <c r="F807" i="2" s="1"/>
  <c r="D808" i="2"/>
  <c r="D809" i="2"/>
  <c r="D23" i="2"/>
  <c r="D792" i="2"/>
  <c r="F792" i="2" s="1"/>
  <c r="D793" i="2"/>
  <c r="D794" i="2"/>
  <c r="D795" i="2"/>
  <c r="D796" i="2"/>
  <c r="F796" i="2" s="1"/>
  <c r="D248" i="2"/>
  <c r="D730" i="2"/>
  <c r="D731" i="2"/>
  <c r="D516" i="2"/>
  <c r="F516" i="2" s="1"/>
  <c r="D517" i="2"/>
  <c r="D797" i="2"/>
  <c r="D798" i="2"/>
  <c r="D799" i="2"/>
  <c r="F799" i="2" s="1"/>
  <c r="D800" i="2"/>
  <c r="D2" i="2"/>
  <c r="D790" i="2"/>
  <c r="D791" i="2"/>
  <c r="F791" i="2" s="1"/>
  <c r="D704" i="2"/>
  <c r="D705" i="2"/>
  <c r="D466" i="2"/>
  <c r="D467" i="2"/>
  <c r="F467" i="2" s="1"/>
  <c r="D787" i="2"/>
  <c r="D788" i="2"/>
  <c r="D789" i="2"/>
  <c r="D385" i="2"/>
  <c r="F385" i="2" s="1"/>
  <c r="D786" i="2"/>
  <c r="D451" i="2"/>
  <c r="F451" i="2" s="1"/>
  <c r="D775" i="2"/>
  <c r="D463" i="2"/>
  <c r="F463" i="2" s="1"/>
  <c r="D3" i="2"/>
  <c r="D784" i="2"/>
  <c r="D785" i="2"/>
  <c r="D685" i="2"/>
  <c r="F685" i="2" s="1"/>
  <c r="D686" i="2"/>
  <c r="D449" i="2"/>
  <c r="D450" i="2"/>
  <c r="D781" i="2"/>
  <c r="F781" i="2" s="1"/>
  <c r="D782" i="2"/>
  <c r="D783" i="2"/>
  <c r="D370" i="2"/>
  <c r="D779" i="2"/>
  <c r="F779" i="2" s="1"/>
  <c r="D780" i="2"/>
  <c r="D776" i="2"/>
  <c r="D777" i="2"/>
  <c r="F777" i="2" s="1"/>
  <c r="D778" i="2"/>
  <c r="F778" i="2" s="1"/>
  <c r="D512" i="2"/>
  <c r="D772" i="2"/>
  <c r="F772" i="2" s="1"/>
  <c r="D773" i="2"/>
  <c r="D774" i="2"/>
  <c r="F774" i="2" s="1"/>
  <c r="D501" i="2"/>
  <c r="D770" i="2"/>
  <c r="D771" i="2"/>
  <c r="D769" i="2"/>
  <c r="F769" i="2" s="1"/>
  <c r="D409" i="2"/>
  <c r="D4" i="2"/>
  <c r="D767" i="2"/>
  <c r="D768" i="2"/>
  <c r="F768" i="2" s="1"/>
  <c r="D618" i="2"/>
  <c r="D619" i="2"/>
  <c r="D364" i="2"/>
  <c r="D365" i="2"/>
  <c r="F365" i="2" s="1"/>
  <c r="D761" i="2"/>
  <c r="D438" i="2"/>
  <c r="F438" i="2" s="1"/>
  <c r="D764" i="2"/>
  <c r="D765" i="2"/>
  <c r="F765" i="2" s="1"/>
  <c r="D766" i="2"/>
  <c r="D493" i="2"/>
  <c r="D762" i="2"/>
  <c r="D763" i="2"/>
  <c r="F763" i="2" s="1"/>
  <c r="D751" i="2"/>
  <c r="D441" i="2"/>
  <c r="D750" i="2"/>
  <c r="D406" i="2"/>
  <c r="F406" i="2" s="1"/>
  <c r="D759" i="2"/>
  <c r="D760" i="2"/>
  <c r="D757" i="2"/>
  <c r="D758" i="2"/>
  <c r="F758" i="2" s="1"/>
  <c r="D5" i="2"/>
  <c r="D755" i="2"/>
  <c r="D756" i="2"/>
  <c r="D608" i="2"/>
  <c r="F608" i="2" s="1"/>
  <c r="D609" i="2"/>
  <c r="D350" i="2"/>
  <c r="D351" i="2"/>
  <c r="F351" i="2" s="1"/>
  <c r="D752" i="2"/>
  <c r="F752" i="2" s="1"/>
  <c r="D753" i="2"/>
  <c r="D754" i="2"/>
  <c r="D479" i="2"/>
  <c r="D748" i="2"/>
  <c r="F748" i="2" s="1"/>
  <c r="D749" i="2"/>
  <c r="D746" i="2"/>
  <c r="D747" i="2"/>
  <c r="D744" i="2"/>
  <c r="F744" i="2" s="1"/>
  <c r="D745" i="2"/>
  <c r="D743" i="2"/>
  <c r="D403" i="2"/>
  <c r="D741" i="2"/>
  <c r="F741" i="2" s="1"/>
  <c r="D742" i="2"/>
  <c r="D739" i="2"/>
  <c r="D740" i="2"/>
  <c r="D734" i="2"/>
  <c r="F734" i="2" s="1"/>
  <c r="D397" i="2"/>
  <c r="D737" i="2"/>
  <c r="F737" i="2" s="1"/>
  <c r="D738" i="2"/>
  <c r="D732" i="2"/>
  <c r="F732" i="2" s="1"/>
  <c r="D733" i="2"/>
  <c r="D728" i="2"/>
  <c r="D729" i="2"/>
  <c r="D726" i="2"/>
  <c r="F726" i="2" s="1"/>
  <c r="D727" i="2"/>
  <c r="D724" i="2"/>
  <c r="D725" i="2"/>
  <c r="D717" i="2"/>
  <c r="F717" i="2" s="1"/>
  <c r="D426" i="2"/>
  <c r="D722" i="2"/>
  <c r="D723" i="2"/>
  <c r="D720" i="2"/>
  <c r="F720" i="2" s="1"/>
  <c r="D721" i="2"/>
  <c r="D710" i="2"/>
  <c r="F710" i="2" s="1"/>
  <c r="D429" i="2"/>
  <c r="D718" i="2"/>
  <c r="F718" i="2" s="1"/>
  <c r="D719" i="2"/>
  <c r="D715" i="2"/>
  <c r="F715" i="2" s="1"/>
  <c r="D716" i="2"/>
  <c r="D713" i="2"/>
  <c r="F713" i="2" s="1"/>
  <c r="D714" i="2"/>
  <c r="D711" i="2"/>
  <c r="D712" i="2"/>
  <c r="D708" i="2"/>
  <c r="F708" i="2" s="1"/>
  <c r="D709" i="2"/>
  <c r="D706" i="2"/>
  <c r="D707" i="2"/>
  <c r="D142" i="2"/>
  <c r="F142" i="2" s="1"/>
  <c r="D695" i="2"/>
  <c r="D696" i="2"/>
  <c r="D697" i="2"/>
  <c r="D698" i="2"/>
  <c r="F698" i="2" s="1"/>
  <c r="D699" i="2"/>
  <c r="D21" i="2"/>
  <c r="F21" i="2" s="1"/>
  <c r="D434" i="2"/>
  <c r="F434" i="2" s="1"/>
  <c r="D435" i="2"/>
  <c r="F435" i="2" s="1"/>
  <c r="D278" i="2"/>
  <c r="D279" i="2"/>
  <c r="D700" i="2"/>
  <c r="D701" i="2"/>
  <c r="F701" i="2" s="1"/>
  <c r="D702" i="2"/>
  <c r="D703" i="2"/>
  <c r="D682" i="2"/>
  <c r="D394" i="2"/>
  <c r="F394" i="2" s="1"/>
  <c r="D693" i="2"/>
  <c r="D694" i="2"/>
  <c r="D6" i="2"/>
  <c r="D691" i="2"/>
  <c r="F691" i="2" s="1"/>
  <c r="D692" i="2"/>
  <c r="D504" i="2"/>
  <c r="D505" i="2"/>
  <c r="D272" i="2"/>
  <c r="F272" i="2" s="1"/>
  <c r="D273" i="2"/>
  <c r="D689" i="2"/>
  <c r="F689" i="2" s="1"/>
  <c r="D690" i="2"/>
  <c r="F690" i="2" s="1"/>
  <c r="D687" i="2"/>
  <c r="F687" i="2" s="1"/>
  <c r="D688" i="2"/>
  <c r="D683" i="2"/>
  <c r="D684" i="2"/>
  <c r="D680" i="2"/>
  <c r="F680" i="2" s="1"/>
  <c r="D681" i="2"/>
  <c r="D661" i="2"/>
  <c r="D382" i="2"/>
  <c r="D7" i="2"/>
  <c r="F7" i="2" s="1"/>
  <c r="D678" i="2"/>
  <c r="D679" i="2"/>
  <c r="D487" i="2"/>
  <c r="D488" i="2"/>
  <c r="F488" i="2" s="1"/>
  <c r="D267" i="2"/>
  <c r="D268" i="2"/>
  <c r="D676" i="2"/>
  <c r="F676" i="2" s="1"/>
  <c r="D677" i="2"/>
  <c r="F677" i="2" s="1"/>
  <c r="D674" i="2"/>
  <c r="D675" i="2"/>
  <c r="D672" i="2"/>
  <c r="F672" i="2" s="1"/>
  <c r="D673" i="2"/>
  <c r="F673" i="2" s="1"/>
  <c r="D670" i="2"/>
  <c r="D671" i="2"/>
  <c r="D668" i="2"/>
  <c r="D669" i="2"/>
  <c r="F669" i="2" s="1"/>
  <c r="D666" i="2"/>
  <c r="D667" i="2"/>
  <c r="D664" i="2"/>
  <c r="D665" i="2"/>
  <c r="F665" i="2" s="1"/>
  <c r="D662" i="2"/>
  <c r="D663" i="2"/>
  <c r="D659" i="2"/>
  <c r="D660" i="2"/>
  <c r="F660" i="2" s="1"/>
  <c r="D657" i="2"/>
  <c r="D658" i="2"/>
  <c r="D655" i="2"/>
  <c r="F655" i="2" s="1"/>
  <c r="D656" i="2"/>
  <c r="F656" i="2" s="1"/>
  <c r="D143" i="2"/>
  <c r="D646" i="2"/>
  <c r="D647" i="2"/>
  <c r="D648" i="2"/>
  <c r="F648" i="2" s="1"/>
  <c r="D649" i="2"/>
  <c r="D650" i="2"/>
  <c r="D16" i="2"/>
  <c r="D395" i="2"/>
  <c r="F395" i="2" s="1"/>
  <c r="D396" i="2"/>
  <c r="D255" i="2"/>
  <c r="D256" i="2"/>
  <c r="D651" i="2"/>
  <c r="F651" i="2" s="1"/>
  <c r="D652" i="2"/>
  <c r="D653" i="2"/>
  <c r="D654" i="2"/>
  <c r="D644" i="2"/>
  <c r="F644" i="2" s="1"/>
  <c r="D645" i="2"/>
  <c r="D642" i="2"/>
  <c r="F642" i="2" s="1"/>
  <c r="D643" i="2"/>
  <c r="D640" i="2"/>
  <c r="F640" i="2" s="1"/>
  <c r="D641" i="2"/>
  <c r="D638" i="2"/>
  <c r="D639" i="2"/>
  <c r="D636" i="2"/>
  <c r="F636" i="2" s="1"/>
  <c r="D637" i="2"/>
  <c r="D634" i="2"/>
  <c r="D635" i="2"/>
  <c r="D632" i="2"/>
  <c r="F632" i="2" s="1"/>
  <c r="D633" i="2"/>
  <c r="D630" i="2"/>
  <c r="D631" i="2"/>
  <c r="D628" i="2"/>
  <c r="F628" i="2" s="1"/>
  <c r="D629" i="2"/>
  <c r="D626" i="2"/>
  <c r="D627" i="2"/>
  <c r="D624" i="2"/>
  <c r="F624" i="2" s="1"/>
  <c r="D625" i="2"/>
  <c r="D622" i="2"/>
  <c r="D623" i="2"/>
  <c r="F623" i="2" s="1"/>
  <c r="D620" i="2"/>
  <c r="F620" i="2" s="1"/>
  <c r="D621" i="2"/>
  <c r="D616" i="2"/>
  <c r="D617" i="2"/>
  <c r="D614" i="2"/>
  <c r="F614" i="2" s="1"/>
  <c r="D615" i="2"/>
  <c r="D8" i="2"/>
  <c r="D612" i="2"/>
  <c r="D613" i="2"/>
  <c r="F613" i="2" s="1"/>
  <c r="D418" i="2"/>
  <c r="D419" i="2"/>
  <c r="D214" i="2"/>
  <c r="D215" i="2"/>
  <c r="F215" i="2" s="1"/>
  <c r="D610" i="2"/>
  <c r="D611" i="2"/>
  <c r="D130" i="2"/>
  <c r="F130" i="2" s="1"/>
  <c r="D606" i="2"/>
  <c r="F606" i="2" s="1"/>
  <c r="D607" i="2"/>
  <c r="D341" i="2"/>
  <c r="F341" i="2" s="1"/>
  <c r="D342" i="2"/>
  <c r="D220" i="2"/>
  <c r="F220" i="2" s="1"/>
  <c r="D221" i="2"/>
  <c r="D603" i="2"/>
  <c r="D604" i="2"/>
  <c r="D605" i="2"/>
  <c r="F605" i="2" s="1"/>
  <c r="D45" i="2"/>
  <c r="D9" i="2"/>
  <c r="D601" i="2"/>
  <c r="D602" i="2"/>
  <c r="F602" i="2" s="1"/>
  <c r="D407" i="2"/>
  <c r="D408" i="2"/>
  <c r="D204" i="2"/>
  <c r="D205" i="2"/>
  <c r="F205" i="2" s="1"/>
  <c r="D599" i="2"/>
  <c r="D600" i="2"/>
  <c r="D597" i="2"/>
  <c r="F597" i="2" s="1"/>
  <c r="D598" i="2"/>
  <c r="F598" i="2" s="1"/>
  <c r="D595" i="2"/>
  <c r="D596" i="2"/>
  <c r="D593" i="2"/>
  <c r="D594" i="2"/>
  <c r="F594" i="2" s="1"/>
  <c r="D591" i="2"/>
  <c r="D592" i="2"/>
  <c r="D589" i="2"/>
  <c r="D590" i="2"/>
  <c r="F590" i="2" s="1"/>
  <c r="D587" i="2"/>
  <c r="D588" i="2"/>
  <c r="D585" i="2"/>
  <c r="D586" i="2"/>
  <c r="F586" i="2" s="1"/>
  <c r="D583" i="2"/>
  <c r="D584" i="2"/>
  <c r="D581" i="2"/>
  <c r="D582" i="2"/>
  <c r="F582" i="2" s="1"/>
  <c r="D579" i="2"/>
  <c r="D580" i="2"/>
  <c r="D577" i="2"/>
  <c r="D578" i="2"/>
  <c r="F578" i="2" s="1"/>
  <c r="D575" i="2"/>
  <c r="D576" i="2"/>
  <c r="D573" i="2"/>
  <c r="D574" i="2"/>
  <c r="F574" i="2" s="1"/>
  <c r="D571" i="2"/>
  <c r="D572" i="2"/>
  <c r="D569" i="2"/>
  <c r="D570" i="2"/>
  <c r="F570" i="2" s="1"/>
  <c r="D567" i="2"/>
  <c r="D568" i="2"/>
  <c r="D135" i="2"/>
  <c r="D565" i="2"/>
  <c r="F565" i="2" s="1"/>
  <c r="D566" i="2"/>
  <c r="D326" i="2"/>
  <c r="F326" i="2" s="1"/>
  <c r="D327" i="2"/>
  <c r="F327" i="2" s="1"/>
  <c r="D208" i="2"/>
  <c r="F208" i="2" s="1"/>
  <c r="D209" i="2"/>
  <c r="D562" i="2"/>
  <c r="D563" i="2"/>
  <c r="D564" i="2"/>
  <c r="F564" i="2" s="1"/>
  <c r="D40" i="2"/>
  <c r="D560" i="2"/>
  <c r="D561" i="2"/>
  <c r="D558" i="2"/>
  <c r="F558" i="2" s="1"/>
  <c r="D559" i="2"/>
  <c r="D556" i="2"/>
  <c r="D557" i="2"/>
  <c r="D554" i="2"/>
  <c r="F554" i="2" s="1"/>
  <c r="D555" i="2"/>
  <c r="F555" i="2" s="1"/>
  <c r="D552" i="2"/>
  <c r="F552" i="2" s="1"/>
  <c r="D553" i="2"/>
  <c r="D550" i="2"/>
  <c r="F550" i="2" s="1"/>
  <c r="D551" i="2"/>
  <c r="D548" i="2"/>
  <c r="D549" i="2"/>
  <c r="D546" i="2"/>
  <c r="F546" i="2" s="1"/>
  <c r="D547" i="2"/>
  <c r="D544" i="2"/>
  <c r="D545" i="2"/>
  <c r="D542" i="2"/>
  <c r="F542" i="2" s="1"/>
  <c r="D543" i="2"/>
  <c r="D540" i="2"/>
  <c r="D541" i="2"/>
  <c r="F541" i="2" s="1"/>
  <c r="D538" i="2"/>
  <c r="F538" i="2" s="1"/>
  <c r="D539" i="2"/>
  <c r="D536" i="2"/>
  <c r="F536" i="2" s="1"/>
  <c r="D537" i="2"/>
  <c r="D10" i="2"/>
  <c r="F10" i="2" s="1"/>
  <c r="D534" i="2"/>
  <c r="D535" i="2"/>
  <c r="D322" i="2"/>
  <c r="D323" i="2"/>
  <c r="F323" i="2" s="1"/>
  <c r="D158" i="2"/>
  <c r="D159" i="2"/>
  <c r="D530" i="2"/>
  <c r="D531" i="2"/>
  <c r="F531" i="2" s="1"/>
  <c r="D528" i="2"/>
  <c r="D529" i="2"/>
  <c r="F529" i="2" s="1"/>
  <c r="D11" i="2"/>
  <c r="F11" i="2" s="1"/>
  <c r="D526" i="2"/>
  <c r="F526" i="2" s="1"/>
  <c r="D527" i="2"/>
  <c r="D316" i="2"/>
  <c r="D317" i="2"/>
  <c r="D156" i="2"/>
  <c r="F156" i="2" s="1"/>
  <c r="D157" i="2"/>
  <c r="D524" i="2"/>
  <c r="D525" i="2"/>
  <c r="D522" i="2"/>
  <c r="F522" i="2" s="1"/>
  <c r="D523" i="2"/>
  <c r="D520" i="2"/>
  <c r="D521" i="2"/>
  <c r="D518" i="2"/>
  <c r="F518" i="2" s="1"/>
  <c r="D519" i="2"/>
  <c r="D515" i="2"/>
  <c r="F515" i="2" s="1"/>
  <c r="D486" i="2"/>
  <c r="D513" i="2"/>
  <c r="F513" i="2" s="1"/>
  <c r="D514" i="2"/>
  <c r="D510" i="2"/>
  <c r="D511" i="2"/>
  <c r="D508" i="2"/>
  <c r="F508" i="2" s="1"/>
  <c r="D509" i="2"/>
  <c r="D506" i="2"/>
  <c r="D507" i="2"/>
  <c r="D502" i="2"/>
  <c r="F502" i="2" s="1"/>
  <c r="D503" i="2"/>
  <c r="D499" i="2"/>
  <c r="F499" i="2" s="1"/>
  <c r="D500" i="2"/>
  <c r="D106" i="2"/>
  <c r="F106" i="2" s="1"/>
  <c r="D497" i="2"/>
  <c r="D498" i="2"/>
  <c r="D270" i="2"/>
  <c r="D271" i="2"/>
  <c r="F271" i="2" s="1"/>
  <c r="D170" i="2"/>
  <c r="D171" i="2"/>
  <c r="D494" i="2"/>
  <c r="D495" i="2"/>
  <c r="F495" i="2" s="1"/>
  <c r="D496" i="2"/>
  <c r="D93" i="2"/>
  <c r="D491" i="2"/>
  <c r="D492" i="2"/>
  <c r="F492" i="2" s="1"/>
  <c r="D489" i="2"/>
  <c r="D490" i="2"/>
  <c r="F490" i="2" s="1"/>
  <c r="D484" i="2"/>
  <c r="D485" i="2"/>
  <c r="F485" i="2" s="1"/>
  <c r="D482" i="2"/>
  <c r="D483" i="2"/>
  <c r="D480" i="2"/>
  <c r="D481" i="2"/>
  <c r="F481" i="2" s="1"/>
  <c r="D477" i="2"/>
  <c r="D478" i="2"/>
  <c r="D475" i="2"/>
  <c r="D476" i="2"/>
  <c r="F476" i="2" s="1"/>
  <c r="D473" i="2"/>
  <c r="D474" i="2"/>
  <c r="D107" i="2"/>
  <c r="F107" i="2" s="1"/>
  <c r="D471" i="2"/>
  <c r="F471" i="2" s="1"/>
  <c r="D472" i="2"/>
  <c r="D249" i="2"/>
  <c r="D250" i="2"/>
  <c r="D160" i="2"/>
  <c r="F160" i="2" s="1"/>
  <c r="D161" i="2"/>
  <c r="D468" i="2"/>
  <c r="D469" i="2"/>
  <c r="D470" i="2"/>
  <c r="F470" i="2" s="1"/>
  <c r="D92" i="2"/>
  <c r="D462" i="2"/>
  <c r="D446" i="2"/>
  <c r="D464" i="2"/>
  <c r="F464" i="2" s="1"/>
  <c r="D465" i="2"/>
  <c r="D460" i="2"/>
  <c r="D461" i="2"/>
  <c r="F461" i="2" s="1"/>
  <c r="D458" i="2"/>
  <c r="F458" i="2" s="1"/>
  <c r="D459" i="2"/>
  <c r="D456" i="2"/>
  <c r="D457" i="2"/>
  <c r="D454" i="2"/>
  <c r="F454" i="2" s="1"/>
  <c r="D455" i="2"/>
  <c r="D452" i="2"/>
  <c r="D453" i="2"/>
  <c r="D447" i="2"/>
  <c r="F447" i="2" s="1"/>
  <c r="D448" i="2"/>
  <c r="D444" i="2"/>
  <c r="D445" i="2"/>
  <c r="F445" i="2" s="1"/>
  <c r="D442" i="2"/>
  <c r="F442" i="2" s="1"/>
  <c r="D443" i="2"/>
  <c r="D439" i="2"/>
  <c r="D440" i="2"/>
  <c r="D436" i="2"/>
  <c r="F436" i="2" s="1"/>
  <c r="D437" i="2"/>
  <c r="D432" i="2"/>
  <c r="D433" i="2"/>
  <c r="D430" i="2"/>
  <c r="F430" i="2" s="1"/>
  <c r="D431" i="2"/>
  <c r="D427" i="2"/>
  <c r="D428" i="2"/>
  <c r="D424" i="2"/>
  <c r="F424" i="2" s="1"/>
  <c r="D425" i="2"/>
  <c r="D422" i="2"/>
  <c r="F422" i="2" s="1"/>
  <c r="D423" i="2"/>
  <c r="F423" i="2" s="1"/>
  <c r="D420" i="2"/>
  <c r="F420" i="2" s="1"/>
  <c r="D421" i="2"/>
  <c r="D416" i="2"/>
  <c r="D417" i="2"/>
  <c r="D414" i="2"/>
  <c r="F414" i="2" s="1"/>
  <c r="D415" i="2"/>
  <c r="D412" i="2"/>
  <c r="D413" i="2"/>
  <c r="D410" i="2"/>
  <c r="F410" i="2" s="1"/>
  <c r="D411" i="2"/>
  <c r="D404" i="2"/>
  <c r="D405" i="2"/>
  <c r="F405" i="2" s="1"/>
  <c r="D400" i="2"/>
  <c r="F400" i="2" s="1"/>
  <c r="D401" i="2"/>
  <c r="D398" i="2"/>
  <c r="F398" i="2" s="1"/>
  <c r="D399" i="2"/>
  <c r="D393" i="2"/>
  <c r="F393" i="2" s="1"/>
  <c r="D373" i="2"/>
  <c r="D391" i="2"/>
  <c r="D392" i="2"/>
  <c r="D389" i="2"/>
  <c r="F389" i="2" s="1"/>
  <c r="D390" i="2"/>
  <c r="D387" i="2"/>
  <c r="D388" i="2"/>
  <c r="D383" i="2"/>
  <c r="F383" i="2" s="1"/>
  <c r="D384" i="2"/>
  <c r="D380" i="2"/>
  <c r="F380" i="2" s="1"/>
  <c r="D381" i="2"/>
  <c r="F381" i="2" s="1"/>
  <c r="D378" i="2"/>
  <c r="F378" i="2" s="1"/>
  <c r="D379" i="2"/>
  <c r="D376" i="2"/>
  <c r="D377" i="2"/>
  <c r="D374" i="2"/>
  <c r="F374" i="2" s="1"/>
  <c r="D375" i="2"/>
  <c r="D371" i="2"/>
  <c r="D372" i="2"/>
  <c r="D368" i="2"/>
  <c r="F368" i="2" s="1"/>
  <c r="D369" i="2"/>
  <c r="D366" i="2"/>
  <c r="D367" i="2"/>
  <c r="D362" i="2"/>
  <c r="F362" i="2" s="1"/>
  <c r="D363" i="2"/>
  <c r="D360" i="2"/>
  <c r="F360" i="2" s="1"/>
  <c r="D361" i="2"/>
  <c r="F361" i="2" s="1"/>
  <c r="D358" i="2"/>
  <c r="F358" i="2" s="1"/>
  <c r="D359" i="2"/>
  <c r="D356" i="2"/>
  <c r="D357" i="2"/>
  <c r="F357" i="2" s="1"/>
  <c r="D354" i="2"/>
  <c r="F354" i="2" s="1"/>
  <c r="D355" i="2"/>
  <c r="D352" i="2"/>
  <c r="D353" i="2"/>
  <c r="F353" i="2" s="1"/>
  <c r="D348" i="2"/>
  <c r="F348" i="2" s="1"/>
  <c r="D349" i="2"/>
  <c r="D346" i="2"/>
  <c r="F346" i="2" s="1"/>
  <c r="D347" i="2"/>
  <c r="F347" i="2" s="1"/>
  <c r="D345" i="2"/>
  <c r="F345" i="2" s="1"/>
  <c r="D338" i="2"/>
  <c r="D343" i="2"/>
  <c r="D344" i="2"/>
  <c r="F344" i="2" s="1"/>
  <c r="D339" i="2"/>
  <c r="F339" i="2" s="1"/>
  <c r="D340" i="2"/>
  <c r="D71" i="2"/>
  <c r="D336" i="2"/>
  <c r="F336" i="2" s="1"/>
  <c r="D337" i="2"/>
  <c r="F337" i="2" s="1"/>
  <c r="D176" i="2"/>
  <c r="D177" i="2"/>
  <c r="D112" i="2"/>
  <c r="F112" i="2" s="1"/>
  <c r="D113" i="2"/>
  <c r="F113" i="2" s="1"/>
  <c r="D334" i="2"/>
  <c r="D335" i="2"/>
  <c r="F335" i="2" s="1"/>
  <c r="D332" i="2"/>
  <c r="F332" i="2" s="1"/>
  <c r="D333" i="2"/>
  <c r="F333" i="2" s="1"/>
  <c r="D330" i="2"/>
  <c r="D331" i="2"/>
  <c r="D328" i="2"/>
  <c r="F328" i="2" s="1"/>
  <c r="D329" i="2"/>
  <c r="F329" i="2" s="1"/>
  <c r="D324" i="2"/>
  <c r="D325" i="2"/>
  <c r="D320" i="2"/>
  <c r="F320" i="2" s="1"/>
  <c r="D321" i="2"/>
  <c r="F321" i="2" s="1"/>
  <c r="D318" i="2"/>
  <c r="D319" i="2"/>
  <c r="D314" i="2"/>
  <c r="F314" i="2" s="1"/>
  <c r="D315" i="2"/>
  <c r="F315" i="2" s="1"/>
  <c r="D70" i="2"/>
  <c r="D312" i="2"/>
  <c r="D313" i="2"/>
  <c r="F313" i="2" s="1"/>
  <c r="D168" i="2"/>
  <c r="F168" i="2" s="1"/>
  <c r="D169" i="2"/>
  <c r="D110" i="2"/>
  <c r="D111" i="2"/>
  <c r="F111" i="2" s="1"/>
  <c r="D310" i="2"/>
  <c r="F310" i="2" s="1"/>
  <c r="D311" i="2"/>
  <c r="D308" i="2"/>
  <c r="D309" i="2"/>
  <c r="F309" i="2" s="1"/>
  <c r="D306" i="2"/>
  <c r="F306" i="2" s="1"/>
  <c r="D307" i="2"/>
  <c r="D304" i="2"/>
  <c r="D305" i="2"/>
  <c r="F305" i="2" s="1"/>
  <c r="D302" i="2"/>
  <c r="F302" i="2" s="1"/>
  <c r="D303" i="2"/>
  <c r="D300" i="2"/>
  <c r="D301" i="2"/>
  <c r="F301" i="2" s="1"/>
  <c r="D298" i="2"/>
  <c r="F298" i="2" s="1"/>
  <c r="D299" i="2"/>
  <c r="D296" i="2"/>
  <c r="D297" i="2"/>
  <c r="F297" i="2" s="1"/>
  <c r="D294" i="2"/>
  <c r="F294" i="2" s="1"/>
  <c r="D295" i="2"/>
  <c r="D292" i="2"/>
  <c r="D293" i="2"/>
  <c r="F293" i="2" s="1"/>
  <c r="D290" i="2"/>
  <c r="F290" i="2" s="1"/>
  <c r="D291" i="2"/>
  <c r="D288" i="2"/>
  <c r="D289" i="2"/>
  <c r="F289" i="2" s="1"/>
  <c r="D286" i="2"/>
  <c r="F286" i="2" s="1"/>
  <c r="D287" i="2"/>
  <c r="D284" i="2"/>
  <c r="D285" i="2"/>
  <c r="F285" i="2" s="1"/>
  <c r="D282" i="2"/>
  <c r="F282" i="2" s="1"/>
  <c r="D283" i="2"/>
  <c r="D280" i="2"/>
  <c r="D281" i="2"/>
  <c r="F281" i="2" s="1"/>
  <c r="D276" i="2"/>
  <c r="F276" i="2" s="1"/>
  <c r="D277" i="2"/>
  <c r="D274" i="2"/>
  <c r="F274" i="2" s="1"/>
  <c r="D275" i="2"/>
  <c r="F275" i="2" s="1"/>
  <c r="D266" i="2"/>
  <c r="F266" i="2" s="1"/>
  <c r="D258" i="2"/>
  <c r="D57" i="2"/>
  <c r="D262" i="2"/>
  <c r="F262" i="2" s="1"/>
  <c r="D263" i="2"/>
  <c r="F263" i="2" s="1"/>
  <c r="D138" i="2"/>
  <c r="D139" i="2"/>
  <c r="D88" i="2"/>
  <c r="F88" i="2" s="1"/>
  <c r="D89" i="2"/>
  <c r="F89" i="2" s="1"/>
  <c r="D264" i="2"/>
  <c r="D265" i="2"/>
  <c r="D260" i="2"/>
  <c r="F260" i="2" s="1"/>
  <c r="D261" i="2"/>
  <c r="F261" i="2" s="1"/>
  <c r="D253" i="2"/>
  <c r="D254" i="2"/>
  <c r="D251" i="2"/>
  <c r="F251" i="2" s="1"/>
  <c r="D252" i="2"/>
  <c r="F252" i="2" s="1"/>
  <c r="D247" i="2"/>
  <c r="D234" i="2"/>
  <c r="D245" i="2"/>
  <c r="F245" i="2" s="1"/>
  <c r="D246" i="2"/>
  <c r="F246" i="2" s="1"/>
  <c r="D56" i="2"/>
  <c r="D243" i="2"/>
  <c r="D244" i="2"/>
  <c r="F244" i="2" s="1"/>
  <c r="D133" i="2"/>
  <c r="F133" i="2" s="1"/>
  <c r="D134" i="2"/>
  <c r="D84" i="2"/>
  <c r="F84" i="2" s="1"/>
  <c r="D85" i="2"/>
  <c r="F85" i="2" s="1"/>
  <c r="D241" i="2"/>
  <c r="F241" i="2" s="1"/>
  <c r="D242" i="2"/>
  <c r="D239" i="2"/>
  <c r="D240" i="2"/>
  <c r="F240" i="2" s="1"/>
  <c r="D237" i="2"/>
  <c r="F237" i="2" s="1"/>
  <c r="D238" i="2"/>
  <c r="D235" i="2"/>
  <c r="D236" i="2"/>
  <c r="F236" i="2" s="1"/>
  <c r="D232" i="2"/>
  <c r="F232" i="2" s="1"/>
  <c r="D233" i="2"/>
  <c r="D230" i="2"/>
  <c r="D231" i="2"/>
  <c r="F231" i="2" s="1"/>
  <c r="D228" i="2"/>
  <c r="F228" i="2" s="1"/>
  <c r="D229" i="2"/>
  <c r="D226" i="2"/>
  <c r="F226" i="2" s="1"/>
  <c r="D227" i="2"/>
  <c r="F227" i="2" s="1"/>
  <c r="D224" i="2"/>
  <c r="F224" i="2" s="1"/>
  <c r="D225" i="2"/>
  <c r="D222" i="2"/>
  <c r="D223" i="2"/>
  <c r="F223" i="2" s="1"/>
  <c r="D218" i="2"/>
  <c r="F218" i="2" s="1"/>
  <c r="D219" i="2"/>
  <c r="D216" i="2"/>
  <c r="D217" i="2"/>
  <c r="F217" i="2" s="1"/>
  <c r="D212" i="2"/>
  <c r="F212" i="2" s="1"/>
  <c r="D213" i="2"/>
  <c r="D210" i="2"/>
  <c r="F210" i="2" s="1"/>
  <c r="D211" i="2"/>
  <c r="F211" i="2" s="1"/>
  <c r="D206" i="2"/>
  <c r="F206" i="2" s="1"/>
  <c r="D207" i="2"/>
  <c r="D202" i="2"/>
  <c r="D203" i="2"/>
  <c r="F203" i="2" s="1"/>
  <c r="D200" i="2"/>
  <c r="F200" i="2" s="1"/>
  <c r="D201" i="2"/>
  <c r="D198" i="2"/>
  <c r="D199" i="2"/>
  <c r="F199" i="2" s="1"/>
  <c r="D196" i="2"/>
  <c r="F196" i="2" s="1"/>
  <c r="D197" i="2"/>
  <c r="D194" i="2"/>
  <c r="D195" i="2"/>
  <c r="F195" i="2" s="1"/>
  <c r="D51" i="2"/>
  <c r="F51" i="2" s="1"/>
  <c r="D192" i="2"/>
  <c r="D193" i="2"/>
  <c r="F193" i="2" s="1"/>
  <c r="D100" i="2"/>
  <c r="F100" i="2" s="1"/>
  <c r="D101" i="2"/>
  <c r="F101" i="2" s="1"/>
  <c r="D68" i="2"/>
  <c r="D69" i="2"/>
  <c r="D190" i="2"/>
  <c r="F190" i="2" s="1"/>
  <c r="D191" i="2"/>
  <c r="F191" i="2" s="1"/>
  <c r="D188" i="2"/>
  <c r="D189" i="2"/>
  <c r="D186" i="2"/>
  <c r="F186" i="2" s="1"/>
  <c r="D187" i="2"/>
  <c r="F187" i="2" s="1"/>
  <c r="D184" i="2"/>
  <c r="D185" i="2"/>
  <c r="D182" i="2"/>
  <c r="F182" i="2" s="1"/>
  <c r="D183" i="2"/>
  <c r="F183" i="2" s="1"/>
  <c r="D50" i="2"/>
  <c r="D180" i="2"/>
  <c r="D181" i="2"/>
  <c r="F181" i="2" s="1"/>
  <c r="D96" i="2"/>
  <c r="F96" i="2" s="1"/>
  <c r="D97" i="2"/>
  <c r="D66" i="2"/>
  <c r="D67" i="2"/>
  <c r="F67" i="2" s="1"/>
  <c r="D178" i="2"/>
  <c r="F178" i="2" s="1"/>
  <c r="D179" i="2"/>
  <c r="D174" i="2"/>
  <c r="D175" i="2"/>
  <c r="F175" i="2" s="1"/>
  <c r="D172" i="2"/>
  <c r="F172" i="2" s="1"/>
  <c r="D173" i="2"/>
  <c r="D166" i="2"/>
  <c r="D167" i="2"/>
  <c r="F167" i="2" s="1"/>
  <c r="D164" i="2"/>
  <c r="F164" i="2" s="1"/>
  <c r="D165" i="2"/>
  <c r="D162" i="2"/>
  <c r="D163" i="2"/>
  <c r="F163" i="2" s="1"/>
  <c r="D154" i="2"/>
  <c r="F154" i="2" s="1"/>
  <c r="D155" i="2"/>
  <c r="D152" i="2"/>
  <c r="D153" i="2"/>
  <c r="F153" i="2" s="1"/>
  <c r="D150" i="2"/>
  <c r="F150" i="2" s="1"/>
  <c r="D151" i="2"/>
  <c r="D148" i="2"/>
  <c r="D149" i="2"/>
  <c r="F149" i="2" s="1"/>
  <c r="D146" i="2"/>
  <c r="F146" i="2" s="1"/>
  <c r="D147" i="2"/>
  <c r="D144" i="2"/>
  <c r="D145" i="2"/>
  <c r="F145" i="2" s="1"/>
  <c r="D140" i="2"/>
  <c r="F140" i="2" s="1"/>
  <c r="D141" i="2"/>
  <c r="D136" i="2"/>
  <c r="D137" i="2"/>
  <c r="F137" i="2" s="1"/>
  <c r="D131" i="2"/>
  <c r="F131" i="2" s="1"/>
  <c r="D132" i="2"/>
  <c r="D128" i="2"/>
  <c r="D129" i="2"/>
  <c r="F129" i="2" s="1"/>
  <c r="D126" i="2"/>
  <c r="F126" i="2" s="1"/>
  <c r="D127" i="2"/>
  <c r="D124" i="2"/>
  <c r="F124" i="2" s="1"/>
  <c r="D125" i="2"/>
  <c r="F125" i="2" s="1"/>
  <c r="D122" i="2"/>
  <c r="F122" i="2" s="1"/>
  <c r="D123" i="2"/>
  <c r="D120" i="2"/>
  <c r="D121" i="2"/>
  <c r="F121" i="2" s="1"/>
  <c r="D118" i="2"/>
  <c r="F118" i="2" s="1"/>
  <c r="D119" i="2"/>
  <c r="D116" i="2"/>
  <c r="D117" i="2"/>
  <c r="F117" i="2" s="1"/>
  <c r="D114" i="2"/>
  <c r="F114" i="2" s="1"/>
  <c r="D115" i="2"/>
  <c r="D108" i="2"/>
  <c r="D109" i="2"/>
  <c r="F109" i="2" s="1"/>
  <c r="D104" i="2"/>
  <c r="F104" i="2" s="1"/>
  <c r="D105" i="2"/>
  <c r="D102" i="2"/>
  <c r="F102" i="2" s="1"/>
  <c r="D103" i="2"/>
  <c r="F103" i="2" s="1"/>
  <c r="D98" i="2"/>
  <c r="F98" i="2" s="1"/>
  <c r="D99" i="2"/>
  <c r="D94" i="2"/>
  <c r="D95" i="2"/>
  <c r="F95" i="2" s="1"/>
  <c r="D90" i="2"/>
  <c r="F90" i="2" s="1"/>
  <c r="D91" i="2"/>
  <c r="D86" i="2"/>
  <c r="D87" i="2"/>
  <c r="F87" i="2" s="1"/>
  <c r="D82" i="2"/>
  <c r="F82" i="2" s="1"/>
  <c r="D83" i="2"/>
  <c r="F83" i="2" s="1"/>
  <c r="D80" i="2"/>
  <c r="F80" i="2" s="1"/>
  <c r="D81" i="2"/>
  <c r="F81" i="2" s="1"/>
  <c r="D78" i="2"/>
  <c r="F78" i="2" s="1"/>
  <c r="D79" i="2"/>
  <c r="D76" i="2"/>
  <c r="D77" i="2"/>
  <c r="F77" i="2" s="1"/>
  <c r="D74" i="2"/>
  <c r="F74" i="2" s="1"/>
  <c r="D75" i="2"/>
  <c r="D72" i="2"/>
  <c r="D73" i="2"/>
  <c r="F73" i="2" s="1"/>
  <c r="D64" i="2"/>
  <c r="F64" i="2" s="1"/>
  <c r="D65" i="2"/>
  <c r="D62" i="2"/>
  <c r="D63" i="2"/>
  <c r="F63" i="2" s="1"/>
  <c r="D60" i="2"/>
  <c r="F60" i="2" s="1"/>
  <c r="D61" i="2"/>
  <c r="D58" i="2"/>
  <c r="D59" i="2"/>
  <c r="F59" i="2" s="1"/>
  <c r="D54" i="2"/>
  <c r="F54" i="2" s="1"/>
  <c r="D55" i="2"/>
  <c r="D52" i="2"/>
  <c r="F52" i="2" s="1"/>
  <c r="D53" i="2"/>
  <c r="F53" i="2" s="1"/>
  <c r="D48" i="2"/>
  <c r="F48" i="2" s="1"/>
  <c r="D49" i="2"/>
  <c r="D46" i="2"/>
  <c r="D47" i="2"/>
  <c r="F47" i="2" s="1"/>
  <c r="D43" i="2"/>
  <c r="F43" i="2" s="1"/>
  <c r="D44" i="2"/>
  <c r="D41" i="2"/>
  <c r="D42" i="2"/>
  <c r="F42" i="2" s="1"/>
  <c r="D38" i="2"/>
  <c r="F38" i="2" s="1"/>
  <c r="D39" i="2"/>
  <c r="F39" i="2" s="1"/>
  <c r="D36" i="2"/>
  <c r="F36" i="2" s="1"/>
  <c r="D37" i="2"/>
  <c r="F37" i="2" s="1"/>
  <c r="D32" i="2"/>
  <c r="F32" i="2" s="1"/>
  <c r="D33" i="2"/>
  <c r="D34" i="2"/>
  <c r="D35" i="2"/>
  <c r="F35" i="2" s="1"/>
  <c r="D30" i="2"/>
  <c r="F30" i="2" s="1"/>
  <c r="D31" i="2"/>
  <c r="D28" i="2"/>
  <c r="D29" i="2"/>
  <c r="F29" i="2" s="1"/>
  <c r="D26" i="2"/>
  <c r="F26" i="2" s="1"/>
  <c r="D27" i="2"/>
  <c r="F27" i="2" s="1"/>
  <c r="D24" i="2"/>
  <c r="D25" i="2"/>
  <c r="F25" i="2" s="1"/>
  <c r="D17" i="2"/>
  <c r="F17" i="2" s="1"/>
  <c r="D18" i="2"/>
  <c r="D19" i="2"/>
  <c r="D20" i="2"/>
  <c r="F20" i="2" s="1"/>
  <c r="D12" i="2"/>
  <c r="F12" i="2" s="1"/>
  <c r="D13" i="2"/>
  <c r="D14" i="2"/>
  <c r="F14" i="2" s="1"/>
  <c r="D15" i="2"/>
  <c r="F15" i="2" s="1"/>
  <c r="C820" i="2"/>
  <c r="E820" i="2" s="1"/>
  <c r="C821" i="2"/>
  <c r="C269" i="2"/>
  <c r="C816" i="2"/>
  <c r="E816" i="2" s="1"/>
  <c r="C817" i="2"/>
  <c r="E817" i="2" s="1"/>
  <c r="C818" i="2"/>
  <c r="C257" i="2"/>
  <c r="C813" i="2"/>
  <c r="E813" i="2" s="1"/>
  <c r="C814" i="2"/>
  <c r="E814" i="2" s="1"/>
  <c r="C815" i="2"/>
  <c r="E815" i="2" s="1"/>
  <c r="C402" i="2"/>
  <c r="E402" i="2" s="1"/>
  <c r="C810" i="2"/>
  <c r="E810" i="2" s="1"/>
  <c r="C811" i="2"/>
  <c r="E811" i="2" s="1"/>
  <c r="C812" i="2"/>
  <c r="C386" i="2"/>
  <c r="C22" i="2"/>
  <c r="E22" i="2" s="1"/>
  <c r="C801" i="2"/>
  <c r="E801" i="2" s="1"/>
  <c r="C802" i="2"/>
  <c r="C803" i="2"/>
  <c r="C804" i="2"/>
  <c r="E804" i="2" s="1"/>
  <c r="C805" i="2"/>
  <c r="E805" i="2" s="1"/>
  <c r="C259" i="2"/>
  <c r="E259" i="2" s="1"/>
  <c r="C735" i="2"/>
  <c r="C736" i="2"/>
  <c r="E736" i="2" s="1"/>
  <c r="C532" i="2"/>
  <c r="E532" i="2" s="1"/>
  <c r="C533" i="2"/>
  <c r="C806" i="2"/>
  <c r="C807" i="2"/>
  <c r="E807" i="2" s="1"/>
  <c r="C808" i="2"/>
  <c r="E808" i="2" s="1"/>
  <c r="C809" i="2"/>
  <c r="C23" i="2"/>
  <c r="E23" i="2" s="1"/>
  <c r="C792" i="2"/>
  <c r="E792" i="2" s="1"/>
  <c r="C793" i="2"/>
  <c r="E793" i="2" s="1"/>
  <c r="C794" i="2"/>
  <c r="C795" i="2"/>
  <c r="C796" i="2"/>
  <c r="E796" i="2" s="1"/>
  <c r="C248" i="2"/>
  <c r="E248" i="2" s="1"/>
  <c r="C730" i="2"/>
  <c r="C731" i="2"/>
  <c r="C516" i="2"/>
  <c r="E516" i="2" s="1"/>
  <c r="C517" i="2"/>
  <c r="E517" i="2" s="1"/>
  <c r="C797" i="2"/>
  <c r="E797" i="2" s="1"/>
  <c r="C798" i="2"/>
  <c r="E798" i="2" s="1"/>
  <c r="C799" i="2"/>
  <c r="E799" i="2" s="1"/>
  <c r="C800" i="2"/>
  <c r="E800" i="2" s="1"/>
  <c r="C2" i="2"/>
  <c r="C790" i="2"/>
  <c r="C791" i="2"/>
  <c r="E791" i="2" s="1"/>
  <c r="C704" i="2"/>
  <c r="E704" i="2" s="1"/>
  <c r="C705" i="2"/>
  <c r="C466" i="2"/>
  <c r="C467" i="2"/>
  <c r="E467" i="2" s="1"/>
  <c r="C787" i="2"/>
  <c r="E787" i="2" s="1"/>
  <c r="C788" i="2"/>
  <c r="E788" i="2" s="1"/>
  <c r="C789" i="2"/>
  <c r="C385" i="2"/>
  <c r="E385" i="2" s="1"/>
  <c r="C786" i="2"/>
  <c r="E786" i="2" s="1"/>
  <c r="C451" i="2"/>
  <c r="C775" i="2"/>
  <c r="C463" i="2"/>
  <c r="E463" i="2" s="1"/>
  <c r="C3" i="2"/>
  <c r="E3" i="2" s="1"/>
  <c r="C784" i="2"/>
  <c r="C785" i="2"/>
  <c r="E785" i="2" s="1"/>
  <c r="C685" i="2"/>
  <c r="E685" i="2" s="1"/>
  <c r="C686" i="2"/>
  <c r="E686" i="2" s="1"/>
  <c r="C449" i="2"/>
  <c r="C450" i="2"/>
  <c r="C781" i="2"/>
  <c r="E781" i="2" s="1"/>
  <c r="C782" i="2"/>
  <c r="E782" i="2" s="1"/>
  <c r="C783" i="2"/>
  <c r="C370" i="2"/>
  <c r="C779" i="2"/>
  <c r="E779" i="2" s="1"/>
  <c r="C780" i="2"/>
  <c r="E780" i="2" s="1"/>
  <c r="C776" i="2"/>
  <c r="E776" i="2" s="1"/>
  <c r="C777" i="2"/>
  <c r="E777" i="2" s="1"/>
  <c r="C778" i="2"/>
  <c r="E778" i="2" s="1"/>
  <c r="C512" i="2"/>
  <c r="E512" i="2" s="1"/>
  <c r="C772" i="2"/>
  <c r="C773" i="2"/>
  <c r="C774" i="2"/>
  <c r="E774" i="2" s="1"/>
  <c r="C501" i="2"/>
  <c r="E501" i="2" s="1"/>
  <c r="C770" i="2"/>
  <c r="C771" i="2"/>
  <c r="C769" i="2"/>
  <c r="E769" i="2" s="1"/>
  <c r="C409" i="2"/>
  <c r="E409" i="2" s="1"/>
  <c r="C4" i="2"/>
  <c r="E4" i="2" s="1"/>
  <c r="C767" i="2"/>
  <c r="C768" i="2"/>
  <c r="E768" i="2" s="1"/>
  <c r="C618" i="2"/>
  <c r="E618" i="2" s="1"/>
  <c r="C619" i="2"/>
  <c r="C364" i="2"/>
  <c r="C365" i="2"/>
  <c r="E365" i="2" s="1"/>
  <c r="C761" i="2"/>
  <c r="E761" i="2" s="1"/>
  <c r="C438" i="2"/>
  <c r="C764" i="2"/>
  <c r="E764" i="2" s="1"/>
  <c r="C765" i="2"/>
  <c r="E765" i="2" s="1"/>
  <c r="C766" i="2"/>
  <c r="E766" i="2" s="1"/>
  <c r="C493" i="2"/>
  <c r="C762" i="2"/>
  <c r="C763" i="2"/>
  <c r="E763" i="2" s="1"/>
  <c r="C751" i="2"/>
  <c r="E751" i="2" s="1"/>
  <c r="C441" i="2"/>
  <c r="C750" i="2"/>
  <c r="C406" i="2"/>
  <c r="E406" i="2" s="1"/>
  <c r="C759" i="2"/>
  <c r="E759" i="2" s="1"/>
  <c r="C760" i="2"/>
  <c r="E760" i="2" s="1"/>
  <c r="C757" i="2"/>
  <c r="E757" i="2" s="1"/>
  <c r="C758" i="2"/>
  <c r="E758" i="2" s="1"/>
  <c r="C5" i="2"/>
  <c r="E5" i="2" s="1"/>
  <c r="C755" i="2"/>
  <c r="C756" i="2"/>
  <c r="C608" i="2"/>
  <c r="E608" i="2" s="1"/>
  <c r="C609" i="2"/>
  <c r="E609" i="2" s="1"/>
  <c r="C350" i="2"/>
  <c r="C351" i="2"/>
  <c r="C752" i="2"/>
  <c r="E752" i="2" s="1"/>
  <c r="C753" i="2"/>
  <c r="E753" i="2" s="1"/>
  <c r="C754" i="2"/>
  <c r="E754" i="2" s="1"/>
  <c r="C479" i="2"/>
  <c r="C748" i="2"/>
  <c r="E748" i="2" s="1"/>
  <c r="C749" i="2"/>
  <c r="E749" i="2" s="1"/>
  <c r="C746" i="2"/>
  <c r="C747" i="2"/>
  <c r="C744" i="2"/>
  <c r="E744" i="2" s="1"/>
  <c r="C745" i="2"/>
  <c r="E745" i="2" s="1"/>
  <c r="C743" i="2"/>
  <c r="C403" i="2"/>
  <c r="E403" i="2" s="1"/>
  <c r="C741" i="2"/>
  <c r="E741" i="2" s="1"/>
  <c r="C742" i="2"/>
  <c r="E742" i="2" s="1"/>
  <c r="C739" i="2"/>
  <c r="C740" i="2"/>
  <c r="C734" i="2"/>
  <c r="E734" i="2" s="1"/>
  <c r="C397" i="2"/>
  <c r="E397" i="2" s="1"/>
  <c r="C737" i="2"/>
  <c r="C738" i="2"/>
  <c r="C732" i="2"/>
  <c r="E732" i="2" s="1"/>
  <c r="C733" i="2"/>
  <c r="E733" i="2" s="1"/>
  <c r="C728" i="2"/>
  <c r="E728" i="2" s="1"/>
  <c r="C729" i="2"/>
  <c r="E729" i="2" s="1"/>
  <c r="C726" i="2"/>
  <c r="E726" i="2" s="1"/>
  <c r="C727" i="2"/>
  <c r="E727" i="2" s="1"/>
  <c r="C724" i="2"/>
  <c r="C725" i="2"/>
  <c r="C717" i="2"/>
  <c r="E717" i="2" s="1"/>
  <c r="C426" i="2"/>
  <c r="E426" i="2" s="1"/>
  <c r="C722" i="2"/>
  <c r="C723" i="2"/>
  <c r="C720" i="2"/>
  <c r="E720" i="2" s="1"/>
  <c r="C721" i="2"/>
  <c r="E721" i="2" s="1"/>
  <c r="C710" i="2"/>
  <c r="E710" i="2" s="1"/>
  <c r="C429" i="2"/>
  <c r="C718" i="2"/>
  <c r="E718" i="2" s="1"/>
  <c r="C719" i="2"/>
  <c r="E719" i="2" s="1"/>
  <c r="C715" i="2"/>
  <c r="C716" i="2"/>
  <c r="C713" i="2"/>
  <c r="E713" i="2" s="1"/>
  <c r="C714" i="2"/>
  <c r="E714" i="2" s="1"/>
  <c r="C711" i="2"/>
  <c r="C712" i="2"/>
  <c r="E712" i="2" s="1"/>
  <c r="C708" i="2"/>
  <c r="E708" i="2" s="1"/>
  <c r="C709" i="2"/>
  <c r="E709" i="2" s="1"/>
  <c r="C706" i="2"/>
  <c r="C707" i="2"/>
  <c r="C142" i="2"/>
  <c r="E142" i="2" s="1"/>
  <c r="C695" i="2"/>
  <c r="E695" i="2" s="1"/>
  <c r="C696" i="2"/>
  <c r="C697" i="2"/>
  <c r="C698" i="2"/>
  <c r="E698" i="2" s="1"/>
  <c r="C699" i="2"/>
  <c r="E699" i="2" s="1"/>
  <c r="C21" i="2"/>
  <c r="E21" i="2" s="1"/>
  <c r="C434" i="2"/>
  <c r="E434" i="2" s="1"/>
  <c r="C435" i="2"/>
  <c r="E435" i="2" s="1"/>
  <c r="C278" i="2"/>
  <c r="E278" i="2" s="1"/>
  <c r="C279" i="2"/>
  <c r="C700" i="2"/>
  <c r="C701" i="2"/>
  <c r="E701" i="2" s="1"/>
  <c r="C702" i="2"/>
  <c r="E702" i="2" s="1"/>
  <c r="C703" i="2"/>
  <c r="C682" i="2"/>
  <c r="C394" i="2"/>
  <c r="E394" i="2" s="1"/>
  <c r="C693" i="2"/>
  <c r="E693" i="2" s="1"/>
  <c r="C694" i="2"/>
  <c r="E694" i="2" s="1"/>
  <c r="C6" i="2"/>
  <c r="C691" i="2"/>
  <c r="E691" i="2" s="1"/>
  <c r="C692" i="2"/>
  <c r="E692" i="2" s="1"/>
  <c r="C504" i="2"/>
  <c r="C505" i="2"/>
  <c r="C272" i="2"/>
  <c r="E272" i="2" s="1"/>
  <c r="C273" i="2"/>
  <c r="E273" i="2" s="1"/>
  <c r="C689" i="2"/>
  <c r="C690" i="2"/>
  <c r="E690" i="2" s="1"/>
  <c r="C687" i="2"/>
  <c r="E687" i="2" s="1"/>
  <c r="C688" i="2"/>
  <c r="E688" i="2" s="1"/>
  <c r="C683" i="2"/>
  <c r="C684" i="2"/>
  <c r="C680" i="2"/>
  <c r="E680" i="2" s="1"/>
  <c r="C681" i="2"/>
  <c r="E681" i="2" s="1"/>
  <c r="C661" i="2"/>
  <c r="C382" i="2"/>
  <c r="C7" i="2"/>
  <c r="E7" i="2" s="1"/>
  <c r="C678" i="2"/>
  <c r="E678" i="2" s="1"/>
  <c r="C679" i="2"/>
  <c r="E679" i="2" s="1"/>
  <c r="C487" i="2"/>
  <c r="E487" i="2" s="1"/>
  <c r="C488" i="2"/>
  <c r="E488" i="2" s="1"/>
  <c r="C267" i="2"/>
  <c r="E267" i="2" s="1"/>
  <c r="C268" i="2"/>
  <c r="C676" i="2"/>
  <c r="C677" i="2"/>
  <c r="E677" i="2" s="1"/>
  <c r="C674" i="2"/>
  <c r="E674" i="2" s="1"/>
  <c r="C675" i="2"/>
  <c r="C672" i="2"/>
  <c r="C673" i="2"/>
  <c r="E673" i="2" s="1"/>
  <c r="C670" i="2"/>
  <c r="E670" i="2" s="1"/>
  <c r="C671" i="2"/>
  <c r="E671" i="2" s="1"/>
  <c r="C668" i="2"/>
  <c r="E668" i="2" s="1"/>
  <c r="C669" i="2"/>
  <c r="E669" i="2" s="1"/>
  <c r="C666" i="2"/>
  <c r="E666" i="2" s="1"/>
  <c r="C667" i="2"/>
  <c r="C664" i="2"/>
  <c r="C665" i="2"/>
  <c r="E665" i="2" s="1"/>
  <c r="C662" i="2"/>
  <c r="E662" i="2" s="1"/>
  <c r="C663" i="2"/>
  <c r="C659" i="2"/>
  <c r="C660" i="2"/>
  <c r="E660" i="2" s="1"/>
  <c r="C657" i="2"/>
  <c r="E657" i="2" s="1"/>
  <c r="C658" i="2"/>
  <c r="E658" i="2" s="1"/>
  <c r="C655" i="2"/>
  <c r="C656" i="2"/>
  <c r="E656" i="2" s="1"/>
  <c r="C143" i="2"/>
  <c r="E143" i="2" s="1"/>
  <c r="C646" i="2"/>
  <c r="C647" i="2"/>
  <c r="C648" i="2"/>
  <c r="E648" i="2" s="1"/>
  <c r="C649" i="2"/>
  <c r="E649" i="2" s="1"/>
  <c r="C650" i="2"/>
  <c r="C16" i="2"/>
  <c r="E16" i="2" s="1"/>
  <c r="C395" i="2"/>
  <c r="E395" i="2" s="1"/>
  <c r="C396" i="2"/>
  <c r="E396" i="2" s="1"/>
  <c r="C255" i="2"/>
  <c r="C256" i="2"/>
  <c r="C651" i="2"/>
  <c r="E651" i="2" s="1"/>
  <c r="C652" i="2"/>
  <c r="E652" i="2" s="1"/>
  <c r="C653" i="2"/>
  <c r="C654" i="2"/>
  <c r="C644" i="2"/>
  <c r="E644" i="2" s="1"/>
  <c r="C645" i="2"/>
  <c r="E645" i="2" s="1"/>
  <c r="C642" i="2"/>
  <c r="E642" i="2" s="1"/>
  <c r="C643" i="2"/>
  <c r="E643" i="2" s="1"/>
  <c r="C640" i="2"/>
  <c r="E640" i="2" s="1"/>
  <c r="C641" i="2"/>
  <c r="E641" i="2" s="1"/>
  <c r="C638" i="2"/>
  <c r="C639" i="2"/>
  <c r="C636" i="2"/>
  <c r="E636" i="2" s="1"/>
  <c r="C637" i="2"/>
  <c r="E637" i="2" s="1"/>
  <c r="C634" i="2"/>
  <c r="C635" i="2"/>
  <c r="C632" i="2"/>
  <c r="E632" i="2" s="1"/>
  <c r="C633" i="2"/>
  <c r="E633" i="2" s="1"/>
  <c r="C630" i="2"/>
  <c r="E630" i="2" s="1"/>
  <c r="C631" i="2"/>
  <c r="C628" i="2"/>
  <c r="E628" i="2" s="1"/>
  <c r="C629" i="2"/>
  <c r="E629" i="2" s="1"/>
  <c r="C626" i="2"/>
  <c r="C627" i="2"/>
  <c r="C624" i="2"/>
  <c r="E624" i="2" s="1"/>
  <c r="C625" i="2"/>
  <c r="E625" i="2" s="1"/>
  <c r="C622" i="2"/>
  <c r="C623" i="2"/>
  <c r="E623" i="2" s="1"/>
  <c r="C620" i="2"/>
  <c r="E620" i="2" s="1"/>
  <c r="C621" i="2"/>
  <c r="E621" i="2" s="1"/>
  <c r="C616" i="2"/>
  <c r="C617" i="2"/>
  <c r="C614" i="2"/>
  <c r="E614" i="2" s="1"/>
  <c r="C615" i="2"/>
  <c r="E615" i="2" s="1"/>
  <c r="C8" i="2"/>
  <c r="C612" i="2"/>
  <c r="C613" i="2"/>
  <c r="E613" i="2" s="1"/>
  <c r="C418" i="2"/>
  <c r="E418" i="2" s="1"/>
  <c r="C419" i="2"/>
  <c r="E419" i="2" s="1"/>
  <c r="C214" i="2"/>
  <c r="E214" i="2" s="1"/>
  <c r="C215" i="2"/>
  <c r="E215" i="2" s="1"/>
  <c r="C610" i="2"/>
  <c r="E610" i="2" s="1"/>
  <c r="C611" i="2"/>
  <c r="C130" i="2"/>
  <c r="C606" i="2"/>
  <c r="E606" i="2" s="1"/>
  <c r="C607" i="2"/>
  <c r="E607" i="2" s="1"/>
  <c r="C341" i="2"/>
  <c r="C342" i="2"/>
  <c r="C220" i="2"/>
  <c r="E220" i="2" s="1"/>
  <c r="C221" i="2"/>
  <c r="E221" i="2" s="1"/>
  <c r="C603" i="2"/>
  <c r="E603" i="2" s="1"/>
  <c r="C604" i="2"/>
  <c r="C605" i="2"/>
  <c r="E605" i="2" s="1"/>
  <c r="C45" i="2"/>
  <c r="E45" i="2" s="1"/>
  <c r="C9" i="2"/>
  <c r="C601" i="2"/>
  <c r="C602" i="2"/>
  <c r="E602" i="2" s="1"/>
  <c r="C407" i="2"/>
  <c r="E407" i="2" s="1"/>
  <c r="C408" i="2"/>
  <c r="C204" i="2"/>
  <c r="E204" i="2" s="1"/>
  <c r="C205" i="2"/>
  <c r="E205" i="2" s="1"/>
  <c r="C599" i="2"/>
  <c r="E599" i="2" s="1"/>
  <c r="C600" i="2"/>
  <c r="C597" i="2"/>
  <c r="C598" i="2"/>
  <c r="E598" i="2" s="1"/>
  <c r="C595" i="2"/>
  <c r="E595" i="2" s="1"/>
  <c r="C596" i="2"/>
  <c r="C593" i="2"/>
  <c r="C594" i="2"/>
  <c r="E594" i="2" s="1"/>
  <c r="C591" i="2"/>
  <c r="E591" i="2" s="1"/>
  <c r="C592" i="2"/>
  <c r="E592" i="2" s="1"/>
  <c r="C589" i="2"/>
  <c r="E589" i="2" s="1"/>
  <c r="C590" i="2"/>
  <c r="E590" i="2" s="1"/>
  <c r="C587" i="2"/>
  <c r="E587" i="2" s="1"/>
  <c r="C588" i="2"/>
  <c r="C585" i="2"/>
  <c r="C586" i="2"/>
  <c r="E586" i="2" s="1"/>
  <c r="C583" i="2"/>
  <c r="E583" i="2" s="1"/>
  <c r="C584" i="2"/>
  <c r="C581" i="2"/>
  <c r="C582" i="2"/>
  <c r="E582" i="2" s="1"/>
  <c r="C579" i="2"/>
  <c r="E579" i="2" s="1"/>
  <c r="C580" i="2"/>
  <c r="E580" i="2" s="1"/>
  <c r="C577" i="2"/>
  <c r="C578" i="2"/>
  <c r="E578" i="2" s="1"/>
  <c r="C575" i="2"/>
  <c r="E575" i="2" s="1"/>
  <c r="C576" i="2"/>
  <c r="C573" i="2"/>
  <c r="C574" i="2"/>
  <c r="E574" i="2" s="1"/>
  <c r="C571" i="2"/>
  <c r="E571" i="2" s="1"/>
  <c r="C572" i="2"/>
  <c r="C569" i="2"/>
  <c r="E569" i="2" s="1"/>
  <c r="C570" i="2"/>
  <c r="E570" i="2" s="1"/>
  <c r="C567" i="2"/>
  <c r="E567" i="2" s="1"/>
  <c r="C568" i="2"/>
  <c r="C135" i="2"/>
  <c r="C565" i="2"/>
  <c r="E565" i="2" s="1"/>
  <c r="C566" i="2"/>
  <c r="E566" i="2" s="1"/>
  <c r="C326" i="2"/>
  <c r="C327" i="2"/>
  <c r="C208" i="2"/>
  <c r="E208" i="2" s="1"/>
  <c r="C209" i="2"/>
  <c r="E209" i="2" s="1"/>
  <c r="C562" i="2"/>
  <c r="E562" i="2" s="1"/>
  <c r="C563" i="2"/>
  <c r="E563" i="2" s="1"/>
  <c r="C564" i="2"/>
  <c r="E564" i="2" s="1"/>
  <c r="C40" i="2"/>
  <c r="E40" i="2" s="1"/>
  <c r="C560" i="2"/>
  <c r="C561" i="2"/>
  <c r="C558" i="2"/>
  <c r="E558" i="2" s="1"/>
  <c r="C559" i="2"/>
  <c r="E559" i="2" s="1"/>
  <c r="C556" i="2"/>
  <c r="C557" i="2"/>
  <c r="C554" i="2"/>
  <c r="E554" i="2" s="1"/>
  <c r="C555" i="2"/>
  <c r="E555" i="2" s="1"/>
  <c r="G555" i="2" s="1"/>
  <c r="C552" i="2"/>
  <c r="E552" i="2" s="1"/>
  <c r="C553" i="2"/>
  <c r="C550" i="2"/>
  <c r="E550" i="2" s="1"/>
  <c r="C551" i="2"/>
  <c r="E551" i="2" s="1"/>
  <c r="C548" i="2"/>
  <c r="C549" i="2"/>
  <c r="C546" i="2"/>
  <c r="E546" i="2" s="1"/>
  <c r="C547" i="2"/>
  <c r="E547" i="2" s="1"/>
  <c r="C544" i="2"/>
  <c r="C545" i="2"/>
  <c r="E545" i="2" s="1"/>
  <c r="C542" i="2"/>
  <c r="E542" i="2" s="1"/>
  <c r="C543" i="2"/>
  <c r="E543" i="2" s="1"/>
  <c r="C540" i="2"/>
  <c r="C541" i="2"/>
  <c r="C538" i="2"/>
  <c r="E538" i="2" s="1"/>
  <c r="C539" i="2"/>
  <c r="E539" i="2" s="1"/>
  <c r="C536" i="2"/>
  <c r="C537" i="2"/>
  <c r="C10" i="2"/>
  <c r="E10" i="2" s="1"/>
  <c r="C534" i="2"/>
  <c r="E534" i="2" s="1"/>
  <c r="C535" i="2"/>
  <c r="E535" i="2" s="1"/>
  <c r="C322" i="2"/>
  <c r="E322" i="2" s="1"/>
  <c r="C323" i="2"/>
  <c r="E323" i="2" s="1"/>
  <c r="C158" i="2"/>
  <c r="E158" i="2" s="1"/>
  <c r="C159" i="2"/>
  <c r="C530" i="2"/>
  <c r="C531" i="2"/>
  <c r="E531" i="2" s="1"/>
  <c r="C528" i="2"/>
  <c r="E528" i="2" s="1"/>
  <c r="C529" i="2"/>
  <c r="C11" i="2"/>
  <c r="C526" i="2"/>
  <c r="E526" i="2" s="1"/>
  <c r="C527" i="2"/>
  <c r="E527" i="2" s="1"/>
  <c r="C316" i="2"/>
  <c r="E316" i="2" s="1"/>
  <c r="C317" i="2"/>
  <c r="C156" i="2"/>
  <c r="E156" i="2" s="1"/>
  <c r="C157" i="2"/>
  <c r="E157" i="2" s="1"/>
  <c r="C524" i="2"/>
  <c r="C525" i="2"/>
  <c r="C522" i="2"/>
  <c r="E522" i="2" s="1"/>
  <c r="C523" i="2"/>
  <c r="E523" i="2" s="1"/>
  <c r="C520" i="2"/>
  <c r="C521" i="2"/>
  <c r="E521" i="2" s="1"/>
  <c r="C518" i="2"/>
  <c r="E518" i="2" s="1"/>
  <c r="C519" i="2"/>
  <c r="E519" i="2" s="1"/>
  <c r="C515" i="2"/>
  <c r="C486" i="2"/>
  <c r="C513" i="2"/>
  <c r="E513" i="2" s="1"/>
  <c r="C514" i="2"/>
  <c r="E514" i="2" s="1"/>
  <c r="C510" i="2"/>
  <c r="C511" i="2"/>
  <c r="C508" i="2"/>
  <c r="E508" i="2" s="1"/>
  <c r="C509" i="2"/>
  <c r="E509" i="2" s="1"/>
  <c r="C506" i="2"/>
  <c r="E506" i="2" s="1"/>
  <c r="C507" i="2"/>
  <c r="E507" i="2" s="1"/>
  <c r="C502" i="2"/>
  <c r="E502" i="2" s="1"/>
  <c r="C503" i="2"/>
  <c r="E503" i="2" s="1"/>
  <c r="C499" i="2"/>
  <c r="C500" i="2"/>
  <c r="C106" i="2"/>
  <c r="E106" i="2" s="1"/>
  <c r="C497" i="2"/>
  <c r="E497" i="2" s="1"/>
  <c r="C498" i="2"/>
  <c r="C270" i="2"/>
  <c r="C271" i="2"/>
  <c r="E271" i="2" s="1"/>
  <c r="C170" i="2"/>
  <c r="E170" i="2" s="1"/>
  <c r="C171" i="2"/>
  <c r="E171" i="2" s="1"/>
  <c r="C494" i="2"/>
  <c r="C495" i="2"/>
  <c r="E495" i="2" s="1"/>
  <c r="C496" i="2"/>
  <c r="E496" i="2" s="1"/>
  <c r="C93" i="2"/>
  <c r="C491" i="2"/>
  <c r="C492" i="2"/>
  <c r="E492" i="2" s="1"/>
  <c r="C489" i="2"/>
  <c r="E489" i="2" s="1"/>
  <c r="C490" i="2"/>
  <c r="E490" i="2" s="1"/>
  <c r="C484" i="2"/>
  <c r="E484" i="2" s="1"/>
  <c r="C485" i="2"/>
  <c r="E485" i="2" s="1"/>
  <c r="C482" i="2"/>
  <c r="E482" i="2" s="1"/>
  <c r="C483" i="2"/>
  <c r="C480" i="2"/>
  <c r="C481" i="2"/>
  <c r="E481" i="2" s="1"/>
  <c r="C477" i="2"/>
  <c r="E477" i="2" s="1"/>
  <c r="C478" i="2"/>
  <c r="E478" i="2" s="1"/>
  <c r="C475" i="2"/>
  <c r="C476" i="2"/>
  <c r="E476" i="2" s="1"/>
  <c r="C473" i="2"/>
  <c r="E473" i="2" s="1"/>
  <c r="C474" i="2"/>
  <c r="C107" i="2"/>
  <c r="E107" i="2" s="1"/>
  <c r="C471" i="2"/>
  <c r="E471" i="2" s="1"/>
  <c r="C472" i="2"/>
  <c r="E472" i="2" s="1"/>
  <c r="C249" i="2"/>
  <c r="E249" i="2" s="1"/>
  <c r="C250" i="2"/>
  <c r="C160" i="2"/>
  <c r="E160" i="2" s="1"/>
  <c r="C161" i="2"/>
  <c r="E161" i="2" s="1"/>
  <c r="C468" i="2"/>
  <c r="C469" i="2"/>
  <c r="E469" i="2" s="1"/>
  <c r="C470" i="2"/>
  <c r="E470" i="2" s="1"/>
  <c r="C92" i="2"/>
  <c r="E92" i="2" s="1"/>
  <c r="C462" i="2"/>
  <c r="C446" i="2"/>
  <c r="C464" i="2"/>
  <c r="E464" i="2" s="1"/>
  <c r="C465" i="2"/>
  <c r="E465" i="2" s="1"/>
  <c r="C460" i="2"/>
  <c r="E460" i="2" s="1"/>
  <c r="C461" i="2"/>
  <c r="E461" i="2" s="1"/>
  <c r="C458" i="2"/>
  <c r="E458" i="2" s="1"/>
  <c r="C459" i="2"/>
  <c r="E459" i="2" s="1"/>
  <c r="C456" i="2"/>
  <c r="C457" i="2"/>
  <c r="C454" i="2"/>
  <c r="E454" i="2" s="1"/>
  <c r="C455" i="2"/>
  <c r="E455" i="2" s="1"/>
  <c r="C452" i="2"/>
  <c r="C453" i="2"/>
  <c r="E453" i="2" s="1"/>
  <c r="C447" i="2"/>
  <c r="E447" i="2" s="1"/>
  <c r="C448" i="2"/>
  <c r="E448" i="2" s="1"/>
  <c r="C444" i="2"/>
  <c r="C445" i="2"/>
  <c r="C442" i="2"/>
  <c r="E442" i="2" s="1"/>
  <c r="C443" i="2"/>
  <c r="E443" i="2" s="1"/>
  <c r="C439" i="2"/>
  <c r="E439" i="2" s="1"/>
  <c r="C440" i="2"/>
  <c r="C436" i="2"/>
  <c r="E436" i="2" s="1"/>
  <c r="C437" i="2"/>
  <c r="E437" i="2" s="1"/>
  <c r="C432" i="2"/>
  <c r="C433" i="2"/>
  <c r="E433" i="2" s="1"/>
  <c r="C430" i="2"/>
  <c r="E430" i="2" s="1"/>
  <c r="C431" i="2"/>
  <c r="E431" i="2" s="1"/>
  <c r="C427" i="2"/>
  <c r="C428" i="2"/>
  <c r="C424" i="2"/>
  <c r="E424" i="2" s="1"/>
  <c r="C425" i="2"/>
  <c r="E425" i="2" s="1"/>
  <c r="C422" i="2"/>
  <c r="E422" i="2" s="1"/>
  <c r="C423" i="2"/>
  <c r="C420" i="2"/>
  <c r="E420" i="2" s="1"/>
  <c r="C421" i="2"/>
  <c r="E421" i="2" s="1"/>
  <c r="C416" i="2"/>
  <c r="C417" i="2"/>
  <c r="C414" i="2"/>
  <c r="E414" i="2" s="1"/>
  <c r="C415" i="2"/>
  <c r="E415" i="2" s="1"/>
  <c r="C412" i="2"/>
  <c r="E412" i="2" s="1"/>
  <c r="C413" i="2"/>
  <c r="E413" i="2" s="1"/>
  <c r="C410" i="2"/>
  <c r="E410" i="2" s="1"/>
  <c r="C411" i="2"/>
  <c r="E411" i="2" s="1"/>
  <c r="C404" i="2"/>
  <c r="C405" i="2"/>
  <c r="C400" i="2"/>
  <c r="E400" i="2" s="1"/>
  <c r="C401" i="2"/>
  <c r="E401" i="2" s="1"/>
  <c r="C398" i="2"/>
  <c r="E398" i="2" s="1"/>
  <c r="C399" i="2"/>
  <c r="C393" i="2"/>
  <c r="E393" i="2" s="1"/>
  <c r="C373" i="2"/>
  <c r="E373" i="2" s="1"/>
  <c r="C391" i="2"/>
  <c r="C392" i="2"/>
  <c r="E392" i="2" s="1"/>
  <c r="C389" i="2"/>
  <c r="E389" i="2" s="1"/>
  <c r="C390" i="2"/>
  <c r="E390" i="2" s="1"/>
  <c r="C387" i="2"/>
  <c r="E387" i="2" s="1"/>
  <c r="C388" i="2"/>
  <c r="C383" i="2"/>
  <c r="E383" i="2" s="1"/>
  <c r="C384" i="2"/>
  <c r="E384" i="2" s="1"/>
  <c r="C380" i="2"/>
  <c r="C381" i="2"/>
  <c r="E381" i="2" s="1"/>
  <c r="C378" i="2"/>
  <c r="E378" i="2" s="1"/>
  <c r="C379" i="2"/>
  <c r="E379" i="2" s="1"/>
  <c r="C376" i="2"/>
  <c r="C377" i="2"/>
  <c r="C374" i="2"/>
  <c r="E374" i="2" s="1"/>
  <c r="C375" i="2"/>
  <c r="E375" i="2" s="1"/>
  <c r="C371" i="2"/>
  <c r="E371" i="2" s="1"/>
  <c r="C372" i="2"/>
  <c r="E372" i="2" s="1"/>
  <c r="C368" i="2"/>
  <c r="E368" i="2" s="1"/>
  <c r="C369" i="2"/>
  <c r="E369" i="2" s="1"/>
  <c r="C366" i="2"/>
  <c r="C367" i="2"/>
  <c r="C362" i="2"/>
  <c r="E362" i="2" s="1"/>
  <c r="C363" i="2"/>
  <c r="E363" i="2" s="1"/>
  <c r="C360" i="2"/>
  <c r="C361" i="2"/>
  <c r="E361" i="2" s="1"/>
  <c r="C358" i="2"/>
  <c r="E358" i="2" s="1"/>
  <c r="C359" i="2"/>
  <c r="E359" i="2" s="1"/>
  <c r="C356" i="2"/>
  <c r="C357" i="2"/>
  <c r="C354" i="2"/>
  <c r="E354" i="2" s="1"/>
  <c r="C355" i="2"/>
  <c r="E355" i="2" s="1"/>
  <c r="C352" i="2"/>
  <c r="E352" i="2" s="1"/>
  <c r="C353" i="2"/>
  <c r="C348" i="2"/>
  <c r="E348" i="2" s="1"/>
  <c r="C349" i="2"/>
  <c r="E349" i="2" s="1"/>
  <c r="C346" i="2"/>
  <c r="C347" i="2"/>
  <c r="E347" i="2" s="1"/>
  <c r="C345" i="2"/>
  <c r="E345" i="2" s="1"/>
  <c r="C338" i="2"/>
  <c r="E338" i="2" s="1"/>
  <c r="C343" i="2"/>
  <c r="C344" i="2"/>
  <c r="C339" i="2"/>
  <c r="E339" i="2" s="1"/>
  <c r="C340" i="2"/>
  <c r="E340" i="2" s="1"/>
  <c r="C71" i="2"/>
  <c r="E71" i="2" s="1"/>
  <c r="C336" i="2"/>
  <c r="C337" i="2"/>
  <c r="E337" i="2" s="1"/>
  <c r="C176" i="2"/>
  <c r="E176" i="2" s="1"/>
  <c r="C177" i="2"/>
  <c r="C112" i="2"/>
  <c r="C113" i="2"/>
  <c r="E113" i="2" s="1"/>
  <c r="C334" i="2"/>
  <c r="E334" i="2" s="1"/>
  <c r="C335" i="2"/>
  <c r="E335" i="2" s="1"/>
  <c r="C332" i="2"/>
  <c r="E332" i="2" s="1"/>
  <c r="C333" i="2"/>
  <c r="E333" i="2" s="1"/>
  <c r="C330" i="2"/>
  <c r="E330" i="2" s="1"/>
  <c r="C331" i="2"/>
  <c r="C328" i="2"/>
  <c r="C329" i="2"/>
  <c r="E329" i="2" s="1"/>
  <c r="C324" i="2"/>
  <c r="E324" i="2" s="1"/>
  <c r="C325" i="2"/>
  <c r="E325" i="2" s="1"/>
  <c r="C320" i="2"/>
  <c r="C321" i="2"/>
  <c r="E321" i="2" s="1"/>
  <c r="C318" i="2"/>
  <c r="E318" i="2" s="1"/>
  <c r="C319" i="2"/>
  <c r="C314" i="2"/>
  <c r="E314" i="2" s="1"/>
  <c r="C315" i="2"/>
  <c r="E315" i="2" s="1"/>
  <c r="C70" i="2"/>
  <c r="E70" i="2" s="1"/>
  <c r="C312" i="2"/>
  <c r="E312" i="2" s="1"/>
  <c r="C313" i="2"/>
  <c r="C168" i="2"/>
  <c r="E168" i="2" s="1"/>
  <c r="C169" i="2"/>
  <c r="E169" i="2" s="1"/>
  <c r="C110" i="2"/>
  <c r="C111" i="2"/>
  <c r="E111" i="2" s="1"/>
  <c r="C310" i="2"/>
  <c r="E310" i="2" s="1"/>
  <c r="C311" i="2"/>
  <c r="E311" i="2" s="1"/>
  <c r="C308" i="2"/>
  <c r="C309" i="2"/>
  <c r="C306" i="2"/>
  <c r="E306" i="2" s="1"/>
  <c r="C307" i="2"/>
  <c r="E307" i="2" s="1"/>
  <c r="C304" i="2"/>
  <c r="E304" i="2" s="1"/>
  <c r="C305" i="2"/>
  <c r="E305" i="2" s="1"/>
  <c r="C302" i="2"/>
  <c r="E302" i="2" s="1"/>
  <c r="C303" i="2"/>
  <c r="E303" i="2" s="1"/>
  <c r="C300" i="2"/>
  <c r="C301" i="2"/>
  <c r="C298" i="2"/>
  <c r="E298" i="2" s="1"/>
  <c r="C299" i="2"/>
  <c r="E299" i="2" s="1"/>
  <c r="C296" i="2"/>
  <c r="C297" i="2"/>
  <c r="E297" i="2" s="1"/>
  <c r="C294" i="2"/>
  <c r="E294" i="2" s="1"/>
  <c r="C295" i="2"/>
  <c r="E295" i="2" s="1"/>
  <c r="C292" i="2"/>
  <c r="C293" i="2"/>
  <c r="C290" i="2"/>
  <c r="E290" i="2" s="1"/>
  <c r="C291" i="2"/>
  <c r="E291" i="2" s="1"/>
  <c r="C288" i="2"/>
  <c r="E288" i="2" s="1"/>
  <c r="C289" i="2"/>
  <c r="C286" i="2"/>
  <c r="E286" i="2" s="1"/>
  <c r="C287" i="2"/>
  <c r="E287" i="2" s="1"/>
  <c r="C284" i="2"/>
  <c r="C285" i="2"/>
  <c r="E285" i="2" s="1"/>
  <c r="C282" i="2"/>
  <c r="E282" i="2" s="1"/>
  <c r="C283" i="2"/>
  <c r="E283" i="2" s="1"/>
  <c r="C280" i="2"/>
  <c r="C281" i="2"/>
  <c r="C276" i="2"/>
  <c r="E276" i="2" s="1"/>
  <c r="C277" i="2"/>
  <c r="E277" i="2" s="1"/>
  <c r="C274" i="2"/>
  <c r="E274" i="2" s="1"/>
  <c r="C275" i="2"/>
  <c r="C266" i="2"/>
  <c r="E266" i="2" s="1"/>
  <c r="C258" i="2"/>
  <c r="E258" i="2" s="1"/>
  <c r="C57" i="2"/>
  <c r="C262" i="2"/>
  <c r="C263" i="2"/>
  <c r="E263" i="2" s="1"/>
  <c r="C138" i="2"/>
  <c r="E138" i="2" s="1"/>
  <c r="C139" i="2"/>
  <c r="E139" i="2" s="1"/>
  <c r="C88" i="2"/>
  <c r="E88" i="2" s="1"/>
  <c r="C89" i="2"/>
  <c r="E89" i="2" s="1"/>
  <c r="C264" i="2"/>
  <c r="E264" i="2" s="1"/>
  <c r="C265" i="2"/>
  <c r="C260" i="2"/>
  <c r="C261" i="2"/>
  <c r="E261" i="2" s="1"/>
  <c r="C253" i="2"/>
  <c r="E253" i="2" s="1"/>
  <c r="C254" i="2"/>
  <c r="E254" i="2" s="1"/>
  <c r="C251" i="2"/>
  <c r="C252" i="2"/>
  <c r="E252" i="2" s="1"/>
  <c r="C247" i="2"/>
  <c r="E247" i="2" s="1"/>
  <c r="C234" i="2"/>
  <c r="C245" i="2"/>
  <c r="E245" i="2" s="1"/>
  <c r="C246" i="2"/>
  <c r="E246" i="2" s="1"/>
  <c r="C56" i="2"/>
  <c r="E56" i="2" s="1"/>
  <c r="C243" i="2"/>
  <c r="E243" i="2" s="1"/>
  <c r="C244" i="2"/>
  <c r="C133" i="2"/>
  <c r="E133" i="2" s="1"/>
  <c r="C134" i="2"/>
  <c r="E134" i="2" s="1"/>
  <c r="C84" i="2"/>
  <c r="C85" i="2"/>
  <c r="E85" i="2" s="1"/>
  <c r="C241" i="2"/>
  <c r="E241" i="2" s="1"/>
  <c r="C242" i="2"/>
  <c r="E242" i="2" s="1"/>
  <c r="C239" i="2"/>
  <c r="C240" i="2"/>
  <c r="C237" i="2"/>
  <c r="E237" i="2" s="1"/>
  <c r="C238" i="2"/>
  <c r="E238" i="2" s="1"/>
  <c r="C235" i="2"/>
  <c r="E235" i="2" s="1"/>
  <c r="C236" i="2"/>
  <c r="E236" i="2" s="1"/>
  <c r="C232" i="2"/>
  <c r="E232" i="2" s="1"/>
  <c r="C233" i="2"/>
  <c r="E233" i="2" s="1"/>
  <c r="C230" i="2"/>
  <c r="C231" i="2"/>
  <c r="C228" i="2"/>
  <c r="E228" i="2" s="1"/>
  <c r="C229" i="2"/>
  <c r="E229" i="2" s="1"/>
  <c r="C226" i="2"/>
  <c r="C227" i="2"/>
  <c r="E227" i="2" s="1"/>
  <c r="C224" i="2"/>
  <c r="E224" i="2" s="1"/>
  <c r="C225" i="2"/>
  <c r="E225" i="2" s="1"/>
  <c r="C222" i="2"/>
  <c r="C223" i="2"/>
  <c r="C218" i="2"/>
  <c r="E218" i="2" s="1"/>
  <c r="C219" i="2"/>
  <c r="E219" i="2" s="1"/>
  <c r="C216" i="2"/>
  <c r="E216" i="2" s="1"/>
  <c r="C217" i="2"/>
  <c r="C212" i="2"/>
  <c r="E212" i="2" s="1"/>
  <c r="C213" i="2"/>
  <c r="E213" i="2" s="1"/>
  <c r="C210" i="2"/>
  <c r="C211" i="2"/>
  <c r="E211" i="2" s="1"/>
  <c r="C206" i="2"/>
  <c r="E206" i="2" s="1"/>
  <c r="C207" i="2"/>
  <c r="E207" i="2" s="1"/>
  <c r="C202" i="2"/>
  <c r="C203" i="2"/>
  <c r="C200" i="2"/>
  <c r="E200" i="2" s="1"/>
  <c r="C201" i="2"/>
  <c r="E201" i="2" s="1"/>
  <c r="C198" i="2"/>
  <c r="E198" i="2" s="1"/>
  <c r="C199" i="2"/>
  <c r="C196" i="2"/>
  <c r="E196" i="2" s="1"/>
  <c r="C197" i="2"/>
  <c r="E197" i="2" s="1"/>
  <c r="C194" i="2"/>
  <c r="C195" i="2"/>
  <c r="E195" i="2" s="1"/>
  <c r="C51" i="2"/>
  <c r="E51" i="2" s="1"/>
  <c r="C192" i="2"/>
  <c r="E192" i="2" s="1"/>
  <c r="C193" i="2"/>
  <c r="E193" i="2" s="1"/>
  <c r="C100" i="2"/>
  <c r="E100" i="2" s="1"/>
  <c r="C101" i="2"/>
  <c r="E101" i="2" s="1"/>
  <c r="C68" i="2"/>
  <c r="E68" i="2" s="1"/>
  <c r="C69" i="2"/>
  <c r="C190" i="2"/>
  <c r="E190" i="2" s="1"/>
  <c r="C191" i="2"/>
  <c r="E191" i="2" s="1"/>
  <c r="C188" i="2"/>
  <c r="E188" i="2" s="1"/>
  <c r="C189" i="2"/>
  <c r="E189" i="2" s="1"/>
  <c r="C186" i="2"/>
  <c r="C187" i="2"/>
  <c r="E187" i="2" s="1"/>
  <c r="C184" i="2"/>
  <c r="E184" i="2" s="1"/>
  <c r="C185" i="2"/>
  <c r="E185" i="2" s="1"/>
  <c r="C182" i="2"/>
  <c r="E182" i="2" s="1"/>
  <c r="C183" i="2"/>
  <c r="E183" i="2" s="1"/>
  <c r="C50" i="2"/>
  <c r="E50" i="2" s="1"/>
  <c r="C180" i="2"/>
  <c r="E180" i="2" s="1"/>
  <c r="C181" i="2"/>
  <c r="C96" i="2"/>
  <c r="E96" i="2" s="1"/>
  <c r="C97" i="2"/>
  <c r="E97" i="2" s="1"/>
  <c r="C66" i="2"/>
  <c r="C67" i="2"/>
  <c r="E67" i="2" s="1"/>
  <c r="C178" i="2"/>
  <c r="E178" i="2" s="1"/>
  <c r="C179" i="2"/>
  <c r="E179" i="2" s="1"/>
  <c r="C174" i="2"/>
  <c r="C175" i="2"/>
  <c r="C172" i="2"/>
  <c r="E172" i="2" s="1"/>
  <c r="C173" i="2"/>
  <c r="E173" i="2" s="1"/>
  <c r="C166" i="2"/>
  <c r="E166" i="2" s="1"/>
  <c r="C167" i="2"/>
  <c r="E167" i="2" s="1"/>
  <c r="C164" i="2"/>
  <c r="E164" i="2" s="1"/>
  <c r="C165" i="2"/>
  <c r="E165" i="2" s="1"/>
  <c r="C162" i="2"/>
  <c r="C163" i="2"/>
  <c r="E163" i="2" s="1"/>
  <c r="C154" i="2"/>
  <c r="E154" i="2" s="1"/>
  <c r="C155" i="2"/>
  <c r="E155" i="2" s="1"/>
  <c r="C152" i="2"/>
  <c r="C153" i="2"/>
  <c r="E153" i="2" s="1"/>
  <c r="C150" i="2"/>
  <c r="E150" i="2" s="1"/>
  <c r="C151" i="2"/>
  <c r="E151" i="2" s="1"/>
  <c r="C148" i="2"/>
  <c r="E148" i="2" s="1"/>
  <c r="C149" i="2"/>
  <c r="C146" i="2"/>
  <c r="E146" i="2" s="1"/>
  <c r="C147" i="2"/>
  <c r="E147" i="2" s="1"/>
  <c r="C144" i="2"/>
  <c r="E144" i="2" s="1"/>
  <c r="C145" i="2"/>
  <c r="C140" i="2"/>
  <c r="E140" i="2" s="1"/>
  <c r="C141" i="2"/>
  <c r="E141" i="2" s="1"/>
  <c r="C136" i="2"/>
  <c r="E136" i="2" s="1"/>
  <c r="C137" i="2"/>
  <c r="E137" i="2" s="1"/>
  <c r="C131" i="2"/>
  <c r="E131" i="2" s="1"/>
  <c r="C132" i="2"/>
  <c r="E132" i="2" s="1"/>
  <c r="C128" i="2"/>
  <c r="C129" i="2"/>
  <c r="C126" i="2"/>
  <c r="E126" i="2" s="1"/>
  <c r="C127" i="2"/>
  <c r="E127" i="2" s="1"/>
  <c r="C124" i="2"/>
  <c r="E124" i="2" s="1"/>
  <c r="C125" i="2"/>
  <c r="C122" i="2"/>
  <c r="E122" i="2" s="1"/>
  <c r="C123" i="2"/>
  <c r="E123" i="2" s="1"/>
  <c r="C120" i="2"/>
  <c r="C121" i="2"/>
  <c r="E121" i="2" s="1"/>
  <c r="C118" i="2"/>
  <c r="E118" i="2" s="1"/>
  <c r="C119" i="2"/>
  <c r="E119" i="2" s="1"/>
  <c r="C116" i="2"/>
  <c r="E116" i="2" s="1"/>
  <c r="C117" i="2"/>
  <c r="E117" i="2" s="1"/>
  <c r="C114" i="2"/>
  <c r="E114" i="2" s="1"/>
  <c r="C115" i="2"/>
  <c r="E115" i="2" s="1"/>
  <c r="C108" i="2"/>
  <c r="C109" i="2"/>
  <c r="E109" i="2" s="1"/>
  <c r="C104" i="2"/>
  <c r="E104" i="2" s="1"/>
  <c r="C105" i="2"/>
  <c r="E105" i="2" s="1"/>
  <c r="C102" i="2"/>
  <c r="E102" i="2" s="1"/>
  <c r="C103" i="2"/>
  <c r="C98" i="2"/>
  <c r="E98" i="2" s="1"/>
  <c r="C99" i="2"/>
  <c r="E99" i="2" s="1"/>
  <c r="C94" i="2"/>
  <c r="C95" i="2"/>
  <c r="E95" i="2" s="1"/>
  <c r="C90" i="2"/>
  <c r="E90" i="2" s="1"/>
  <c r="C91" i="2"/>
  <c r="E91" i="2" s="1"/>
  <c r="C86" i="2"/>
  <c r="E86" i="2" s="1"/>
  <c r="C87" i="2"/>
  <c r="C82" i="2"/>
  <c r="E82" i="2" s="1"/>
  <c r="C83" i="2"/>
  <c r="E83" i="2" s="1"/>
  <c r="C80" i="2"/>
  <c r="C81" i="2"/>
  <c r="E81" i="2" s="1"/>
  <c r="C78" i="2"/>
  <c r="E78" i="2" s="1"/>
  <c r="C79" i="2"/>
  <c r="E79" i="2" s="1"/>
  <c r="C76" i="2"/>
  <c r="C77" i="2"/>
  <c r="C74" i="2"/>
  <c r="E74" i="2" s="1"/>
  <c r="C75" i="2"/>
  <c r="E75" i="2" s="1"/>
  <c r="C72" i="2"/>
  <c r="E72" i="2" s="1"/>
  <c r="C73" i="2"/>
  <c r="E73" i="2" s="1"/>
  <c r="C64" i="2"/>
  <c r="E64" i="2" s="1"/>
  <c r="C65" i="2"/>
  <c r="E65" i="2" s="1"/>
  <c r="C62" i="2"/>
  <c r="C63" i="2"/>
  <c r="E63" i="2" s="1"/>
  <c r="C60" i="2"/>
  <c r="E60" i="2" s="1"/>
  <c r="C61" i="2"/>
  <c r="E61" i="2" s="1"/>
  <c r="C58" i="2"/>
  <c r="C59" i="2"/>
  <c r="E59" i="2" s="1"/>
  <c r="C54" i="2"/>
  <c r="E54" i="2" s="1"/>
  <c r="C55" i="2"/>
  <c r="E55" i="2" s="1"/>
  <c r="C52" i="2"/>
  <c r="E52" i="2" s="1"/>
  <c r="C53" i="2"/>
  <c r="C48" i="2"/>
  <c r="E48" i="2" s="1"/>
  <c r="C49" i="2"/>
  <c r="E49" i="2" s="1"/>
  <c r="C46" i="2"/>
  <c r="E46" i="2" s="1"/>
  <c r="C47" i="2"/>
  <c r="C43" i="2"/>
  <c r="E43" i="2" s="1"/>
  <c r="C44" i="2"/>
  <c r="E44" i="2" s="1"/>
  <c r="C41" i="2"/>
  <c r="E41" i="2" s="1"/>
  <c r="C42" i="2"/>
  <c r="E42" i="2" s="1"/>
  <c r="C38" i="2"/>
  <c r="E38" i="2" s="1"/>
  <c r="C39" i="2"/>
  <c r="E39" i="2" s="1"/>
  <c r="C36" i="2"/>
  <c r="C37" i="2"/>
  <c r="C32" i="2"/>
  <c r="E32" i="2" s="1"/>
  <c r="C33" i="2"/>
  <c r="E33" i="2" s="1"/>
  <c r="C34" i="2"/>
  <c r="C35" i="2"/>
  <c r="E35" i="2" s="1"/>
  <c r="C30" i="2"/>
  <c r="E30" i="2" s="1"/>
  <c r="C31" i="2"/>
  <c r="E31" i="2" s="1"/>
  <c r="C28" i="2"/>
  <c r="C29" i="2"/>
  <c r="E29" i="2" s="1"/>
  <c r="C26" i="2"/>
  <c r="E26" i="2" s="1"/>
  <c r="C27" i="2"/>
  <c r="E27" i="2" s="1"/>
  <c r="G27" i="2" s="1"/>
  <c r="C24" i="2"/>
  <c r="C25" i="2"/>
  <c r="E25" i="2" s="1"/>
  <c r="C17" i="2"/>
  <c r="E17" i="2" s="1"/>
  <c r="C18" i="2"/>
  <c r="E18" i="2" s="1"/>
  <c r="C19" i="2"/>
  <c r="C20" i="2"/>
  <c r="C12" i="2"/>
  <c r="E12" i="2" s="1"/>
  <c r="C13" i="2"/>
  <c r="E13" i="2" s="1"/>
  <c r="C14" i="2"/>
  <c r="C15" i="2"/>
  <c r="E15" i="2" s="1"/>
  <c r="D819" i="2"/>
  <c r="F819" i="2" s="1"/>
  <c r="C819" i="2"/>
  <c r="E819" i="2" s="1"/>
  <c r="F254" i="2"/>
  <c r="F65" i="2"/>
  <c r="E94" i="2"/>
  <c r="J1" i="2"/>
  <c r="G819" i="2" l="1"/>
  <c r="G124" i="2"/>
  <c r="G274" i="2"/>
  <c r="G131" i="2"/>
  <c r="G146" i="2"/>
  <c r="G282" i="2"/>
  <c r="G298" i="2"/>
  <c r="G271" i="2"/>
  <c r="G554" i="2"/>
  <c r="G570" i="2"/>
  <c r="G660" i="2"/>
  <c r="G59" i="2"/>
  <c r="G196" i="2"/>
  <c r="G430" i="2"/>
  <c r="G470" i="2"/>
  <c r="G518" i="2"/>
  <c r="G220" i="2"/>
  <c r="F402" i="2"/>
  <c r="G402" i="2" s="1"/>
  <c r="G85" i="2"/>
  <c r="G206" i="2"/>
  <c r="G228" i="2"/>
  <c r="G89" i="2"/>
  <c r="G368" i="2"/>
  <c r="G393" i="2"/>
  <c r="G400" i="2"/>
  <c r="G414" i="2"/>
  <c r="G436" i="2"/>
  <c r="G464" i="2"/>
  <c r="G471" i="2"/>
  <c r="G476" i="2"/>
  <c r="G485" i="2"/>
  <c r="G495" i="2"/>
  <c r="G106" i="2"/>
  <c r="G508" i="2"/>
  <c r="G513" i="2"/>
  <c r="G522" i="2"/>
  <c r="G156" i="2"/>
  <c r="G526" i="2"/>
  <c r="G538" i="2"/>
  <c r="G107" i="2"/>
  <c r="G777" i="2"/>
  <c r="G15" i="2"/>
  <c r="G25" i="2"/>
  <c r="G29" i="2"/>
  <c r="G35" i="2"/>
  <c r="G42" i="2"/>
  <c r="G63" i="2"/>
  <c r="G73" i="2"/>
  <c r="G81" i="2"/>
  <c r="G95" i="2"/>
  <c r="G109" i="2"/>
  <c r="G117" i="2"/>
  <c r="G121" i="2"/>
  <c r="G137" i="2"/>
  <c r="G153" i="2"/>
  <c r="G163" i="2"/>
  <c r="G67" i="2"/>
  <c r="G182" i="2"/>
  <c r="G190" i="2"/>
  <c r="G100" i="2"/>
  <c r="G195" i="2"/>
  <c r="G211" i="2"/>
  <c r="G227" i="2"/>
  <c r="G236" i="2"/>
  <c r="G245" i="2"/>
  <c r="G88" i="2"/>
  <c r="G285" i="2"/>
  <c r="G297" i="2"/>
  <c r="G305" i="2"/>
  <c r="G111" i="2"/>
  <c r="G332" i="2"/>
  <c r="G347" i="2"/>
  <c r="G361" i="2"/>
  <c r="G381" i="2"/>
  <c r="G78" i="2"/>
  <c r="G329" i="2"/>
  <c r="G454" i="2"/>
  <c r="G481" i="2"/>
  <c r="G620" i="2"/>
  <c r="G333" i="2"/>
  <c r="G374" i="2"/>
  <c r="G378" i="2"/>
  <c r="G383" i="2"/>
  <c r="G389" i="2"/>
  <c r="G410" i="2"/>
  <c r="G420" i="2"/>
  <c r="G424" i="2"/>
  <c r="G442" i="2"/>
  <c r="G447" i="2"/>
  <c r="G458" i="2"/>
  <c r="G160" i="2"/>
  <c r="G492" i="2"/>
  <c r="G502" i="2"/>
  <c r="G531" i="2"/>
  <c r="G323" i="2"/>
  <c r="G10" i="2"/>
  <c r="G542" i="2"/>
  <c r="G102" i="2"/>
  <c r="G193" i="2"/>
  <c r="G335" i="2"/>
  <c r="G398" i="2"/>
  <c r="G552" i="2"/>
  <c r="G642" i="2"/>
  <c r="G21" i="2"/>
  <c r="G710" i="2"/>
  <c r="G52" i="2"/>
  <c r="G254" i="2"/>
  <c r="G133" i="2"/>
  <c r="G168" i="2"/>
  <c r="G546" i="2"/>
  <c r="G550" i="2"/>
  <c r="G558" i="2"/>
  <c r="G564" i="2"/>
  <c r="G208" i="2"/>
  <c r="G565" i="2"/>
  <c r="G574" i="2"/>
  <c r="G578" i="2"/>
  <c r="G582" i="2"/>
  <c r="G586" i="2"/>
  <c r="G590" i="2"/>
  <c r="G594" i="2"/>
  <c r="G205" i="2"/>
  <c r="G602" i="2"/>
  <c r="G605" i="2"/>
  <c r="G606" i="2"/>
  <c r="G215" i="2"/>
  <c r="G613" i="2"/>
  <c r="G614" i="2"/>
  <c r="G624" i="2"/>
  <c r="G628" i="2"/>
  <c r="G632" i="2"/>
  <c r="G636" i="2"/>
  <c r="G640" i="2"/>
  <c r="G644" i="2"/>
  <c r="G651" i="2"/>
  <c r="G395" i="2"/>
  <c r="G648" i="2"/>
  <c r="G656" i="2"/>
  <c r="G665" i="2"/>
  <c r="G669" i="2"/>
  <c r="G673" i="2"/>
  <c r="G677" i="2"/>
  <c r="G488" i="2"/>
  <c r="G7" i="2"/>
  <c r="G680" i="2"/>
  <c r="G687" i="2"/>
  <c r="G272" i="2"/>
  <c r="G691" i="2"/>
  <c r="G394" i="2"/>
  <c r="G701" i="2"/>
  <c r="G435" i="2"/>
  <c r="G698" i="2"/>
  <c r="G142" i="2"/>
  <c r="G708" i="2"/>
  <c r="G713" i="2"/>
  <c r="G718" i="2"/>
  <c r="G720" i="2"/>
  <c r="G717" i="2"/>
  <c r="G726" i="2"/>
  <c r="G732" i="2"/>
  <c r="G734" i="2"/>
  <c r="G741" i="2"/>
  <c r="G744" i="2"/>
  <c r="G748" i="2"/>
  <c r="G752" i="2"/>
  <c r="G608" i="2"/>
  <c r="G758" i="2"/>
  <c r="G406" i="2"/>
  <c r="G763" i="2"/>
  <c r="G765" i="2"/>
  <c r="G365" i="2"/>
  <c r="G768" i="2"/>
  <c r="G769" i="2"/>
  <c r="G774" i="2"/>
  <c r="G778" i="2"/>
  <c r="G779" i="2"/>
  <c r="G781" i="2"/>
  <c r="G685" i="2"/>
  <c r="G463" i="2"/>
  <c r="G385" i="2"/>
  <c r="G467" i="2"/>
  <c r="G791" i="2"/>
  <c r="G799" i="2"/>
  <c r="G516" i="2"/>
  <c r="G796" i="2"/>
  <c r="G792" i="2"/>
  <c r="G807" i="2"/>
  <c r="G736" i="2"/>
  <c r="G804" i="2"/>
  <c r="G22" i="2"/>
  <c r="G810" i="2"/>
  <c r="G813" i="2"/>
  <c r="G816" i="2"/>
  <c r="G434" i="2"/>
  <c r="G422" i="2"/>
  <c r="G39" i="2"/>
  <c r="G65" i="2"/>
  <c r="G83" i="2"/>
  <c r="G490" i="2"/>
  <c r="G167" i="2"/>
  <c r="G314" i="2"/>
  <c r="G690" i="2"/>
  <c r="G461" i="2"/>
  <c r="G623" i="2"/>
  <c r="G38" i="2"/>
  <c r="G48" i="2"/>
  <c r="G218" i="2"/>
  <c r="G12" i="2"/>
  <c r="G17" i="2"/>
  <c r="G26" i="2"/>
  <c r="G30" i="2"/>
  <c r="G32" i="2"/>
  <c r="G43" i="2"/>
  <c r="G54" i="2"/>
  <c r="G60" i="2"/>
  <c r="G64" i="2"/>
  <c r="G74" i="2"/>
  <c r="G82" i="2"/>
  <c r="G90" i="2"/>
  <c r="G98" i="2"/>
  <c r="G104" i="2"/>
  <c r="G114" i="2"/>
  <c r="G118" i="2"/>
  <c r="G122" i="2"/>
  <c r="G126" i="2"/>
  <c r="G140" i="2"/>
  <c r="G150" i="2"/>
  <c r="G154" i="2"/>
  <c r="G164" i="2"/>
  <c r="G172" i="2"/>
  <c r="G178" i="2"/>
  <c r="G96" i="2"/>
  <c r="G183" i="2"/>
  <c r="G187" i="2"/>
  <c r="G191" i="2"/>
  <c r="G101" i="2"/>
  <c r="G51" i="2"/>
  <c r="G200" i="2"/>
  <c r="G212" i="2"/>
  <c r="G224" i="2"/>
  <c r="G232" i="2"/>
  <c r="G237" i="2"/>
  <c r="G241" i="2"/>
  <c r="G246" i="2"/>
  <c r="G252" i="2"/>
  <c r="G261" i="2"/>
  <c r="G263" i="2"/>
  <c r="G266" i="2"/>
  <c r="G276" i="2"/>
  <c r="G286" i="2"/>
  <c r="G290" i="2"/>
  <c r="G294" i="2"/>
  <c r="G302" i="2"/>
  <c r="G306" i="2"/>
  <c r="G310" i="2"/>
  <c r="G315" i="2"/>
  <c r="G321" i="2"/>
  <c r="G113" i="2"/>
  <c r="G337" i="2"/>
  <c r="G339" i="2"/>
  <c r="G345" i="2"/>
  <c r="G348" i="2"/>
  <c r="G354" i="2"/>
  <c r="G358" i="2"/>
  <c r="G362" i="2"/>
  <c r="G598" i="2"/>
  <c r="E210" i="2"/>
  <c r="G210" i="2" s="1"/>
  <c r="E222" i="2"/>
  <c r="E231" i="2"/>
  <c r="G231" i="2" s="1"/>
  <c r="E234" i="2"/>
  <c r="E260" i="2"/>
  <c r="G260" i="2" s="1"/>
  <c r="E262" i="2"/>
  <c r="G262" i="2" s="1"/>
  <c r="E284" i="2"/>
  <c r="E292" i="2"/>
  <c r="E301" i="2"/>
  <c r="G301" i="2" s="1"/>
  <c r="E319" i="2"/>
  <c r="E328" i="2"/>
  <c r="G328" i="2" s="1"/>
  <c r="E112" i="2"/>
  <c r="G112" i="2" s="1"/>
  <c r="E346" i="2"/>
  <c r="G346" i="2" s="1"/>
  <c r="E356" i="2"/>
  <c r="E367" i="2"/>
  <c r="E391" i="2"/>
  <c r="E405" i="2"/>
  <c r="G405" i="2" s="1"/>
  <c r="E417" i="2"/>
  <c r="E432" i="2"/>
  <c r="E444" i="2"/>
  <c r="E457" i="2"/>
  <c r="E474" i="2"/>
  <c r="E480" i="2"/>
  <c r="E491" i="2"/>
  <c r="E510" i="2"/>
  <c r="E525" i="2"/>
  <c r="E536" i="2"/>
  <c r="G536" i="2" s="1"/>
  <c r="E549" i="2"/>
  <c r="E326" i="2"/>
  <c r="G326" i="2" s="1"/>
  <c r="E573" i="2"/>
  <c r="E596" i="2"/>
  <c r="E601" i="2"/>
  <c r="E8" i="2"/>
  <c r="E627" i="2"/>
  <c r="E653" i="2"/>
  <c r="E647" i="2"/>
  <c r="E675" i="2"/>
  <c r="E661" i="2"/>
  <c r="E505" i="2"/>
  <c r="E696" i="2"/>
  <c r="E716" i="2"/>
  <c r="E737" i="2"/>
  <c r="G737" i="2" s="1"/>
  <c r="E747" i="2"/>
  <c r="E441" i="2"/>
  <c r="E364" i="2"/>
  <c r="E783" i="2"/>
  <c r="E775" i="2"/>
  <c r="E730" i="2"/>
  <c r="E806" i="2"/>
  <c r="E818" i="2"/>
  <c r="F19" i="2"/>
  <c r="F44" i="2"/>
  <c r="G44" i="2" s="1"/>
  <c r="F58" i="2"/>
  <c r="F116" i="2"/>
  <c r="G116" i="2" s="1"/>
  <c r="F152" i="2"/>
  <c r="F189" i="2"/>
  <c r="G189" i="2" s="1"/>
  <c r="F139" i="2"/>
  <c r="G139" i="2" s="1"/>
  <c r="F296" i="2"/>
  <c r="F325" i="2"/>
  <c r="G325" i="2" s="1"/>
  <c r="F372" i="2"/>
  <c r="G372" i="2" s="1"/>
  <c r="F412" i="2"/>
  <c r="G412" i="2" s="1"/>
  <c r="F452" i="2"/>
  <c r="F469" i="2"/>
  <c r="G469" i="2" s="1"/>
  <c r="F478" i="2"/>
  <c r="G478" i="2" s="1"/>
  <c r="F494" i="2"/>
  <c r="F525" i="2"/>
  <c r="F544" i="2"/>
  <c r="F561" i="2"/>
  <c r="F567" i="2"/>
  <c r="G567" i="2" s="1"/>
  <c r="F588" i="2"/>
  <c r="F256" i="2"/>
  <c r="F664" i="2"/>
  <c r="F694" i="2"/>
  <c r="G694" i="2" s="1"/>
  <c r="F707" i="2"/>
  <c r="F725" i="2"/>
  <c r="F743" i="2"/>
  <c r="F760" i="2"/>
  <c r="G760" i="2" s="1"/>
  <c r="F4" i="2"/>
  <c r="G4" i="2" s="1"/>
  <c r="F809" i="2"/>
  <c r="E53" i="2"/>
  <c r="G53" i="2" s="1"/>
  <c r="E77" i="2"/>
  <c r="G77" i="2" s="1"/>
  <c r="E103" i="2"/>
  <c r="G103" i="2" s="1"/>
  <c r="E125" i="2"/>
  <c r="G125" i="2" s="1"/>
  <c r="E149" i="2"/>
  <c r="G149" i="2" s="1"/>
  <c r="E175" i="2"/>
  <c r="G175" i="2" s="1"/>
  <c r="E186" i="2"/>
  <c r="G186" i="2" s="1"/>
  <c r="E199" i="2"/>
  <c r="G199" i="2" s="1"/>
  <c r="E223" i="2"/>
  <c r="G223" i="2" s="1"/>
  <c r="E240" i="2"/>
  <c r="G240" i="2" s="1"/>
  <c r="E251" i="2"/>
  <c r="G251" i="2" s="1"/>
  <c r="E275" i="2"/>
  <c r="G275" i="2" s="1"/>
  <c r="E293" i="2"/>
  <c r="G293" i="2" s="1"/>
  <c r="E309" i="2"/>
  <c r="G309" i="2" s="1"/>
  <c r="E320" i="2"/>
  <c r="G320" i="2" s="1"/>
  <c r="E336" i="2"/>
  <c r="G336" i="2" s="1"/>
  <c r="E357" i="2"/>
  <c r="G357" i="2" s="1"/>
  <c r="E377" i="2"/>
  <c r="E399" i="2"/>
  <c r="E423" i="2"/>
  <c r="G423" i="2" s="1"/>
  <c r="E445" i="2"/>
  <c r="G445" i="2" s="1"/>
  <c r="E446" i="2"/>
  <c r="E475" i="2"/>
  <c r="E494" i="2"/>
  <c r="E511" i="2"/>
  <c r="E317" i="2"/>
  <c r="E537" i="2"/>
  <c r="E553" i="2"/>
  <c r="E327" i="2"/>
  <c r="G327" i="2" s="1"/>
  <c r="E577" i="2"/>
  <c r="E593" i="2"/>
  <c r="E604" i="2"/>
  <c r="E612" i="2"/>
  <c r="E631" i="2"/>
  <c r="E654" i="2"/>
  <c r="E655" i="2"/>
  <c r="G655" i="2" s="1"/>
  <c r="E672" i="2"/>
  <c r="G672" i="2" s="1"/>
  <c r="E382" i="2"/>
  <c r="E6" i="2"/>
  <c r="E697" i="2"/>
  <c r="E429" i="2"/>
  <c r="E738" i="2"/>
  <c r="F820" i="2"/>
  <c r="G820" i="2" s="1"/>
  <c r="F817" i="2"/>
  <c r="G817" i="2" s="1"/>
  <c r="F814" i="2"/>
  <c r="G814" i="2" s="1"/>
  <c r="F811" i="2"/>
  <c r="G811" i="2" s="1"/>
  <c r="F801" i="2"/>
  <c r="G801" i="2" s="1"/>
  <c r="F805" i="2"/>
  <c r="G805" i="2" s="1"/>
  <c r="F532" i="2"/>
  <c r="G532" i="2" s="1"/>
  <c r="F808" i="2"/>
  <c r="G808" i="2" s="1"/>
  <c r="F793" i="2"/>
  <c r="G793" i="2" s="1"/>
  <c r="F248" i="2"/>
  <c r="G248" i="2" s="1"/>
  <c r="F517" i="2"/>
  <c r="G517" i="2" s="1"/>
  <c r="F800" i="2"/>
  <c r="G800" i="2" s="1"/>
  <c r="F704" i="2"/>
  <c r="G704" i="2" s="1"/>
  <c r="F787" i="2"/>
  <c r="G787" i="2" s="1"/>
  <c r="F786" i="2"/>
  <c r="G786" i="2" s="1"/>
  <c r="F3" i="2"/>
  <c r="G3" i="2" s="1"/>
  <c r="F686" i="2"/>
  <c r="G686" i="2" s="1"/>
  <c r="F782" i="2"/>
  <c r="G782" i="2" s="1"/>
  <c r="F780" i="2"/>
  <c r="G780" i="2" s="1"/>
  <c r="F512" i="2"/>
  <c r="G512" i="2" s="1"/>
  <c r="F501" i="2"/>
  <c r="G501" i="2" s="1"/>
  <c r="F409" i="2"/>
  <c r="G409" i="2" s="1"/>
  <c r="F618" i="2"/>
  <c r="G618" i="2" s="1"/>
  <c r="F761" i="2"/>
  <c r="G761" i="2" s="1"/>
  <c r="F766" i="2"/>
  <c r="G766" i="2" s="1"/>
  <c r="F751" i="2"/>
  <c r="G751" i="2" s="1"/>
  <c r="F759" i="2"/>
  <c r="G759" i="2" s="1"/>
  <c r="F5" i="2"/>
  <c r="G5" i="2" s="1"/>
  <c r="F609" i="2"/>
  <c r="G609" i="2" s="1"/>
  <c r="F753" i="2"/>
  <c r="G753" i="2" s="1"/>
  <c r="F749" i="2"/>
  <c r="G749" i="2" s="1"/>
  <c r="F745" i="2"/>
  <c r="G745" i="2" s="1"/>
  <c r="F742" i="2"/>
  <c r="G742" i="2" s="1"/>
  <c r="F397" i="2"/>
  <c r="G397" i="2" s="1"/>
  <c r="F733" i="2"/>
  <c r="G733" i="2" s="1"/>
  <c r="F727" i="2"/>
  <c r="G727" i="2" s="1"/>
  <c r="F426" i="2"/>
  <c r="G426" i="2" s="1"/>
  <c r="F721" i="2"/>
  <c r="G721" i="2" s="1"/>
  <c r="F719" i="2"/>
  <c r="G719" i="2" s="1"/>
  <c r="F714" i="2"/>
  <c r="G714" i="2" s="1"/>
  <c r="F709" i="2"/>
  <c r="G709" i="2" s="1"/>
  <c r="F695" i="2"/>
  <c r="G695" i="2" s="1"/>
  <c r="F699" i="2"/>
  <c r="G699" i="2" s="1"/>
  <c r="F278" i="2"/>
  <c r="G278" i="2" s="1"/>
  <c r="F702" i="2"/>
  <c r="G702" i="2" s="1"/>
  <c r="F693" i="2"/>
  <c r="G693" i="2" s="1"/>
  <c r="F692" i="2"/>
  <c r="G692" i="2" s="1"/>
  <c r="F273" i="2"/>
  <c r="G273" i="2" s="1"/>
  <c r="F688" i="2"/>
  <c r="G688" i="2" s="1"/>
  <c r="F681" i="2"/>
  <c r="G681" i="2" s="1"/>
  <c r="F678" i="2"/>
  <c r="G678" i="2" s="1"/>
  <c r="F267" i="2"/>
  <c r="G267" i="2" s="1"/>
  <c r="F674" i="2"/>
  <c r="G674" i="2" s="1"/>
  <c r="F670" i="2"/>
  <c r="G670" i="2" s="1"/>
  <c r="F666" i="2"/>
  <c r="G666" i="2" s="1"/>
  <c r="F662" i="2"/>
  <c r="G662" i="2" s="1"/>
  <c r="F657" i="2"/>
  <c r="G657" i="2" s="1"/>
  <c r="F143" i="2"/>
  <c r="G143" i="2" s="1"/>
  <c r="F649" i="2"/>
  <c r="G649" i="2" s="1"/>
  <c r="F396" i="2"/>
  <c r="G396" i="2" s="1"/>
  <c r="F652" i="2"/>
  <c r="G652" i="2" s="1"/>
  <c r="F645" i="2"/>
  <c r="G645" i="2" s="1"/>
  <c r="F641" i="2"/>
  <c r="G641" i="2" s="1"/>
  <c r="F637" i="2"/>
  <c r="G637" i="2" s="1"/>
  <c r="F633" i="2"/>
  <c r="G633" i="2" s="1"/>
  <c r="F629" i="2"/>
  <c r="G629" i="2" s="1"/>
  <c r="F625" i="2"/>
  <c r="G625" i="2" s="1"/>
  <c r="F621" i="2"/>
  <c r="G621" i="2" s="1"/>
  <c r="F615" i="2"/>
  <c r="G615" i="2" s="1"/>
  <c r="F418" i="2"/>
  <c r="G418" i="2" s="1"/>
  <c r="F610" i="2"/>
  <c r="G610" i="2" s="1"/>
  <c r="F607" i="2"/>
  <c r="G607" i="2" s="1"/>
  <c r="F221" i="2"/>
  <c r="G221" i="2" s="1"/>
  <c r="F45" i="2"/>
  <c r="G45" i="2" s="1"/>
  <c r="F407" i="2"/>
  <c r="G407" i="2" s="1"/>
  <c r="F599" i="2"/>
  <c r="G599" i="2" s="1"/>
  <c r="F595" i="2"/>
  <c r="G595" i="2" s="1"/>
  <c r="F591" i="2"/>
  <c r="G591" i="2" s="1"/>
  <c r="F587" i="2"/>
  <c r="G587" i="2" s="1"/>
  <c r="F583" i="2"/>
  <c r="G583" i="2" s="1"/>
  <c r="F579" i="2"/>
  <c r="G579" i="2" s="1"/>
  <c r="F575" i="2"/>
  <c r="G575" i="2" s="1"/>
  <c r="F571" i="2"/>
  <c r="G571" i="2" s="1"/>
  <c r="F821" i="2"/>
  <c r="F257" i="2"/>
  <c r="F802" i="2"/>
  <c r="F735" i="2"/>
  <c r="F794" i="2"/>
  <c r="F731" i="2"/>
  <c r="F705" i="2"/>
  <c r="F789" i="2"/>
  <c r="F449" i="2"/>
  <c r="F370" i="2"/>
  <c r="F770" i="2"/>
  <c r="F767" i="2"/>
  <c r="F493" i="2"/>
  <c r="F750" i="2"/>
  <c r="F350" i="2"/>
  <c r="F479" i="2"/>
  <c r="F739" i="2"/>
  <c r="F738" i="2"/>
  <c r="F722" i="2"/>
  <c r="F429" i="2"/>
  <c r="F706" i="2"/>
  <c r="F697" i="2"/>
  <c r="F703" i="2"/>
  <c r="F6" i="2"/>
  <c r="F683" i="2"/>
  <c r="F382" i="2"/>
  <c r="F675" i="2"/>
  <c r="F668" i="2"/>
  <c r="G668" i="2" s="1"/>
  <c r="F658" i="2"/>
  <c r="G658" i="2" s="1"/>
  <c r="F647" i="2"/>
  <c r="F653" i="2"/>
  <c r="F643" i="2"/>
  <c r="G643" i="2" s="1"/>
  <c r="F630" i="2"/>
  <c r="G630" i="2" s="1"/>
  <c r="F627" i="2"/>
  <c r="F8" i="2"/>
  <c r="F214" i="2"/>
  <c r="G214" i="2" s="1"/>
  <c r="F603" i="2"/>
  <c r="G603" i="2" s="1"/>
  <c r="F601" i="2"/>
  <c r="F596" i="2"/>
  <c r="F589" i="2"/>
  <c r="G589" i="2" s="1"/>
  <c r="F580" i="2"/>
  <c r="G580" i="2" s="1"/>
  <c r="F573" i="2"/>
  <c r="F547" i="2"/>
  <c r="G547" i="2" s="1"/>
  <c r="F543" i="2"/>
  <c r="G543" i="2" s="1"/>
  <c r="F539" i="2"/>
  <c r="G539" i="2" s="1"/>
  <c r="F534" i="2"/>
  <c r="G534" i="2" s="1"/>
  <c r="F158" i="2"/>
  <c r="G158" i="2" s="1"/>
  <c r="F528" i="2"/>
  <c r="G528" i="2" s="1"/>
  <c r="F527" i="2"/>
  <c r="G527" i="2" s="1"/>
  <c r="F157" i="2"/>
  <c r="G157" i="2" s="1"/>
  <c r="F523" i="2"/>
  <c r="G523" i="2" s="1"/>
  <c r="F519" i="2"/>
  <c r="G519" i="2" s="1"/>
  <c r="F514" i="2"/>
  <c r="G514" i="2" s="1"/>
  <c r="F509" i="2"/>
  <c r="G509" i="2" s="1"/>
  <c r="F503" i="2"/>
  <c r="G503" i="2" s="1"/>
  <c r="F497" i="2"/>
  <c r="G497" i="2" s="1"/>
  <c r="F170" i="2"/>
  <c r="G170" i="2" s="1"/>
  <c r="F496" i="2"/>
  <c r="G496" i="2" s="1"/>
  <c r="F489" i="2"/>
  <c r="G489" i="2" s="1"/>
  <c r="F482" i="2"/>
  <c r="G482" i="2" s="1"/>
  <c r="F477" i="2"/>
  <c r="G477" i="2" s="1"/>
  <c r="F473" i="2"/>
  <c r="G473" i="2" s="1"/>
  <c r="F472" i="2"/>
  <c r="G472" i="2" s="1"/>
  <c r="F161" i="2"/>
  <c r="G161" i="2" s="1"/>
  <c r="F92" i="2"/>
  <c r="G92" i="2" s="1"/>
  <c r="F465" i="2"/>
  <c r="G465" i="2" s="1"/>
  <c r="F459" i="2"/>
  <c r="G459" i="2" s="1"/>
  <c r="F455" i="2"/>
  <c r="G455" i="2" s="1"/>
  <c r="F448" i="2"/>
  <c r="G448" i="2" s="1"/>
  <c r="F443" i="2"/>
  <c r="G443" i="2" s="1"/>
  <c r="F437" i="2"/>
  <c r="G437" i="2" s="1"/>
  <c r="F431" i="2"/>
  <c r="G431" i="2" s="1"/>
  <c r="F425" i="2"/>
  <c r="G425" i="2" s="1"/>
  <c r="F421" i="2"/>
  <c r="G421" i="2" s="1"/>
  <c r="F415" i="2"/>
  <c r="G415" i="2" s="1"/>
  <c r="F411" i="2"/>
  <c r="G411" i="2" s="1"/>
  <c r="F401" i="2"/>
  <c r="G401" i="2" s="1"/>
  <c r="F373" i="2"/>
  <c r="G373" i="2" s="1"/>
  <c r="F390" i="2"/>
  <c r="G390" i="2" s="1"/>
  <c r="F384" i="2"/>
  <c r="G384" i="2" s="1"/>
  <c r="F379" i="2"/>
  <c r="G379" i="2" s="1"/>
  <c r="F375" i="2"/>
  <c r="G375" i="2" s="1"/>
  <c r="F369" i="2"/>
  <c r="G369" i="2" s="1"/>
  <c r="F363" i="2"/>
  <c r="G363" i="2" s="1"/>
  <c r="F359" i="2"/>
  <c r="G359" i="2" s="1"/>
  <c r="F355" i="2"/>
  <c r="G355" i="2" s="1"/>
  <c r="F349" i="2"/>
  <c r="G349" i="2" s="1"/>
  <c r="F338" i="2"/>
  <c r="G338" i="2" s="1"/>
  <c r="F340" i="2"/>
  <c r="G340" i="2" s="1"/>
  <c r="F176" i="2"/>
  <c r="G176" i="2" s="1"/>
  <c r="F334" i="2"/>
  <c r="G334" i="2" s="1"/>
  <c r="F330" i="2"/>
  <c r="G330" i="2" s="1"/>
  <c r="F324" i="2"/>
  <c r="G324" i="2" s="1"/>
  <c r="F318" i="2"/>
  <c r="G318" i="2" s="1"/>
  <c r="F70" i="2"/>
  <c r="G70" i="2" s="1"/>
  <c r="F169" i="2"/>
  <c r="G169" i="2" s="1"/>
  <c r="F311" i="2"/>
  <c r="G311" i="2" s="1"/>
  <c r="F307" i="2"/>
  <c r="G307" i="2" s="1"/>
  <c r="F303" i="2"/>
  <c r="G303" i="2" s="1"/>
  <c r="F299" i="2"/>
  <c r="G299" i="2" s="1"/>
  <c r="F295" i="2"/>
  <c r="G295" i="2" s="1"/>
  <c r="F291" i="2"/>
  <c r="G291" i="2" s="1"/>
  <c r="F287" i="2"/>
  <c r="G287" i="2" s="1"/>
  <c r="F283" i="2"/>
  <c r="G283" i="2" s="1"/>
  <c r="F277" i="2"/>
  <c r="G277" i="2" s="1"/>
  <c r="F258" i="2"/>
  <c r="G258" i="2" s="1"/>
  <c r="F138" i="2"/>
  <c r="G138" i="2" s="1"/>
  <c r="F264" i="2"/>
  <c r="G264" i="2" s="1"/>
  <c r="F253" i="2"/>
  <c r="G253" i="2" s="1"/>
  <c r="F247" i="2"/>
  <c r="G247" i="2" s="1"/>
  <c r="F56" i="2"/>
  <c r="G56" i="2" s="1"/>
  <c r="F134" i="2"/>
  <c r="G134" i="2" s="1"/>
  <c r="F242" i="2"/>
  <c r="G242" i="2" s="1"/>
  <c r="F238" i="2"/>
  <c r="G238" i="2" s="1"/>
  <c r="F233" i="2"/>
  <c r="G233" i="2" s="1"/>
  <c r="F229" i="2"/>
  <c r="G229" i="2" s="1"/>
  <c r="F225" i="2"/>
  <c r="G225" i="2" s="1"/>
  <c r="F219" i="2"/>
  <c r="G219" i="2" s="1"/>
  <c r="F213" i="2"/>
  <c r="G213" i="2" s="1"/>
  <c r="F207" i="2"/>
  <c r="G207" i="2" s="1"/>
  <c r="F201" i="2"/>
  <c r="G201" i="2" s="1"/>
  <c r="F197" i="2"/>
  <c r="G197" i="2" s="1"/>
  <c r="F192" i="2"/>
  <c r="G192" i="2" s="1"/>
  <c r="F68" i="2"/>
  <c r="G68" i="2" s="1"/>
  <c r="F188" i="2"/>
  <c r="G188" i="2" s="1"/>
  <c r="F184" i="2"/>
  <c r="G184" i="2" s="1"/>
  <c r="F50" i="2"/>
  <c r="G50" i="2" s="1"/>
  <c r="F97" i="2"/>
  <c r="G97" i="2" s="1"/>
  <c r="F179" i="2"/>
  <c r="G179" i="2" s="1"/>
  <c r="F173" i="2"/>
  <c r="G173" i="2" s="1"/>
  <c r="F165" i="2"/>
  <c r="G165" i="2" s="1"/>
  <c r="F155" i="2"/>
  <c r="G155" i="2" s="1"/>
  <c r="F151" i="2"/>
  <c r="G151" i="2" s="1"/>
  <c r="F147" i="2"/>
  <c r="G147" i="2" s="1"/>
  <c r="F141" i="2"/>
  <c r="G141" i="2" s="1"/>
  <c r="F132" i="2"/>
  <c r="G132" i="2" s="1"/>
  <c r="F127" i="2"/>
  <c r="G127" i="2" s="1"/>
  <c r="F123" i="2"/>
  <c r="G123" i="2" s="1"/>
  <c r="F119" i="2"/>
  <c r="G119" i="2" s="1"/>
  <c r="F115" i="2"/>
  <c r="G115" i="2" s="1"/>
  <c r="F105" i="2"/>
  <c r="G105" i="2" s="1"/>
  <c r="F99" i="2"/>
  <c r="G99" i="2" s="1"/>
  <c r="F91" i="2"/>
  <c r="G91" i="2" s="1"/>
  <c r="F269" i="2"/>
  <c r="F815" i="2"/>
  <c r="G815" i="2" s="1"/>
  <c r="F23" i="2"/>
  <c r="G23" i="2" s="1"/>
  <c r="F730" i="2"/>
  <c r="F2" i="2"/>
  <c r="F775" i="2"/>
  <c r="F450" i="2"/>
  <c r="F776" i="2"/>
  <c r="G776" i="2" s="1"/>
  <c r="F764" i="2"/>
  <c r="G764" i="2" s="1"/>
  <c r="F441" i="2"/>
  <c r="F755" i="2"/>
  <c r="F747" i="2"/>
  <c r="F740" i="2"/>
  <c r="F728" i="2"/>
  <c r="G728" i="2" s="1"/>
  <c r="F712" i="2"/>
  <c r="G712" i="2" s="1"/>
  <c r="F696" i="2"/>
  <c r="F279" i="2"/>
  <c r="F505" i="2"/>
  <c r="F684" i="2"/>
  <c r="F679" i="2"/>
  <c r="G679" i="2" s="1"/>
  <c r="F659" i="2"/>
  <c r="F646" i="2"/>
  <c r="F255" i="2"/>
  <c r="F639" i="2"/>
  <c r="F631" i="2"/>
  <c r="F622" i="2"/>
  <c r="F342" i="2"/>
  <c r="F9" i="2"/>
  <c r="F600" i="2"/>
  <c r="F585" i="2"/>
  <c r="F577" i="2"/>
  <c r="F572" i="2"/>
  <c r="F135" i="2"/>
  <c r="F209" i="2"/>
  <c r="G209" i="2" s="1"/>
  <c r="F560" i="2"/>
  <c r="F557" i="2"/>
  <c r="F548" i="2"/>
  <c r="F545" i="2"/>
  <c r="G545" i="2" s="1"/>
  <c r="F535" i="2"/>
  <c r="G535" i="2" s="1"/>
  <c r="F530" i="2"/>
  <c r="F524" i="2"/>
  <c r="F521" i="2"/>
  <c r="G521" i="2" s="1"/>
  <c r="F506" i="2"/>
  <c r="G506" i="2" s="1"/>
  <c r="F500" i="2"/>
  <c r="F93" i="2"/>
  <c r="F484" i="2"/>
  <c r="G484" i="2" s="1"/>
  <c r="F474" i="2"/>
  <c r="F250" i="2"/>
  <c r="F460" i="2"/>
  <c r="G460" i="2" s="1"/>
  <c r="F457" i="2"/>
  <c r="F439" i="2"/>
  <c r="G439" i="2" s="1"/>
  <c r="F433" i="2"/>
  <c r="G433" i="2" s="1"/>
  <c r="F416" i="2"/>
  <c r="F413" i="2"/>
  <c r="G413" i="2" s="1"/>
  <c r="F391" i="2"/>
  <c r="F388" i="2"/>
  <c r="F371" i="2"/>
  <c r="G371" i="2" s="1"/>
  <c r="F367" i="2"/>
  <c r="F352" i="2"/>
  <c r="G352" i="2" s="1"/>
  <c r="F177" i="2"/>
  <c r="F319" i="2"/>
  <c r="F304" i="2"/>
  <c r="G304" i="2" s="1"/>
  <c r="F288" i="2"/>
  <c r="G288" i="2" s="1"/>
  <c r="F57" i="2"/>
  <c r="F234" i="2"/>
  <c r="F235" i="2"/>
  <c r="G235" i="2" s="1"/>
  <c r="F216" i="2"/>
  <c r="G216" i="2" s="1"/>
  <c r="F194" i="2"/>
  <c r="F185" i="2"/>
  <c r="G185" i="2" s="1"/>
  <c r="F166" i="2"/>
  <c r="G166" i="2" s="1"/>
  <c r="F144" i="2"/>
  <c r="G144" i="2" s="1"/>
  <c r="F120" i="2"/>
  <c r="F94" i="2"/>
  <c r="G94" i="2" s="1"/>
  <c r="F812" i="2"/>
  <c r="F259" i="2"/>
  <c r="G259" i="2" s="1"/>
  <c r="F797" i="2"/>
  <c r="G797" i="2" s="1"/>
  <c r="F466" i="2"/>
  <c r="F784" i="2"/>
  <c r="F783" i="2"/>
  <c r="F773" i="2"/>
  <c r="F619" i="2"/>
  <c r="F762" i="2"/>
  <c r="F757" i="2"/>
  <c r="G757" i="2" s="1"/>
  <c r="F754" i="2"/>
  <c r="G754" i="2" s="1"/>
  <c r="F403" i="2"/>
  <c r="G403" i="2" s="1"/>
  <c r="F723" i="2"/>
  <c r="F716" i="2"/>
  <c r="F700" i="2"/>
  <c r="F487" i="2"/>
  <c r="G487" i="2" s="1"/>
  <c r="F663" i="2"/>
  <c r="F638" i="2"/>
  <c r="F616" i="2"/>
  <c r="F419" i="2"/>
  <c r="G419" i="2" s="1"/>
  <c r="F408" i="2"/>
  <c r="F593" i="2"/>
  <c r="F584" i="2"/>
  <c r="F576" i="2"/>
  <c r="F568" i="2"/>
  <c r="F562" i="2"/>
  <c r="G562" i="2" s="1"/>
  <c r="F559" i="2"/>
  <c r="G559" i="2" s="1"/>
  <c r="F553" i="2"/>
  <c r="F537" i="2"/>
  <c r="F159" i="2"/>
  <c r="F316" i="2"/>
  <c r="G316" i="2" s="1"/>
  <c r="F486" i="2"/>
  <c r="F507" i="2"/>
  <c r="G507" i="2" s="1"/>
  <c r="F498" i="2"/>
  <c r="F475" i="2"/>
  <c r="F249" i="2"/>
  <c r="G249" i="2" s="1"/>
  <c r="F462" i="2"/>
  <c r="F453" i="2"/>
  <c r="G453" i="2" s="1"/>
  <c r="F440" i="2"/>
  <c r="F427" i="2"/>
  <c r="F399" i="2"/>
  <c r="F387" i="2"/>
  <c r="G387" i="2" s="1"/>
  <c r="F376" i="2"/>
  <c r="F343" i="2"/>
  <c r="F312" i="2"/>
  <c r="G312" i="2" s="1"/>
  <c r="F308" i="2"/>
  <c r="F280" i="2"/>
  <c r="F243" i="2"/>
  <c r="G243" i="2" s="1"/>
  <c r="F239" i="2"/>
  <c r="F202" i="2"/>
  <c r="F180" i="2"/>
  <c r="G180" i="2" s="1"/>
  <c r="F174" i="2"/>
  <c r="F128" i="2"/>
  <c r="F86" i="2"/>
  <c r="G86" i="2" s="1"/>
  <c r="F75" i="2"/>
  <c r="G75" i="2" s="1"/>
  <c r="F62" i="2"/>
  <c r="F49" i="2"/>
  <c r="G49" i="2" s="1"/>
  <c r="F41" i="2"/>
  <c r="G41" i="2" s="1"/>
  <c r="F31" i="2"/>
  <c r="G31" i="2" s="1"/>
  <c r="F24" i="2"/>
  <c r="E821" i="2"/>
  <c r="G821" i="2" s="1"/>
  <c r="E257" i="2"/>
  <c r="G257" i="2" s="1"/>
  <c r="E802" i="2"/>
  <c r="G802" i="2" s="1"/>
  <c r="E735" i="2"/>
  <c r="G735" i="2" s="1"/>
  <c r="E794" i="2"/>
  <c r="G794" i="2" s="1"/>
  <c r="E731" i="2"/>
  <c r="G731" i="2" s="1"/>
  <c r="E705" i="2"/>
  <c r="G705" i="2" s="1"/>
  <c r="E789" i="2"/>
  <c r="G789" i="2" s="1"/>
  <c r="E449" i="2"/>
  <c r="G449" i="2" s="1"/>
  <c r="E370" i="2"/>
  <c r="G370" i="2" s="1"/>
  <c r="E770" i="2"/>
  <c r="G770" i="2" s="1"/>
  <c r="E767" i="2"/>
  <c r="G767" i="2" s="1"/>
  <c r="E493" i="2"/>
  <c r="G493" i="2" s="1"/>
  <c r="E750" i="2"/>
  <c r="G750" i="2" s="1"/>
  <c r="E350" i="2"/>
  <c r="G350" i="2" s="1"/>
  <c r="E479" i="2"/>
  <c r="G479" i="2" s="1"/>
  <c r="E739" i="2"/>
  <c r="G739" i="2" s="1"/>
  <c r="E722" i="2"/>
  <c r="E706" i="2"/>
  <c r="E703" i="2"/>
  <c r="E683" i="2"/>
  <c r="G683" i="2" s="1"/>
  <c r="E663" i="2"/>
  <c r="E255" i="2"/>
  <c r="E634" i="2"/>
  <c r="E616" i="2"/>
  <c r="E341" i="2"/>
  <c r="G341" i="2" s="1"/>
  <c r="E600" i="2"/>
  <c r="E584" i="2"/>
  <c r="E568" i="2"/>
  <c r="G568" i="2" s="1"/>
  <c r="E556" i="2"/>
  <c r="E540" i="2"/>
  <c r="E529" i="2"/>
  <c r="G529" i="2" s="1"/>
  <c r="E515" i="2"/>
  <c r="G515" i="2" s="1"/>
  <c r="E498" i="2"/>
  <c r="G498" i="2" s="1"/>
  <c r="E483" i="2"/>
  <c r="E468" i="2"/>
  <c r="E452" i="2"/>
  <c r="E427" i="2"/>
  <c r="E404" i="2"/>
  <c r="E380" i="2"/>
  <c r="G380" i="2" s="1"/>
  <c r="E360" i="2"/>
  <c r="G360" i="2" s="1"/>
  <c r="E343" i="2"/>
  <c r="E331" i="2"/>
  <c r="E110" i="2"/>
  <c r="E296" i="2"/>
  <c r="E280" i="2"/>
  <c r="E265" i="2"/>
  <c r="E84" i="2"/>
  <c r="G84" i="2" s="1"/>
  <c r="E226" i="2"/>
  <c r="G226" i="2" s="1"/>
  <c r="E202" i="2"/>
  <c r="G202" i="2" s="1"/>
  <c r="E69" i="2"/>
  <c r="E66" i="2"/>
  <c r="E152" i="2"/>
  <c r="E128" i="2"/>
  <c r="E108" i="2"/>
  <c r="E80" i="2"/>
  <c r="G80" i="2" s="1"/>
  <c r="E58" i="2"/>
  <c r="G58" i="2" s="1"/>
  <c r="E36" i="2"/>
  <c r="G36" i="2" s="1"/>
  <c r="E34" i="2"/>
  <c r="E28" i="2"/>
  <c r="E24" i="2"/>
  <c r="E19" i="2"/>
  <c r="E14" i="2"/>
  <c r="G14" i="2" s="1"/>
  <c r="F818" i="2"/>
  <c r="F533" i="2"/>
  <c r="F795" i="2"/>
  <c r="F798" i="2"/>
  <c r="G798" i="2" s="1"/>
  <c r="F785" i="2"/>
  <c r="G785" i="2" s="1"/>
  <c r="F364" i="2"/>
  <c r="F756" i="2"/>
  <c r="F729" i="2"/>
  <c r="G729" i="2" s="1"/>
  <c r="F711" i="2"/>
  <c r="F504" i="2"/>
  <c r="F268" i="2"/>
  <c r="F654" i="2"/>
  <c r="F626" i="2"/>
  <c r="F611" i="2"/>
  <c r="F604" i="2"/>
  <c r="F592" i="2"/>
  <c r="G592" i="2" s="1"/>
  <c r="F563" i="2"/>
  <c r="G563" i="2" s="1"/>
  <c r="F549" i="2"/>
  <c r="F317" i="2"/>
  <c r="F510" i="2"/>
  <c r="F270" i="2"/>
  <c r="F483" i="2"/>
  <c r="F456" i="2"/>
  <c r="F444" i="2"/>
  <c r="F417" i="2"/>
  <c r="F366" i="2"/>
  <c r="F331" i="2"/>
  <c r="F300" i="2"/>
  <c r="F222" i="2"/>
  <c r="F69" i="2"/>
  <c r="F162" i="2"/>
  <c r="F148" i="2"/>
  <c r="G148" i="2" s="1"/>
  <c r="F108" i="2"/>
  <c r="F79" i="2"/>
  <c r="G79" i="2" s="1"/>
  <c r="F46" i="2"/>
  <c r="G46" i="2" s="1"/>
  <c r="F33" i="2"/>
  <c r="G33" i="2" s="1"/>
  <c r="E269" i="2"/>
  <c r="G269" i="2" s="1"/>
  <c r="E812" i="2"/>
  <c r="G812" i="2" s="1"/>
  <c r="E809" i="2"/>
  <c r="E466" i="2"/>
  <c r="E784" i="2"/>
  <c r="E450" i="2"/>
  <c r="E772" i="2"/>
  <c r="G772" i="2" s="1"/>
  <c r="E762" i="2"/>
  <c r="E755" i="2"/>
  <c r="E740" i="2"/>
  <c r="E724" i="2"/>
  <c r="E707" i="2"/>
  <c r="E279" i="2"/>
  <c r="G279" i="2" s="1"/>
  <c r="E684" i="2"/>
  <c r="E676" i="2"/>
  <c r="G676" i="2" s="1"/>
  <c r="E667" i="2"/>
  <c r="E256" i="2"/>
  <c r="E638" i="2"/>
  <c r="E617" i="2"/>
  <c r="E611" i="2"/>
  <c r="E597" i="2"/>
  <c r="G597" i="2" s="1"/>
  <c r="E581" i="2"/>
  <c r="E135" i="2"/>
  <c r="E560" i="2"/>
  <c r="E541" i="2"/>
  <c r="G541" i="2" s="1"/>
  <c r="E11" i="2"/>
  <c r="G11" i="2" s="1"/>
  <c r="E520" i="2"/>
  <c r="E499" i="2"/>
  <c r="G499" i="2" s="1"/>
  <c r="F386" i="2"/>
  <c r="F788" i="2"/>
  <c r="G788" i="2" s="1"/>
  <c r="F771" i="2"/>
  <c r="F671" i="2"/>
  <c r="G671" i="2" s="1"/>
  <c r="F650" i="2"/>
  <c r="F634" i="2"/>
  <c r="F617" i="2"/>
  <c r="F204" i="2"/>
  <c r="G204" i="2" s="1"/>
  <c r="F581" i="2"/>
  <c r="F566" i="2"/>
  <c r="G566" i="2" s="1"/>
  <c r="F556" i="2"/>
  <c r="F540" i="2"/>
  <c r="F520" i="2"/>
  <c r="F491" i="2"/>
  <c r="F446" i="2"/>
  <c r="F428" i="2"/>
  <c r="F404" i="2"/>
  <c r="F377" i="2"/>
  <c r="F356" i="2"/>
  <c r="F292" i="2"/>
  <c r="F265" i="2"/>
  <c r="F230" i="2"/>
  <c r="F72" i="2"/>
  <c r="G72" i="2" s="1"/>
  <c r="F55" i="2"/>
  <c r="G55" i="2" s="1"/>
  <c r="F28" i="2"/>
  <c r="F13" i="2"/>
  <c r="G13" i="2" s="1"/>
  <c r="E803" i="2"/>
  <c r="G803" i="2" s="1"/>
  <c r="E795" i="2"/>
  <c r="E2" i="2"/>
  <c r="G2" i="2" s="1"/>
  <c r="E771" i="2"/>
  <c r="E438" i="2"/>
  <c r="G438" i="2" s="1"/>
  <c r="E351" i="2"/>
  <c r="G351" i="2" s="1"/>
  <c r="E743" i="2"/>
  <c r="G743" i="2" s="1"/>
  <c r="E723" i="2"/>
  <c r="G723" i="2" s="1"/>
  <c r="E711" i="2"/>
  <c r="E682" i="2"/>
  <c r="E689" i="2"/>
  <c r="G689" i="2" s="1"/>
  <c r="E659" i="2"/>
  <c r="E650" i="2"/>
  <c r="E635" i="2"/>
  <c r="E622" i="2"/>
  <c r="E342" i="2"/>
  <c r="E408" i="2"/>
  <c r="E588" i="2"/>
  <c r="E572" i="2"/>
  <c r="E557" i="2"/>
  <c r="E544" i="2"/>
  <c r="E159" i="2"/>
  <c r="E486" i="2"/>
  <c r="G486" i="2" s="1"/>
  <c r="E270" i="2"/>
  <c r="E20" i="2"/>
  <c r="G20" i="2" s="1"/>
  <c r="E37" i="2"/>
  <c r="G37" i="2" s="1"/>
  <c r="E47" i="2"/>
  <c r="G47" i="2" s="1"/>
  <c r="E62" i="2"/>
  <c r="E76" i="2"/>
  <c r="E87" i="2"/>
  <c r="G87" i="2" s="1"/>
  <c r="E120" i="2"/>
  <c r="E129" i="2"/>
  <c r="G129" i="2" s="1"/>
  <c r="E145" i="2"/>
  <c r="G145" i="2" s="1"/>
  <c r="E162" i="2"/>
  <c r="E174" i="2"/>
  <c r="G174" i="2" s="1"/>
  <c r="E181" i="2"/>
  <c r="G181" i="2" s="1"/>
  <c r="E194" i="2"/>
  <c r="E203" i="2"/>
  <c r="G203" i="2" s="1"/>
  <c r="E217" i="2"/>
  <c r="G217" i="2" s="1"/>
  <c r="E230" i="2"/>
  <c r="E239" i="2"/>
  <c r="E244" i="2"/>
  <c r="G244" i="2" s="1"/>
  <c r="E57" i="2"/>
  <c r="E281" i="2"/>
  <c r="G281" i="2" s="1"/>
  <c r="E289" i="2"/>
  <c r="G289" i="2" s="1"/>
  <c r="E300" i="2"/>
  <c r="G300" i="2" s="1"/>
  <c r="E308" i="2"/>
  <c r="E313" i="2"/>
  <c r="G313" i="2" s="1"/>
  <c r="E177" i="2"/>
  <c r="E344" i="2"/>
  <c r="G344" i="2" s="1"/>
  <c r="E353" i="2"/>
  <c r="G353" i="2" s="1"/>
  <c r="E366" i="2"/>
  <c r="G366" i="2" s="1"/>
  <c r="E376" i="2"/>
  <c r="E388" i="2"/>
  <c r="G388" i="2" s="1"/>
  <c r="E416" i="2"/>
  <c r="G416" i="2" s="1"/>
  <c r="E428" i="2"/>
  <c r="E440" i="2"/>
  <c r="E456" i="2"/>
  <c r="E462" i="2"/>
  <c r="E250" i="2"/>
  <c r="E93" i="2"/>
  <c r="E500" i="2"/>
  <c r="G500" i="2" s="1"/>
  <c r="E524" i="2"/>
  <c r="G524" i="2" s="1"/>
  <c r="E530" i="2"/>
  <c r="E548" i="2"/>
  <c r="E561" i="2"/>
  <c r="E576" i="2"/>
  <c r="G576" i="2" s="1"/>
  <c r="E585" i="2"/>
  <c r="G585" i="2" s="1"/>
  <c r="E9" i="2"/>
  <c r="E130" i="2"/>
  <c r="G130" i="2" s="1"/>
  <c r="E626" i="2"/>
  <c r="G626" i="2" s="1"/>
  <c r="E639" i="2"/>
  <c r="E646" i="2"/>
  <c r="E664" i="2"/>
  <c r="E504" i="2"/>
  <c r="E700" i="2"/>
  <c r="E715" i="2"/>
  <c r="G715" i="2" s="1"/>
  <c r="E725" i="2"/>
  <c r="G725" i="2" s="1"/>
  <c r="E746" i="2"/>
  <c r="E756" i="2"/>
  <c r="E619" i="2"/>
  <c r="E773" i="2"/>
  <c r="G773" i="2" s="1"/>
  <c r="E451" i="2"/>
  <c r="G451" i="2" s="1"/>
  <c r="E790" i="2"/>
  <c r="E533" i="2"/>
  <c r="E386" i="2"/>
  <c r="F18" i="2"/>
  <c r="G18" i="2" s="1"/>
  <c r="F34" i="2"/>
  <c r="F61" i="2"/>
  <c r="G61" i="2" s="1"/>
  <c r="F76" i="2"/>
  <c r="F136" i="2"/>
  <c r="G136" i="2" s="1"/>
  <c r="F66" i="2"/>
  <c r="F198" i="2"/>
  <c r="G198" i="2" s="1"/>
  <c r="F284" i="2"/>
  <c r="F110" i="2"/>
  <c r="F71" i="2"/>
  <c r="G71" i="2" s="1"/>
  <c r="F392" i="2"/>
  <c r="G392" i="2" s="1"/>
  <c r="F432" i="2"/>
  <c r="F468" i="2"/>
  <c r="F480" i="2"/>
  <c r="F171" i="2"/>
  <c r="G171" i="2" s="1"/>
  <c r="F511" i="2"/>
  <c r="F322" i="2"/>
  <c r="G322" i="2" s="1"/>
  <c r="F40" i="2"/>
  <c r="G40" i="2" s="1"/>
  <c r="F569" i="2"/>
  <c r="G569" i="2" s="1"/>
  <c r="F612" i="2"/>
  <c r="F635" i="2"/>
  <c r="F16" i="2"/>
  <c r="G16" i="2" s="1"/>
  <c r="F667" i="2"/>
  <c r="F661" i="2"/>
  <c r="F682" i="2"/>
  <c r="F724" i="2"/>
  <c r="F746" i="2"/>
  <c r="F790" i="2"/>
  <c r="F806" i="2"/>
  <c r="E268" i="2"/>
  <c r="F551" i="2"/>
  <c r="G551" i="2" s="1"/>
  <c r="G646" i="2" l="1"/>
  <c r="G230" i="2"/>
  <c r="G268" i="2"/>
  <c r="G342" i="2"/>
  <c r="G684" i="2"/>
  <c r="G450" i="2"/>
  <c r="G296" i="2"/>
  <c r="G452" i="2"/>
  <c r="G504" i="2"/>
  <c r="G462" i="2"/>
  <c r="G308" i="2"/>
  <c r="G622" i="2"/>
  <c r="G755" i="2"/>
  <c r="G784" i="2"/>
  <c r="G634" i="2"/>
  <c r="G638" i="2"/>
  <c r="G456" i="2"/>
  <c r="G162" i="2"/>
  <c r="G159" i="2"/>
  <c r="G588" i="2"/>
  <c r="G795" i="2"/>
  <c r="G560" i="2"/>
  <c r="G611" i="2"/>
  <c r="G667" i="2"/>
  <c r="G707" i="2"/>
  <c r="G762" i="2"/>
  <c r="G34" i="2"/>
  <c r="G69" i="2"/>
  <c r="G331" i="2"/>
  <c r="G483" i="2"/>
  <c r="G255" i="2"/>
  <c r="G706" i="2"/>
  <c r="G697" i="2"/>
  <c r="G604" i="2"/>
  <c r="G494" i="2"/>
  <c r="G775" i="2"/>
  <c r="G505" i="2"/>
  <c r="G480" i="2"/>
  <c r="G367" i="2"/>
  <c r="G386" i="2"/>
  <c r="G600" i="2"/>
  <c r="G553" i="2"/>
  <c r="G533" i="2"/>
  <c r="G619" i="2"/>
  <c r="G548" i="2"/>
  <c r="G93" i="2"/>
  <c r="G239" i="2"/>
  <c r="G408" i="2"/>
  <c r="G650" i="2"/>
  <c r="G711" i="2"/>
  <c r="G135" i="2"/>
  <c r="G724" i="2"/>
  <c r="G128" i="2"/>
  <c r="G343" i="2"/>
  <c r="G427" i="2"/>
  <c r="G663" i="2"/>
  <c r="G664" i="2"/>
  <c r="G561" i="2"/>
  <c r="G635" i="2"/>
  <c r="G682" i="2"/>
  <c r="G466" i="2"/>
  <c r="G108" i="2"/>
  <c r="G265" i="2"/>
  <c r="G404" i="2"/>
  <c r="G62" i="2"/>
  <c r="G659" i="2"/>
  <c r="G740" i="2"/>
  <c r="G653" i="2"/>
  <c r="G596" i="2"/>
  <c r="G432" i="2"/>
  <c r="G790" i="2"/>
  <c r="G756" i="2"/>
  <c r="G700" i="2"/>
  <c r="G639" i="2"/>
  <c r="G530" i="2"/>
  <c r="G250" i="2"/>
  <c r="G428" i="2"/>
  <c r="G270" i="2"/>
  <c r="G557" i="2"/>
  <c r="G771" i="2"/>
  <c r="G581" i="2"/>
  <c r="G24" i="2"/>
  <c r="G152" i="2"/>
  <c r="G616" i="2"/>
  <c r="G738" i="2"/>
  <c r="G382" i="2"/>
  <c r="G631" i="2"/>
  <c r="G577" i="2"/>
  <c r="G317" i="2"/>
  <c r="G446" i="2"/>
  <c r="G377" i="2"/>
  <c r="G806" i="2"/>
  <c r="G364" i="2"/>
  <c r="G716" i="2"/>
  <c r="G675" i="2"/>
  <c r="G8" i="2"/>
  <c r="G510" i="2"/>
  <c r="G457" i="2"/>
  <c r="G746" i="2"/>
  <c r="G57" i="2"/>
  <c r="G120" i="2"/>
  <c r="G572" i="2"/>
  <c r="G256" i="2"/>
  <c r="G28" i="2"/>
  <c r="G66" i="2"/>
  <c r="G110" i="2"/>
  <c r="G468" i="2"/>
  <c r="G584" i="2"/>
  <c r="G703" i="2"/>
  <c r="G429" i="2"/>
  <c r="G612" i="2"/>
  <c r="G511" i="2"/>
  <c r="G730" i="2"/>
  <c r="G441" i="2"/>
  <c r="G696" i="2"/>
  <c r="G647" i="2"/>
  <c r="G601" i="2"/>
  <c r="G549" i="2"/>
  <c r="G491" i="2"/>
  <c r="G444" i="2"/>
  <c r="G391" i="2"/>
  <c r="G292" i="2"/>
  <c r="G234" i="2"/>
  <c r="G540" i="2"/>
  <c r="G747" i="2"/>
  <c r="G284" i="2"/>
  <c r="G9" i="2"/>
  <c r="G440" i="2"/>
  <c r="G376" i="2"/>
  <c r="G177" i="2"/>
  <c r="G194" i="2"/>
  <c r="G76" i="2"/>
  <c r="G544" i="2"/>
  <c r="G520" i="2"/>
  <c r="G617" i="2"/>
  <c r="G809" i="2"/>
  <c r="G19" i="2"/>
  <c r="G280" i="2"/>
  <c r="G556" i="2"/>
  <c r="G722" i="2"/>
  <c r="G6" i="2"/>
  <c r="G654" i="2"/>
  <c r="G593" i="2"/>
  <c r="G537" i="2"/>
  <c r="G475" i="2"/>
  <c r="G399" i="2"/>
  <c r="G818" i="2"/>
  <c r="G783" i="2"/>
  <c r="G661" i="2"/>
  <c r="G627" i="2"/>
  <c r="G573" i="2"/>
  <c r="G525" i="2"/>
  <c r="G474" i="2"/>
  <c r="G417" i="2"/>
  <c r="G356" i="2"/>
  <c r="G319" i="2"/>
  <c r="G222" i="2"/>
</calcChain>
</file>

<file path=xl/sharedStrings.xml><?xml version="1.0" encoding="utf-8"?>
<sst xmlns="http://schemas.openxmlformats.org/spreadsheetml/2006/main" count="5460" uniqueCount="1655">
  <si>
    <t>zero</t>
  </si>
  <si>
    <t>none</t>
  </si>
  <si>
    <t>total</t>
  </si>
  <si>
    <t>zero_ratio</t>
  </si>
  <si>
    <t>none_ratio</t>
  </si>
  <si>
    <t>als_d7_id_pdl_allnum</t>
  </si>
  <si>
    <t>als_d7_id_pdl_orgnum</t>
  </si>
  <si>
    <t>als_d7_id_caon_allnum</t>
  </si>
  <si>
    <t>als_d7_id_caon_orgnum</t>
  </si>
  <si>
    <t>als_d7_id_rel_allnum</t>
  </si>
  <si>
    <t>als_d7_id_rel_orgnum</t>
  </si>
  <si>
    <t>als_d7_id_caoff_allnum</t>
  </si>
  <si>
    <t>als_d7_id_caoff_orgnum</t>
  </si>
  <si>
    <t>als_d7_id_cooff_allnum</t>
  </si>
  <si>
    <t>als_d7_id_cooff_orgnum</t>
  </si>
  <si>
    <t>als_d7_id_af_allnum</t>
  </si>
  <si>
    <t>als_d7_id_af_orgnum</t>
  </si>
  <si>
    <t>als_d7_id_coon_allnum</t>
  </si>
  <si>
    <t>als_d7_id_coon_orgnum</t>
  </si>
  <si>
    <t>als_d7_id_oth_allnum</t>
  </si>
  <si>
    <t>als_d7_id_oth_orgnum</t>
  </si>
  <si>
    <t>als_d7_id_bank_selfnum</t>
  </si>
  <si>
    <t>als_d7_id_bank_allnum</t>
  </si>
  <si>
    <t>als_d7_id_bank_tra_allnum</t>
  </si>
  <si>
    <t>als_d7_id_bank_ret_allnum</t>
  </si>
  <si>
    <t>als_d7_id_bank_orgnum</t>
  </si>
  <si>
    <t>als_d7_id_bank_tra_orgnum</t>
  </si>
  <si>
    <t>als_d7_id_bank_ret_orgnum</t>
  </si>
  <si>
    <t>als_d7_id_bank_week_allnum</t>
  </si>
  <si>
    <t>als_d7_id_bank_week_orgnum</t>
  </si>
  <si>
    <t>als_d7_id_bank_night_allnum</t>
  </si>
  <si>
    <t>als_d7_id_bank_night_orgnum</t>
  </si>
  <si>
    <t>als_d7_id_nbank_selfnum</t>
  </si>
  <si>
    <t>als_d7_id_nbank_allnum</t>
  </si>
  <si>
    <t>als_d7_id_nbank_p2p_allnum</t>
  </si>
  <si>
    <t>als_d7_id_nbank_mc_allnum</t>
  </si>
  <si>
    <t>als_d7_id_nbank_ca_allnum</t>
  </si>
  <si>
    <t>als_d7_id_nbank_cf_allnum</t>
  </si>
  <si>
    <t>als_d7_id_nbank_com_allnum</t>
  </si>
  <si>
    <t>als_d7_id_nbank_oth_allnum</t>
  </si>
  <si>
    <t>als_d7_id_nbank_nsloan_allnum</t>
  </si>
  <si>
    <t>als_d7_id_nbank_autofin_allnum</t>
  </si>
  <si>
    <t>als_d7_id_nbank_sloan_allnum</t>
  </si>
  <si>
    <t>als_d7_id_nbank_cons_allnum</t>
  </si>
  <si>
    <t>als_d7_id_nbank_finlea_allnum</t>
  </si>
  <si>
    <t>als_d7_id_nbank_else_allnum</t>
  </si>
  <si>
    <t>als_d7_id_nbank_orgnum</t>
  </si>
  <si>
    <t>als_d7_id_nbank_p2p_orgnum</t>
  </si>
  <si>
    <t>als_d7_id_nbank_mc_orgnum</t>
  </si>
  <si>
    <t>als_d7_id_nbank_ca_orgnum</t>
  </si>
  <si>
    <t>als_d7_id_nbank_cf_orgnum</t>
  </si>
  <si>
    <t>als_d7_id_nbank_com_orgnum</t>
  </si>
  <si>
    <t>als_d7_id_nbank_oth_orgnum</t>
  </si>
  <si>
    <t>als_d7_id_nbank_nsloan_orgnum</t>
  </si>
  <si>
    <t>als_d7_id_nbank_autofin_orgnum</t>
  </si>
  <si>
    <t>als_d7_id_nbank_sloan_orgnum</t>
  </si>
  <si>
    <t>als_d7_id_nbank_cons_orgnum</t>
  </si>
  <si>
    <t>als_d7_id_nbank_finlea_orgnum</t>
  </si>
  <si>
    <t>als_d7_id_nbank_else_orgnum</t>
  </si>
  <si>
    <t>als_d7_id_nbank_week_allnum</t>
  </si>
  <si>
    <t>als_d7_id_nbank_week_orgnum</t>
  </si>
  <si>
    <t>als_d7_id_nbank_night_allnum</t>
  </si>
  <si>
    <t>als_d7_id_nbank_night_orgnum</t>
  </si>
  <si>
    <t>als_d7_cell_pdl_allnum</t>
  </si>
  <si>
    <t>als_d7_cell_pdl_orgnum</t>
  </si>
  <si>
    <t>als_d7_cell_caon_allnum</t>
  </si>
  <si>
    <t>als_d7_cell_caon_orgnum</t>
  </si>
  <si>
    <t>als_d7_cell_rel_allnum</t>
  </si>
  <si>
    <t>als_d7_cell_rel_orgnum</t>
  </si>
  <si>
    <t>als_d7_cell_caoff_allnum</t>
  </si>
  <si>
    <t>als_d7_cell_caoff_orgnum</t>
  </si>
  <si>
    <t>als_d7_cell_cooff_allnum</t>
  </si>
  <si>
    <t>als_d7_cell_cooff_orgnum</t>
  </si>
  <si>
    <t>als_d7_cell_af_allnum</t>
  </si>
  <si>
    <t>als_d7_cell_af_orgnum</t>
  </si>
  <si>
    <t>als_d7_cell_coon_allnum</t>
  </si>
  <si>
    <t>als_d7_cell_coon_orgnum</t>
  </si>
  <si>
    <t>als_d7_cell_oth_allnum</t>
  </si>
  <si>
    <t>als_d7_cell_oth_orgnum</t>
  </si>
  <si>
    <t>als_d7_cell_bank_selfnum</t>
  </si>
  <si>
    <t>als_d7_cell_bank_allnum</t>
  </si>
  <si>
    <t>als_d7_cell_bank_tra_allnum</t>
  </si>
  <si>
    <t>als_d7_cell_bank_ret_allnum</t>
  </si>
  <si>
    <t>als_d7_cell_bank_orgnum</t>
  </si>
  <si>
    <t>als_d7_cell_bank_tra_orgnum</t>
  </si>
  <si>
    <t>als_d7_cell_bank_ret_orgnum</t>
  </si>
  <si>
    <t>als_d7_cell_bank_week_allnum</t>
  </si>
  <si>
    <t>als_d7_cell_bank_week_orgnum</t>
  </si>
  <si>
    <t>als_d7_cell_bank_night_allnum</t>
  </si>
  <si>
    <t>als_d7_cell_bank_night_orgnum</t>
  </si>
  <si>
    <t>als_d7_cell_nbank_selfnum</t>
  </si>
  <si>
    <t>als_d7_cell_nbank_allnum</t>
  </si>
  <si>
    <t>als_d7_cell_nbank_p2p_allnum</t>
  </si>
  <si>
    <t>als_d7_cell_nbank_mc_allnum</t>
  </si>
  <si>
    <t>als_d7_cell_nbank_ca_allnum</t>
  </si>
  <si>
    <t>als_d7_cell_nbank_cf_allnum</t>
  </si>
  <si>
    <t>als_d7_cell_nbank_com_allnum</t>
  </si>
  <si>
    <t>als_d7_cell_nbank_oth_allnum</t>
  </si>
  <si>
    <t>als_d7_cell_nbank_nsloan_allnum</t>
  </si>
  <si>
    <t>als_d7_cell_nbank_autofin_allnum</t>
  </si>
  <si>
    <t>als_d7_cell_nbank_sloan_allnum</t>
  </si>
  <si>
    <t>als_d7_cell_nbank_cons_allnum</t>
  </si>
  <si>
    <t>als_d7_cell_nbank_finlea_allnum</t>
  </si>
  <si>
    <t>als_d7_cell_nbank_else_allnum</t>
  </si>
  <si>
    <t>als_d7_cell_nbank_orgnum</t>
  </si>
  <si>
    <t>als_d7_cell_nbank_p2p_orgnum</t>
  </si>
  <si>
    <t>als_d7_cell_nbank_mc_orgnum</t>
  </si>
  <si>
    <t>als_d7_cell_nbank_ca_orgnum</t>
  </si>
  <si>
    <t>als_d7_cell_nbank_cf_orgnum</t>
  </si>
  <si>
    <t>als_d7_cell_nbank_com_orgnum</t>
  </si>
  <si>
    <t>als_d7_cell_nbank_oth_orgnum</t>
  </si>
  <si>
    <t>als_d7_cell_nbank_nsloan_orgnum</t>
  </si>
  <si>
    <t>als_d7_cell_nbank_autofin_orgnum</t>
  </si>
  <si>
    <t>als_d7_cell_nbank_sloan_orgnum</t>
  </si>
  <si>
    <t>als_d7_cell_nbank_cons_orgnum</t>
  </si>
  <si>
    <t>als_d7_cell_nbank_finlea_orgnum</t>
  </si>
  <si>
    <t>als_d7_cell_nbank_else_orgnum</t>
  </si>
  <si>
    <t>als_d7_cell_nbank_week_allnum</t>
  </si>
  <si>
    <t>als_d7_cell_nbank_week_orgnum</t>
  </si>
  <si>
    <t>als_d7_cell_nbank_night_allnum</t>
  </si>
  <si>
    <t>als_d7_cell_nbank_night_orgnum</t>
  </si>
  <si>
    <t>als_d15_id_pdl_allnum</t>
  </si>
  <si>
    <t>als_d15_id_pdl_orgnum</t>
  </si>
  <si>
    <t>als_d15_id_caon_allnum</t>
  </si>
  <si>
    <t>als_d15_id_caon_orgnum</t>
  </si>
  <si>
    <t>als_d15_id_rel_allnum</t>
  </si>
  <si>
    <t>als_d15_id_rel_orgnum</t>
  </si>
  <si>
    <t>als_d15_id_caoff_allnum</t>
  </si>
  <si>
    <t>als_d15_id_caoff_orgnum</t>
  </si>
  <si>
    <t>als_d15_id_cooff_allnum</t>
  </si>
  <si>
    <t>als_d15_id_cooff_orgnum</t>
  </si>
  <si>
    <t>als_d15_id_af_allnum</t>
  </si>
  <si>
    <t>als_d15_id_af_orgnum</t>
  </si>
  <si>
    <t>als_d15_id_coon_allnum</t>
  </si>
  <si>
    <t>als_d15_id_coon_orgnum</t>
  </si>
  <si>
    <t>als_d15_id_oth_allnum</t>
  </si>
  <si>
    <t>als_d15_id_oth_orgnum</t>
  </si>
  <si>
    <t>als_d15_id_bank_selfnum</t>
  </si>
  <si>
    <t>als_d15_id_bank_allnum</t>
  </si>
  <si>
    <t>als_d15_id_bank_tra_allnum</t>
  </si>
  <si>
    <t>als_d15_id_bank_ret_allnum</t>
  </si>
  <si>
    <t>als_d15_id_bank_orgnum</t>
  </si>
  <si>
    <t>als_d15_id_bank_tra_orgnum</t>
  </si>
  <si>
    <t>als_d15_id_bank_ret_orgnum</t>
  </si>
  <si>
    <t>als_d15_id_bank_week_allnum</t>
  </si>
  <si>
    <t>als_d15_id_bank_week_orgnum</t>
  </si>
  <si>
    <t>als_d15_id_bank_night_allnum</t>
  </si>
  <si>
    <t>als_d15_id_bank_night_orgnum</t>
  </si>
  <si>
    <t>als_d15_id_nbank_selfnum</t>
  </si>
  <si>
    <t>als_d15_id_nbank_allnum</t>
  </si>
  <si>
    <t>als_d15_id_nbank_p2p_allnum</t>
  </si>
  <si>
    <t>als_d15_id_nbank_mc_allnum</t>
  </si>
  <si>
    <t>als_d15_id_nbank_ca_allnum</t>
  </si>
  <si>
    <t>als_d15_id_nbank_cf_allnum</t>
  </si>
  <si>
    <t>als_d15_id_nbank_com_allnum</t>
  </si>
  <si>
    <t>als_d15_id_nbank_oth_allnum</t>
  </si>
  <si>
    <t>als_d15_id_nbank_nsloan_allnum</t>
  </si>
  <si>
    <t>als_d15_id_nbank_autofin_allnum</t>
  </si>
  <si>
    <t>als_d15_id_nbank_sloan_allnum</t>
  </si>
  <si>
    <t>als_d15_id_nbank_cons_allnum</t>
  </si>
  <si>
    <t>als_d15_id_nbank_finlea_allnum</t>
  </si>
  <si>
    <t>als_d15_id_nbank_else_allnum</t>
  </si>
  <si>
    <t>als_d15_id_nbank_orgnum</t>
  </si>
  <si>
    <t>als_d15_id_nbank_p2p_orgnum</t>
  </si>
  <si>
    <t>als_d15_id_nbank_mc_orgnum</t>
  </si>
  <si>
    <t>als_d15_id_nbank_ca_orgnum</t>
  </si>
  <si>
    <t>als_d15_id_nbank_cf_orgnum</t>
  </si>
  <si>
    <t>als_d15_id_nbank_com_orgnum</t>
  </si>
  <si>
    <t>als_d15_id_nbank_oth_orgnum</t>
  </si>
  <si>
    <t>als_d15_id_nbank_nsloan_orgnum</t>
  </si>
  <si>
    <t>als_d15_id_nbank_autofin_orgnum</t>
  </si>
  <si>
    <t>als_d15_id_nbank_sloan_orgnum</t>
  </si>
  <si>
    <t>als_d15_id_nbank_cons_orgnum</t>
  </si>
  <si>
    <t>als_d15_id_nbank_finlea_orgnum</t>
  </si>
  <si>
    <t>als_d15_id_nbank_else_orgnum</t>
  </si>
  <si>
    <t>als_d15_id_nbank_week_allnum</t>
  </si>
  <si>
    <t>als_d15_id_nbank_week_orgnum</t>
  </si>
  <si>
    <t>als_d15_id_nbank_night_allnum</t>
  </si>
  <si>
    <t>als_d15_id_nbank_night_orgnum</t>
  </si>
  <si>
    <t>als_d15_cell_pdl_allnum</t>
  </si>
  <si>
    <t>als_d15_cell_pdl_orgnum</t>
  </si>
  <si>
    <t>als_d15_cell_caon_allnum</t>
  </si>
  <si>
    <t>als_d15_cell_caon_orgnum</t>
  </si>
  <si>
    <t>als_d15_cell_rel_allnum</t>
  </si>
  <si>
    <t>als_d15_cell_rel_orgnum</t>
  </si>
  <si>
    <t>als_d15_cell_caoff_allnum</t>
  </si>
  <si>
    <t>als_d15_cell_caoff_orgnum</t>
  </si>
  <si>
    <t>als_d15_cell_cooff_allnum</t>
  </si>
  <si>
    <t>als_d15_cell_cooff_orgnum</t>
  </si>
  <si>
    <t>als_d15_cell_af_allnum</t>
  </si>
  <si>
    <t>als_d15_cell_af_orgnum</t>
  </si>
  <si>
    <t>als_d15_cell_coon_allnum</t>
  </si>
  <si>
    <t>als_d15_cell_coon_orgnum</t>
  </si>
  <si>
    <t>als_d15_cell_oth_allnum</t>
  </si>
  <si>
    <t>als_d15_cell_oth_orgnum</t>
  </si>
  <si>
    <t>als_d15_cell_bank_selfnum</t>
  </si>
  <si>
    <t>als_d15_cell_bank_allnum</t>
  </si>
  <si>
    <t>als_d15_cell_bank_tra_allnum</t>
  </si>
  <si>
    <t>als_d15_cell_bank_ret_allnum</t>
  </si>
  <si>
    <t>als_d15_cell_bank_orgnum</t>
  </si>
  <si>
    <t>als_d15_cell_bank_tra_orgnum</t>
  </si>
  <si>
    <t>als_d15_cell_bank_ret_orgnum</t>
  </si>
  <si>
    <t>als_d15_cell_bank_week_allnum</t>
  </si>
  <si>
    <t>als_d15_cell_bank_week_orgnum</t>
  </si>
  <si>
    <t>als_d15_cell_bank_night_allnum</t>
  </si>
  <si>
    <t>als_d15_cell_bank_night_orgnum</t>
  </si>
  <si>
    <t>als_d15_cell_nbank_selfnum</t>
  </si>
  <si>
    <t>als_d15_cell_nbank_allnum</t>
  </si>
  <si>
    <t>als_d15_cell_nbank_p2p_allnum</t>
  </si>
  <si>
    <t>als_d15_cell_nbank_mc_allnum</t>
  </si>
  <si>
    <t>als_d15_cell_nbank_ca_allnum</t>
  </si>
  <si>
    <t>als_d15_cell_nbank_cf_allnum</t>
  </si>
  <si>
    <t>als_d15_cell_nbank_com_allnum</t>
  </si>
  <si>
    <t>als_d15_cell_nbank_oth_allnum</t>
  </si>
  <si>
    <t>als_d15_cell_nbank_nsloan_allnum</t>
  </si>
  <si>
    <t>als_d15_cell_nbank_autofin_allnum</t>
  </si>
  <si>
    <t>als_d15_cell_nbank_sloan_allnum</t>
  </si>
  <si>
    <t>als_d15_cell_nbank_cons_allnum</t>
  </si>
  <si>
    <t>als_d15_cell_nbank_finlea_allnum</t>
  </si>
  <si>
    <t>als_d15_cell_nbank_else_allnum</t>
  </si>
  <si>
    <t>als_d15_cell_nbank_orgnum</t>
  </si>
  <si>
    <t>als_d15_cell_nbank_p2p_orgnum</t>
  </si>
  <si>
    <t>als_d15_cell_nbank_mc_orgnum</t>
  </si>
  <si>
    <t>als_d15_cell_nbank_ca_orgnum</t>
  </si>
  <si>
    <t>als_d15_cell_nbank_cf_orgnum</t>
  </si>
  <si>
    <t>als_d15_cell_nbank_com_orgnum</t>
  </si>
  <si>
    <t>als_d15_cell_nbank_oth_orgnum</t>
  </si>
  <si>
    <t>als_d15_cell_nbank_nsloan_orgnum</t>
  </si>
  <si>
    <t>als_d15_cell_nbank_autofin_orgnum</t>
  </si>
  <si>
    <t>als_d15_cell_nbank_sloan_orgnum</t>
  </si>
  <si>
    <t>als_d15_cell_nbank_cons_orgnum</t>
  </si>
  <si>
    <t>als_d15_cell_nbank_finlea_orgnum</t>
  </si>
  <si>
    <t>als_d15_cell_nbank_else_orgnum</t>
  </si>
  <si>
    <t>als_d15_cell_nbank_week_allnum</t>
  </si>
  <si>
    <t>als_d15_cell_nbank_week_orgnum</t>
  </si>
  <si>
    <t>als_d15_cell_nbank_night_allnum</t>
  </si>
  <si>
    <t>als_d15_cell_nbank_night_orgnum</t>
  </si>
  <si>
    <t>als_m1_id_pdl_allnum</t>
  </si>
  <si>
    <t>als_m1_id_pdl_orgnum</t>
  </si>
  <si>
    <t>als_m1_id_caon_allnum</t>
  </si>
  <si>
    <t>als_m1_id_caon_orgnum</t>
  </si>
  <si>
    <t>als_m1_id_rel_allnum</t>
  </si>
  <si>
    <t>als_m1_id_rel_orgnum</t>
  </si>
  <si>
    <t>als_m1_id_caoff_allnum</t>
  </si>
  <si>
    <t>als_m1_id_caoff_orgnum</t>
  </si>
  <si>
    <t>als_m1_id_cooff_allnum</t>
  </si>
  <si>
    <t>als_m1_id_cooff_orgnum</t>
  </si>
  <si>
    <t>als_m1_id_af_allnum</t>
  </si>
  <si>
    <t>als_m1_id_af_orgnum</t>
  </si>
  <si>
    <t>als_m1_id_coon_allnum</t>
  </si>
  <si>
    <t>als_m1_id_coon_orgnum</t>
  </si>
  <si>
    <t>als_m1_id_oth_allnum</t>
  </si>
  <si>
    <t>als_m1_id_oth_orgnum</t>
  </si>
  <si>
    <t>als_m1_id_bank_selfnum</t>
  </si>
  <si>
    <t>als_m1_id_bank_allnum</t>
  </si>
  <si>
    <t>als_m1_id_bank_tra_allnum</t>
  </si>
  <si>
    <t>als_m1_id_bank_ret_allnum</t>
  </si>
  <si>
    <t>als_m1_id_bank_orgnum</t>
  </si>
  <si>
    <t>als_m1_id_bank_tra_orgnum</t>
  </si>
  <si>
    <t>als_m1_id_bank_ret_orgnum</t>
  </si>
  <si>
    <t>als_m1_id_bank_week_allnum</t>
  </si>
  <si>
    <t>als_m1_id_bank_week_orgnum</t>
  </si>
  <si>
    <t>als_m1_id_bank_night_allnum</t>
  </si>
  <si>
    <t>als_m1_id_bank_night_orgnum</t>
  </si>
  <si>
    <t>als_m1_id_nbank_selfnum</t>
  </si>
  <si>
    <t>als_m1_id_nbank_allnum</t>
  </si>
  <si>
    <t>als_m1_id_nbank_p2p_allnum</t>
  </si>
  <si>
    <t>als_m1_id_nbank_mc_allnum</t>
  </si>
  <si>
    <t>als_m1_id_nbank_ca_allnum</t>
  </si>
  <si>
    <t>als_m1_id_nbank_cf_allnum</t>
  </si>
  <si>
    <t>als_m1_id_nbank_com_allnum</t>
  </si>
  <si>
    <t>als_m1_id_nbank_oth_allnum</t>
  </si>
  <si>
    <t>als_m1_id_nbank_nsloan_allnum</t>
  </si>
  <si>
    <t>als_m1_id_nbank_autofin_allnum</t>
  </si>
  <si>
    <t>als_m1_id_nbank_sloan_allnum</t>
  </si>
  <si>
    <t>als_m1_id_nbank_cons_allnum</t>
  </si>
  <si>
    <t>als_m1_id_nbank_finlea_allnum</t>
  </si>
  <si>
    <t>als_m1_id_nbank_else_allnum</t>
  </si>
  <si>
    <t>als_m1_id_nbank_orgnum</t>
  </si>
  <si>
    <t>als_m1_id_nbank_p2p_orgnum</t>
  </si>
  <si>
    <t>als_m1_id_nbank_mc_orgnum</t>
  </si>
  <si>
    <t>als_m1_id_nbank_ca_orgnum</t>
  </si>
  <si>
    <t>als_m1_id_nbank_cf_orgnum</t>
  </si>
  <si>
    <t>als_m1_id_nbank_com_orgnum</t>
  </si>
  <si>
    <t>als_m1_id_nbank_oth_orgnum</t>
  </si>
  <si>
    <t>als_m1_id_nbank_nsloan_orgnum</t>
  </si>
  <si>
    <t>als_m1_id_nbank_autofin_orgnum</t>
  </si>
  <si>
    <t>als_m1_id_nbank_sloan_orgnum</t>
  </si>
  <si>
    <t>als_m1_id_nbank_cons_orgnum</t>
  </si>
  <si>
    <t>als_m1_id_nbank_finlea_orgnum</t>
  </si>
  <si>
    <t>als_m1_id_nbank_else_orgnum</t>
  </si>
  <si>
    <t>als_m1_id_nbank_week_allnum</t>
  </si>
  <si>
    <t>als_m1_id_nbank_week_orgnum</t>
  </si>
  <si>
    <t>als_m1_id_nbank_night_allnum</t>
  </si>
  <si>
    <t>als_m1_id_nbank_night_orgnum</t>
  </si>
  <si>
    <t>als_m1_cell_pdl_allnum</t>
  </si>
  <si>
    <t>als_m1_cell_pdl_orgnum</t>
  </si>
  <si>
    <t>als_m1_cell_caon_allnum</t>
  </si>
  <si>
    <t>als_m1_cell_caon_orgnum</t>
  </si>
  <si>
    <t>als_m1_cell_rel_allnum</t>
  </si>
  <si>
    <t>als_m1_cell_rel_orgnum</t>
  </si>
  <si>
    <t>als_m1_cell_caoff_allnum</t>
  </si>
  <si>
    <t>als_m1_cell_caoff_orgnum</t>
  </si>
  <si>
    <t>als_m1_cell_cooff_allnum</t>
  </si>
  <si>
    <t>als_m1_cell_cooff_orgnum</t>
  </si>
  <si>
    <t>als_m1_cell_af_allnum</t>
  </si>
  <si>
    <t>als_m1_cell_af_orgnum</t>
  </si>
  <si>
    <t>als_m1_cell_coon_allnum</t>
  </si>
  <si>
    <t>als_m1_cell_coon_orgnum</t>
  </si>
  <si>
    <t>als_m1_cell_oth_allnum</t>
  </si>
  <si>
    <t>als_m1_cell_oth_orgnum</t>
  </si>
  <si>
    <t>als_m1_cell_bank_selfnum</t>
  </si>
  <si>
    <t>als_m1_cell_bank_allnum</t>
  </si>
  <si>
    <t>als_m1_cell_bank_tra_allnum</t>
  </si>
  <si>
    <t>als_m1_cell_bank_ret_allnum</t>
  </si>
  <si>
    <t>als_m1_cell_bank_orgnum</t>
  </si>
  <si>
    <t>als_m1_cell_bank_tra_orgnum</t>
  </si>
  <si>
    <t>als_m1_cell_bank_ret_orgnum</t>
  </si>
  <si>
    <t>als_m1_cell_bank_week_allnum</t>
  </si>
  <si>
    <t>als_m1_cell_bank_week_orgnum</t>
  </si>
  <si>
    <t>als_m1_cell_bank_night_allnum</t>
  </si>
  <si>
    <t>als_m1_cell_bank_night_orgnum</t>
  </si>
  <si>
    <t>als_m1_cell_nbank_selfnum</t>
  </si>
  <si>
    <t>als_m1_cell_nbank_allnum</t>
  </si>
  <si>
    <t>als_m1_cell_nbank_p2p_allnum</t>
  </si>
  <si>
    <t>als_m1_cell_nbank_mc_allnum</t>
  </si>
  <si>
    <t>als_m1_cell_nbank_ca_allnum</t>
  </si>
  <si>
    <t>als_m1_cell_nbank_cf_allnum</t>
  </si>
  <si>
    <t>als_m1_cell_nbank_com_allnum</t>
  </si>
  <si>
    <t>als_m1_cell_nbank_oth_allnum</t>
  </si>
  <si>
    <t>als_m1_cell_nbank_nsloan_allnum</t>
  </si>
  <si>
    <t>als_m1_cell_nbank_autofin_allnum</t>
  </si>
  <si>
    <t>als_m1_cell_nbank_sloan_allnum</t>
  </si>
  <si>
    <t>als_m1_cell_nbank_cons_allnum</t>
  </si>
  <si>
    <t>als_m1_cell_nbank_finlea_allnum</t>
  </si>
  <si>
    <t>als_m1_cell_nbank_else_allnum</t>
  </si>
  <si>
    <t>als_m1_cell_nbank_orgnum</t>
  </si>
  <si>
    <t>als_m1_cell_nbank_p2p_orgnum</t>
  </si>
  <si>
    <t>als_m1_cell_nbank_mc_orgnum</t>
  </si>
  <si>
    <t>als_m1_cell_nbank_ca_orgnum</t>
  </si>
  <si>
    <t>als_m1_cell_nbank_cf_orgnum</t>
  </si>
  <si>
    <t>als_m1_cell_nbank_com_orgnum</t>
  </si>
  <si>
    <t>als_m1_cell_nbank_oth_orgnum</t>
  </si>
  <si>
    <t>als_m1_cell_nbank_nsloan_orgnum</t>
  </si>
  <si>
    <t>als_m1_cell_nbank_autofin_orgnum</t>
  </si>
  <si>
    <t>als_m1_cell_nbank_sloan_orgnum</t>
  </si>
  <si>
    <t>als_m1_cell_nbank_cons_orgnum</t>
  </si>
  <si>
    <t>als_m1_cell_nbank_finlea_orgnum</t>
  </si>
  <si>
    <t>als_m1_cell_nbank_else_orgnum</t>
  </si>
  <si>
    <t>als_m1_cell_nbank_week_allnum</t>
  </si>
  <si>
    <t>als_m1_cell_nbank_week_orgnum</t>
  </si>
  <si>
    <t>als_m1_cell_nbank_night_allnum</t>
  </si>
  <si>
    <t>als_m1_cell_nbank_night_orgnum</t>
  </si>
  <si>
    <t>als_m3_id_max_inteday</t>
  </si>
  <si>
    <t>als_m3_id_min_inteday</t>
  </si>
  <si>
    <t>als_m3_id_tot_mons</t>
  </si>
  <si>
    <t>als_m3_id_avg_monnum</t>
  </si>
  <si>
    <t>als_m3_id_max_monnum</t>
  </si>
  <si>
    <t>als_m3_id_min_monnum</t>
  </si>
  <si>
    <t>als_m3_id_pdl_allnum</t>
  </si>
  <si>
    <t>als_m3_id_pdl_orgnum</t>
  </si>
  <si>
    <t>als_m3_id_caon_allnum</t>
  </si>
  <si>
    <t>als_m3_id_caon_orgnum</t>
  </si>
  <si>
    <t>als_m3_id_rel_allnum</t>
  </si>
  <si>
    <t>als_m3_id_rel_orgnum</t>
  </si>
  <si>
    <t>als_m3_id_caoff_allnum</t>
  </si>
  <si>
    <t>als_m3_id_caoff_orgnum</t>
  </si>
  <si>
    <t>als_m3_id_cooff_allnum</t>
  </si>
  <si>
    <t>als_m3_id_cooff_orgnum</t>
  </si>
  <si>
    <t>als_m3_id_af_allnum</t>
  </si>
  <si>
    <t>als_m3_id_af_orgnum</t>
  </si>
  <si>
    <t>als_m3_id_coon_allnum</t>
  </si>
  <si>
    <t>als_m3_id_coon_orgnum</t>
  </si>
  <si>
    <t>als_m3_id_oth_allnum</t>
  </si>
  <si>
    <t>als_m3_id_oth_orgnum</t>
  </si>
  <si>
    <t>als_m3_id_bank_selfnum</t>
  </si>
  <si>
    <t>als_m3_id_bank_allnum</t>
  </si>
  <si>
    <t>als_m3_id_bank_tra_allnum</t>
  </si>
  <si>
    <t>als_m3_id_bank_ret_allnum</t>
  </si>
  <si>
    <t>als_m3_id_bank_orgnum</t>
  </si>
  <si>
    <t>als_m3_id_bank_tra_orgnum</t>
  </si>
  <si>
    <t>als_m3_id_bank_ret_orgnum</t>
  </si>
  <si>
    <t>als_m3_id_bank_tot_mons</t>
  </si>
  <si>
    <t>als_m3_id_bank_avg_monnum</t>
  </si>
  <si>
    <t>als_m3_id_bank_max_monnum</t>
  </si>
  <si>
    <t>als_m3_id_bank_min_monnum</t>
  </si>
  <si>
    <t>als_m3_id_bank_max_inteday</t>
  </si>
  <si>
    <t>als_m3_id_bank_min_inteday</t>
  </si>
  <si>
    <t>als_m3_id_bank_week_allnum</t>
  </si>
  <si>
    <t>als_m3_id_bank_week_orgnum</t>
  </si>
  <si>
    <t>als_m3_id_bank_night_allnum</t>
  </si>
  <si>
    <t>als_m3_id_bank_night_orgnum</t>
  </si>
  <si>
    <t>als_m3_id_nbank_selfnum</t>
  </si>
  <si>
    <t>als_m3_id_nbank_allnum</t>
  </si>
  <si>
    <t>als_m3_id_nbank_p2p_allnum</t>
  </si>
  <si>
    <t>als_m3_id_nbank_mc_allnum</t>
  </si>
  <si>
    <t>als_m3_id_nbank_ca_allnum</t>
  </si>
  <si>
    <t>als_m3_id_nbank_cf_allnum</t>
  </si>
  <si>
    <t>als_m3_id_nbank_com_allnum</t>
  </si>
  <si>
    <t>als_m3_id_nbank_oth_allnum</t>
  </si>
  <si>
    <t>als_m3_id_nbank_nsloan_allnum</t>
  </si>
  <si>
    <t>als_m3_id_nbank_autofin_allnum</t>
  </si>
  <si>
    <t>als_m3_id_nbank_sloan_allnum</t>
  </si>
  <si>
    <t>als_m3_id_nbank_cons_allnum</t>
  </si>
  <si>
    <t>als_m3_id_nbank_finlea_allnum</t>
  </si>
  <si>
    <t>als_m3_id_nbank_else_allnum</t>
  </si>
  <si>
    <t>als_m3_id_nbank_orgnum</t>
  </si>
  <si>
    <t>als_m3_id_nbank_p2p_orgnum</t>
  </si>
  <si>
    <t>als_m3_id_nbank_mc_orgnum</t>
  </si>
  <si>
    <t>als_m3_id_nbank_ca_orgnum</t>
  </si>
  <si>
    <t>als_m3_id_nbank_cf_orgnum</t>
  </si>
  <si>
    <t>als_m3_id_nbank_com_orgnum</t>
  </si>
  <si>
    <t>als_m3_id_nbank_oth_orgnum</t>
  </si>
  <si>
    <t>als_m3_id_nbank_nsloan_orgnum</t>
  </si>
  <si>
    <t>als_m3_id_nbank_autofin_orgnum</t>
  </si>
  <si>
    <t>als_m3_id_nbank_sloan_orgnum</t>
  </si>
  <si>
    <t>als_m3_id_nbank_cons_orgnum</t>
  </si>
  <si>
    <t>als_m3_id_nbank_finlea_orgnum</t>
  </si>
  <si>
    <t>als_m3_id_nbank_else_orgnum</t>
  </si>
  <si>
    <t>als_m3_id_nbank_tot_mons</t>
  </si>
  <si>
    <t>als_m3_id_nbank_avg_monnum</t>
  </si>
  <si>
    <t>als_m3_id_nbank_max_monnum</t>
  </si>
  <si>
    <t>als_m3_id_nbank_min_monnum</t>
  </si>
  <si>
    <t>als_m3_id_nbank_max_inteday</t>
  </si>
  <si>
    <t>als_m3_id_nbank_min_inteday</t>
  </si>
  <si>
    <t>als_m3_id_nbank_week_allnum</t>
  </si>
  <si>
    <t>als_m3_id_nbank_week_orgnum</t>
  </si>
  <si>
    <t>als_m3_id_nbank_night_allnum</t>
  </si>
  <si>
    <t>als_m3_id_nbank_night_orgnum</t>
  </si>
  <si>
    <t>als_m3_cell_max_inteday</t>
  </si>
  <si>
    <t>als_m3_cell_min_inteday</t>
  </si>
  <si>
    <t>als_m3_cell_tot_mons</t>
  </si>
  <si>
    <t>als_m3_cell_avg_monnum</t>
  </si>
  <si>
    <t>als_m3_cell_max_monnum</t>
  </si>
  <si>
    <t>als_m3_cell_min_monnum</t>
  </si>
  <si>
    <t>als_m3_cell_pdl_allnum</t>
  </si>
  <si>
    <t>als_m3_cell_pdl_orgnum</t>
  </si>
  <si>
    <t>als_m3_cell_caon_allnum</t>
  </si>
  <si>
    <t>als_m3_cell_caon_orgnum</t>
  </si>
  <si>
    <t>als_m3_cell_rel_allnum</t>
  </si>
  <si>
    <t>als_m3_cell_rel_orgnum</t>
  </si>
  <si>
    <t>als_m3_cell_caoff_allnum</t>
  </si>
  <si>
    <t>als_m3_cell_caoff_orgnum</t>
  </si>
  <si>
    <t>als_m3_cell_cooff_allnum</t>
  </si>
  <si>
    <t>als_m3_cell_cooff_orgnum</t>
  </si>
  <si>
    <t>als_m3_cell_af_allnum</t>
  </si>
  <si>
    <t>als_m3_cell_af_orgnum</t>
  </si>
  <si>
    <t>als_m3_cell_coon_allnum</t>
  </si>
  <si>
    <t>als_m3_cell_coon_orgnum</t>
  </si>
  <si>
    <t>als_m3_cell_oth_allnum</t>
  </si>
  <si>
    <t>als_m3_cell_oth_orgnum</t>
  </si>
  <si>
    <t>als_m3_cell_bank_selfnum</t>
  </si>
  <si>
    <t>als_m3_cell_bank_allnum</t>
  </si>
  <si>
    <t>als_m3_cell_bank_tra_allnum</t>
  </si>
  <si>
    <t>als_m3_cell_bank_ret_allnum</t>
  </si>
  <si>
    <t>als_m3_cell_bank_orgnum</t>
  </si>
  <si>
    <t>als_m3_cell_bank_tra_orgnum</t>
  </si>
  <si>
    <t>als_m3_cell_bank_ret_orgnum</t>
  </si>
  <si>
    <t>als_m3_cell_bank_tot_mons</t>
  </si>
  <si>
    <t>als_m3_cell_bank_avg_monnum</t>
  </si>
  <si>
    <t>als_m3_cell_bank_max_monnum</t>
  </si>
  <si>
    <t>als_m3_cell_bank_min_monnum</t>
  </si>
  <si>
    <t>als_m3_cell_bank_max_inteday</t>
  </si>
  <si>
    <t>als_m3_cell_bank_min_inteday</t>
  </si>
  <si>
    <t>als_m3_cell_bank_week_allnum</t>
  </si>
  <si>
    <t>als_m3_cell_bank_week_orgnum</t>
  </si>
  <si>
    <t>als_m3_cell_bank_night_allnum</t>
  </si>
  <si>
    <t>als_m3_cell_bank_night_orgnum</t>
  </si>
  <si>
    <t>als_m3_cell_nbank_selfnum</t>
  </si>
  <si>
    <t>als_m3_cell_nbank_allnum</t>
  </si>
  <si>
    <t>als_m3_cell_nbank_p2p_allnum</t>
  </si>
  <si>
    <t>als_m3_cell_nbank_mc_allnum</t>
  </si>
  <si>
    <t>als_m3_cell_nbank_ca_allnum</t>
  </si>
  <si>
    <t>als_m3_cell_nbank_cf_allnum</t>
  </si>
  <si>
    <t>als_m3_cell_nbank_com_allnum</t>
  </si>
  <si>
    <t>als_m3_cell_nbank_oth_allnum</t>
  </si>
  <si>
    <t>als_m3_cell_nbank_nsloan_allnum</t>
  </si>
  <si>
    <t>als_m3_cell_nbank_autofin_allnum</t>
  </si>
  <si>
    <t>als_m3_cell_nbank_sloan_allnum</t>
  </si>
  <si>
    <t>als_m3_cell_nbank_cons_allnum</t>
  </si>
  <si>
    <t>als_m3_cell_nbank_finlea_allnum</t>
  </si>
  <si>
    <t>als_m3_cell_nbank_else_allnum</t>
  </si>
  <si>
    <t>als_m3_cell_nbank_orgnum</t>
  </si>
  <si>
    <t>als_m3_cell_nbank_p2p_orgnum</t>
  </si>
  <si>
    <t>als_m3_cell_nbank_mc_orgnum</t>
  </si>
  <si>
    <t>als_m3_cell_nbank_ca_orgnum</t>
  </si>
  <si>
    <t>als_m3_cell_nbank_cf_orgnum</t>
  </si>
  <si>
    <t>als_m3_cell_nbank_com_orgnum</t>
  </si>
  <si>
    <t>als_m3_cell_nbank_oth_orgnum</t>
  </si>
  <si>
    <t>als_m3_cell_nbank_nsloan_orgnum</t>
  </si>
  <si>
    <t>als_m3_cell_nbank_autofin_orgnum</t>
  </si>
  <si>
    <t>als_m3_cell_nbank_sloan_orgnum</t>
  </si>
  <si>
    <t>als_m3_cell_nbank_cons_orgnum</t>
  </si>
  <si>
    <t>als_m3_cell_nbank_finlea_orgnum</t>
  </si>
  <si>
    <t>als_m3_cell_nbank_else_orgnum</t>
  </si>
  <si>
    <t>als_m3_cell_nbank_tot_mons</t>
  </si>
  <si>
    <t>als_m3_cell_nbank_avg_monnum</t>
  </si>
  <si>
    <t>als_m3_cell_nbank_max_monnum</t>
  </si>
  <si>
    <t>als_m3_cell_nbank_min_monnum</t>
  </si>
  <si>
    <t>als_m3_cell_nbank_max_inteday</t>
  </si>
  <si>
    <t>als_m3_cell_nbank_min_inteday</t>
  </si>
  <si>
    <t>als_m3_cell_nbank_week_allnum</t>
  </si>
  <si>
    <t>als_m3_cell_nbank_week_orgnum</t>
  </si>
  <si>
    <t>als_m3_cell_nbank_night_allnum</t>
  </si>
  <si>
    <t>als_m3_cell_nbank_night_orgnum</t>
  </si>
  <si>
    <t>als_m6_id_max_inteday</t>
  </si>
  <si>
    <t>als_m6_id_min_inteday</t>
  </si>
  <si>
    <t>als_m6_id_tot_mons</t>
  </si>
  <si>
    <t>als_m6_id_avg_monnum</t>
  </si>
  <si>
    <t>als_m6_id_max_monnum</t>
  </si>
  <si>
    <t>als_m6_id_min_monnum</t>
  </si>
  <si>
    <t>als_m6_id_pdl_allnum</t>
  </si>
  <si>
    <t>als_m6_id_pdl_orgnum</t>
  </si>
  <si>
    <t>als_m6_id_caon_allnum</t>
  </si>
  <si>
    <t>als_m6_id_caon_orgnum</t>
  </si>
  <si>
    <t>als_m6_id_rel_allnum</t>
  </si>
  <si>
    <t>als_m6_id_rel_orgnum</t>
  </si>
  <si>
    <t>als_m6_id_caoff_allnum</t>
  </si>
  <si>
    <t>als_m6_id_caoff_orgnum</t>
  </si>
  <si>
    <t>als_m6_id_cooff_allnum</t>
  </si>
  <si>
    <t>als_m6_id_cooff_orgnum</t>
  </si>
  <si>
    <t>als_m6_id_af_allnum</t>
  </si>
  <si>
    <t>als_m6_id_af_orgnum</t>
  </si>
  <si>
    <t>als_m6_id_coon_allnum</t>
  </si>
  <si>
    <t>als_m6_id_coon_orgnum</t>
  </si>
  <si>
    <t>als_m6_id_oth_allnum</t>
  </si>
  <si>
    <t>als_m6_id_oth_orgnum</t>
  </si>
  <si>
    <t>als_m6_id_bank_selfnum</t>
  </si>
  <si>
    <t>als_m6_id_bank_allnum</t>
  </si>
  <si>
    <t>als_m6_id_bank_tra_allnum</t>
  </si>
  <si>
    <t>als_m6_id_bank_ret_allnum</t>
  </si>
  <si>
    <t>als_m6_id_bank_orgnum</t>
  </si>
  <si>
    <t>als_m6_id_bank_tra_orgnum</t>
  </si>
  <si>
    <t>als_m6_id_bank_ret_orgnum</t>
  </si>
  <si>
    <t>als_m6_id_bank_tot_mons</t>
  </si>
  <si>
    <t>als_m6_id_bank_avg_monnum</t>
  </si>
  <si>
    <t>als_m6_id_bank_max_monnum</t>
  </si>
  <si>
    <t>als_m6_id_bank_min_monnum</t>
  </si>
  <si>
    <t>als_m6_id_bank_max_inteday</t>
  </si>
  <si>
    <t>als_m6_id_bank_min_inteday</t>
  </si>
  <si>
    <t>als_m6_id_bank_week_allnum</t>
  </si>
  <si>
    <t>als_m6_id_bank_week_orgnum</t>
  </si>
  <si>
    <t>als_m6_id_bank_night_allnum</t>
  </si>
  <si>
    <t>als_m6_id_bank_night_orgnum</t>
  </si>
  <si>
    <t>als_m6_id_nbank_selfnum</t>
  </si>
  <si>
    <t>als_m6_id_nbank_allnum</t>
  </si>
  <si>
    <t>als_m6_id_nbank_p2p_allnum</t>
  </si>
  <si>
    <t>als_m6_id_nbank_mc_allnum</t>
  </si>
  <si>
    <t>als_m6_id_nbank_ca_allnum</t>
  </si>
  <si>
    <t>als_m6_id_nbank_cf_allnum</t>
  </si>
  <si>
    <t>als_m6_id_nbank_com_allnum</t>
  </si>
  <si>
    <t>als_m6_id_nbank_oth_allnum</t>
  </si>
  <si>
    <t>als_m6_id_nbank_nsloan_allnum</t>
  </si>
  <si>
    <t>als_m6_id_nbank_autofin_allnum</t>
  </si>
  <si>
    <t>als_m6_id_nbank_sloan_allnum</t>
  </si>
  <si>
    <t>als_m6_id_nbank_cons_allnum</t>
  </si>
  <si>
    <t>als_m6_id_nbank_finlea_allnum</t>
  </si>
  <si>
    <t>als_m6_id_nbank_else_allnum</t>
  </si>
  <si>
    <t>als_m6_id_nbank_orgnum</t>
  </si>
  <si>
    <t>als_m6_id_nbank_p2p_orgnum</t>
  </si>
  <si>
    <t>als_m6_id_nbank_mc_orgnum</t>
  </si>
  <si>
    <t>als_m6_id_nbank_ca_orgnum</t>
  </si>
  <si>
    <t>als_m6_id_nbank_cf_orgnum</t>
  </si>
  <si>
    <t>als_m6_id_nbank_com_orgnum</t>
  </si>
  <si>
    <t>als_m6_id_nbank_oth_orgnum</t>
  </si>
  <si>
    <t>als_m6_id_nbank_nsloan_orgnum</t>
  </si>
  <si>
    <t>als_m6_id_nbank_autofin_orgnum</t>
  </si>
  <si>
    <t>als_m6_id_nbank_sloan_orgnum</t>
  </si>
  <si>
    <t>als_m6_id_nbank_cons_orgnum</t>
  </si>
  <si>
    <t>als_m6_id_nbank_finlea_orgnum</t>
  </si>
  <si>
    <t>als_m6_id_nbank_else_orgnum</t>
  </si>
  <si>
    <t>als_m6_id_nbank_tot_mons</t>
  </si>
  <si>
    <t>als_m6_id_nbank_avg_monnum</t>
  </si>
  <si>
    <t>als_m6_id_nbank_max_monnum</t>
  </si>
  <si>
    <t>als_m6_id_nbank_min_monnum</t>
  </si>
  <si>
    <t>als_m6_id_nbank_max_inteday</t>
  </si>
  <si>
    <t>als_m6_id_nbank_min_inteday</t>
  </si>
  <si>
    <t>als_m6_id_nbank_week_allnum</t>
  </si>
  <si>
    <t>als_m6_id_nbank_week_orgnum</t>
  </si>
  <si>
    <t>als_m6_id_nbank_night_allnum</t>
  </si>
  <si>
    <t>als_m6_id_nbank_night_orgnum</t>
  </si>
  <si>
    <t>als_m6_cell_max_inteday</t>
  </si>
  <si>
    <t>als_m6_cell_min_inteday</t>
  </si>
  <si>
    <t>als_m6_cell_tot_mons</t>
  </si>
  <si>
    <t>als_m6_cell_avg_monnum</t>
  </si>
  <si>
    <t>als_m6_cell_max_monnum</t>
  </si>
  <si>
    <t>als_m6_cell_min_monnum</t>
  </si>
  <si>
    <t>als_m6_cell_pdl_allnum</t>
  </si>
  <si>
    <t>als_m6_cell_pdl_orgnum</t>
  </si>
  <si>
    <t>als_m6_cell_caon_allnum</t>
  </si>
  <si>
    <t>als_m6_cell_caon_orgnum</t>
  </si>
  <si>
    <t>als_m6_cell_rel_allnum</t>
  </si>
  <si>
    <t>als_m6_cell_rel_orgnum</t>
  </si>
  <si>
    <t>als_m6_cell_caoff_allnum</t>
  </si>
  <si>
    <t>als_m6_cell_caoff_orgnum</t>
  </si>
  <si>
    <t>als_m6_cell_cooff_allnum</t>
  </si>
  <si>
    <t>als_m6_cell_cooff_orgnum</t>
  </si>
  <si>
    <t>als_m6_cell_af_allnum</t>
  </si>
  <si>
    <t>als_m6_cell_af_orgnum</t>
  </si>
  <si>
    <t>als_m6_cell_coon_allnum</t>
  </si>
  <si>
    <t>als_m6_cell_coon_orgnum</t>
  </si>
  <si>
    <t>als_m6_cell_oth_allnum</t>
  </si>
  <si>
    <t>als_m6_cell_oth_orgnum</t>
  </si>
  <si>
    <t>als_m6_cell_bank_selfnum</t>
  </si>
  <si>
    <t>als_m6_cell_bank_allnum</t>
  </si>
  <si>
    <t>als_m6_cell_bank_tra_allnum</t>
  </si>
  <si>
    <t>als_m6_cell_bank_ret_allnum</t>
  </si>
  <si>
    <t>als_m6_cell_bank_orgnum</t>
  </si>
  <si>
    <t>als_m6_cell_bank_tra_orgnum</t>
  </si>
  <si>
    <t>als_m6_cell_bank_ret_orgnum</t>
  </si>
  <si>
    <t>als_m6_cell_bank_tot_mons</t>
  </si>
  <si>
    <t>als_m6_cell_bank_avg_monnum</t>
  </si>
  <si>
    <t>als_m6_cell_bank_max_monnum</t>
  </si>
  <si>
    <t>als_m6_cell_bank_min_monnum</t>
  </si>
  <si>
    <t>als_m6_cell_bank_max_inteday</t>
  </si>
  <si>
    <t>als_m6_cell_bank_min_inteday</t>
  </si>
  <si>
    <t>als_m6_cell_bank_week_allnum</t>
  </si>
  <si>
    <t>als_m6_cell_bank_week_orgnum</t>
  </si>
  <si>
    <t>als_m6_cell_bank_night_allnum</t>
  </si>
  <si>
    <t>als_m6_cell_bank_night_orgnum</t>
  </si>
  <si>
    <t>als_m6_cell_nbank_selfnum</t>
  </si>
  <si>
    <t>als_m6_cell_nbank_allnum</t>
  </si>
  <si>
    <t>als_m6_cell_nbank_p2p_allnum</t>
  </si>
  <si>
    <t>als_m6_cell_nbank_mc_allnum</t>
  </si>
  <si>
    <t>als_m6_cell_nbank_ca_allnum</t>
  </si>
  <si>
    <t>als_m6_cell_nbank_cf_allnum</t>
  </si>
  <si>
    <t>als_m6_cell_nbank_com_allnum</t>
  </si>
  <si>
    <t>als_m6_cell_nbank_oth_allnum</t>
  </si>
  <si>
    <t>als_m6_cell_nbank_nsloan_allnum</t>
  </si>
  <si>
    <t>als_m6_cell_nbank_autofin_allnum</t>
  </si>
  <si>
    <t>als_m6_cell_nbank_sloan_allnum</t>
  </si>
  <si>
    <t>als_m6_cell_nbank_cons_allnum</t>
  </si>
  <si>
    <t>als_m6_cell_nbank_finlea_allnum</t>
  </si>
  <si>
    <t>als_m6_cell_nbank_else_allnum</t>
  </si>
  <si>
    <t>als_m6_cell_nbank_orgnum</t>
  </si>
  <si>
    <t>als_m6_cell_nbank_p2p_orgnum</t>
  </si>
  <si>
    <t>als_m6_cell_nbank_mc_orgnum</t>
  </si>
  <si>
    <t>als_m6_cell_nbank_ca_orgnum</t>
  </si>
  <si>
    <t>als_m6_cell_nbank_cf_orgnum</t>
  </si>
  <si>
    <t>als_m6_cell_nbank_com_orgnum</t>
  </si>
  <si>
    <t>als_m6_cell_nbank_oth_orgnum</t>
  </si>
  <si>
    <t>als_m6_cell_nbank_nsloan_orgnum</t>
  </si>
  <si>
    <t>als_m6_cell_nbank_autofin_orgnum</t>
  </si>
  <si>
    <t>als_m6_cell_nbank_sloan_orgnum</t>
  </si>
  <si>
    <t>als_m6_cell_nbank_cons_orgnum</t>
  </si>
  <si>
    <t>als_m6_cell_nbank_finlea_orgnum</t>
  </si>
  <si>
    <t>als_m6_cell_nbank_else_orgnum</t>
  </si>
  <si>
    <t>als_m6_cell_nbank_tot_mons</t>
  </si>
  <si>
    <t>als_m6_cell_nbank_avg_monnum</t>
  </si>
  <si>
    <t>als_m6_cell_nbank_max_monnum</t>
  </si>
  <si>
    <t>als_m6_cell_nbank_min_monnum</t>
  </si>
  <si>
    <t>als_m6_cell_nbank_max_inteday</t>
  </si>
  <si>
    <t>als_m6_cell_nbank_min_inteday</t>
  </si>
  <si>
    <t>als_m6_cell_nbank_week_allnum</t>
  </si>
  <si>
    <t>als_m6_cell_nbank_week_orgnum</t>
  </si>
  <si>
    <t>als_m6_cell_nbank_night_allnum</t>
  </si>
  <si>
    <t>als_m6_cell_nbank_night_orgnum</t>
  </si>
  <si>
    <t>als_m12_id_max_inteday</t>
  </si>
  <si>
    <t>als_m12_id_min_inteday</t>
  </si>
  <si>
    <t>als_m12_id_tot_mons</t>
  </si>
  <si>
    <t>als_m12_id_avg_monnum</t>
  </si>
  <si>
    <t>als_m12_id_max_monnum</t>
  </si>
  <si>
    <t>als_m12_id_min_monnum</t>
  </si>
  <si>
    <t>als_m12_id_pdl_allnum</t>
  </si>
  <si>
    <t>als_m12_id_pdl_orgnum</t>
  </si>
  <si>
    <t>als_m12_id_caon_allnum</t>
  </si>
  <si>
    <t>als_m12_id_caon_orgnum</t>
  </si>
  <si>
    <t>als_m12_id_rel_allnum</t>
  </si>
  <si>
    <t>als_m12_id_rel_orgnum</t>
  </si>
  <si>
    <t>als_m12_id_caoff_allnum</t>
  </si>
  <si>
    <t>als_m12_id_caoff_orgnum</t>
  </si>
  <si>
    <t>als_m12_id_cooff_allnum</t>
  </si>
  <si>
    <t>als_m12_id_cooff_orgnum</t>
  </si>
  <si>
    <t>als_m12_id_af_allnum</t>
  </si>
  <si>
    <t>als_m12_id_af_orgnum</t>
  </si>
  <si>
    <t>als_m12_id_coon_allnum</t>
  </si>
  <si>
    <t>als_m12_id_coon_orgnum</t>
  </si>
  <si>
    <t>als_m12_id_oth_allnum</t>
  </si>
  <si>
    <t>als_m12_id_oth_orgnum</t>
  </si>
  <si>
    <t>als_m12_id_bank_selfnum</t>
  </si>
  <si>
    <t>als_m12_id_bank_allnum</t>
  </si>
  <si>
    <t>als_m12_id_bank_tra_allnum</t>
  </si>
  <si>
    <t>als_m12_id_bank_ret_allnum</t>
  </si>
  <si>
    <t>als_m12_id_bank_orgnum</t>
  </si>
  <si>
    <t>als_m12_id_bank_tra_orgnum</t>
  </si>
  <si>
    <t>als_m12_id_bank_ret_orgnum</t>
  </si>
  <si>
    <t>als_m12_id_bank_tot_mons</t>
  </si>
  <si>
    <t>als_m12_id_bank_avg_monnum</t>
  </si>
  <si>
    <t>als_m12_id_bank_max_monnum</t>
  </si>
  <si>
    <t>als_m12_id_bank_min_monnum</t>
  </si>
  <si>
    <t>als_m12_id_bank_max_inteday</t>
  </si>
  <si>
    <t>als_m12_id_bank_min_inteday</t>
  </si>
  <si>
    <t>als_m12_id_bank_week_allnum</t>
  </si>
  <si>
    <t>als_m12_id_bank_week_orgnum</t>
  </si>
  <si>
    <t>als_m12_id_bank_night_allnum</t>
  </si>
  <si>
    <t>als_m12_id_bank_night_orgnum</t>
  </si>
  <si>
    <t>als_m12_id_nbank_selfnum</t>
  </si>
  <si>
    <t>als_m12_id_nbank_allnum</t>
  </si>
  <si>
    <t>als_m12_id_nbank_p2p_allnum</t>
  </si>
  <si>
    <t>als_m12_id_nbank_mc_allnum</t>
  </si>
  <si>
    <t>als_m12_id_nbank_ca_allnum</t>
  </si>
  <si>
    <t>als_m12_id_nbank_cf_allnum</t>
  </si>
  <si>
    <t>als_m12_id_nbank_com_allnum</t>
  </si>
  <si>
    <t>als_m12_id_nbank_oth_allnum</t>
  </si>
  <si>
    <t>als_m12_id_nbank_nsloan_allnum</t>
  </si>
  <si>
    <t>als_m12_id_nbank_autofin_allnum</t>
  </si>
  <si>
    <t>als_m12_id_nbank_sloan_allnum</t>
  </si>
  <si>
    <t>als_m12_id_nbank_cons_allnum</t>
  </si>
  <si>
    <t>als_m12_id_nbank_finlea_allnum</t>
  </si>
  <si>
    <t>als_m12_id_nbank_else_allnum</t>
  </si>
  <si>
    <t>als_m12_id_nbank_orgnum</t>
  </si>
  <si>
    <t>als_m12_id_nbank_p2p_orgnum</t>
  </si>
  <si>
    <t>als_m12_id_nbank_mc_orgnum</t>
  </si>
  <si>
    <t>als_m12_id_nbank_ca_orgnum</t>
  </si>
  <si>
    <t>als_m12_id_nbank_cf_orgnum</t>
  </si>
  <si>
    <t>als_m12_id_nbank_com_orgnum</t>
  </si>
  <si>
    <t>als_m12_id_nbank_oth_orgnum</t>
  </si>
  <si>
    <t>als_m12_id_nbank_nsloan_orgnum</t>
  </si>
  <si>
    <t>als_m12_id_nbank_autofin_orgnum</t>
  </si>
  <si>
    <t>als_m12_id_nbank_sloan_orgnum</t>
  </si>
  <si>
    <t>als_m12_id_nbank_cons_orgnum</t>
  </si>
  <si>
    <t>als_m12_id_nbank_finlea_orgnum</t>
  </si>
  <si>
    <t>als_m12_id_nbank_else_orgnum</t>
  </si>
  <si>
    <t>als_m12_id_nbank_tot_mons</t>
  </si>
  <si>
    <t>als_m12_id_nbank_avg_monnum</t>
  </si>
  <si>
    <t>als_m12_id_nbank_max_monnum</t>
  </si>
  <si>
    <t>als_m12_id_nbank_min_monnum</t>
  </si>
  <si>
    <t>als_m12_id_nbank_max_inteday</t>
  </si>
  <si>
    <t>als_m12_id_nbank_min_inteday</t>
  </si>
  <si>
    <t>als_m12_id_nbank_week_allnum</t>
  </si>
  <si>
    <t>als_m12_id_nbank_week_orgnum</t>
  </si>
  <si>
    <t>als_m12_id_nbank_night_allnum</t>
  </si>
  <si>
    <t>als_m12_id_nbank_night_orgnum</t>
  </si>
  <si>
    <t>als_m12_cell_max_inteday</t>
  </si>
  <si>
    <t>als_m12_cell_min_inteday</t>
  </si>
  <si>
    <t>als_m12_cell_tot_mons</t>
  </si>
  <si>
    <t>als_m12_cell_avg_monnum</t>
  </si>
  <si>
    <t>als_m12_cell_max_monnum</t>
  </si>
  <si>
    <t>als_m12_cell_min_monnum</t>
  </si>
  <si>
    <t>als_m12_cell_pdl_allnum</t>
  </si>
  <si>
    <t>als_m12_cell_pdl_orgnum</t>
  </si>
  <si>
    <t>als_m12_cell_caon_allnum</t>
  </si>
  <si>
    <t>als_m12_cell_caon_orgnum</t>
  </si>
  <si>
    <t>als_m12_cell_rel_allnum</t>
  </si>
  <si>
    <t>als_m12_cell_rel_orgnum</t>
  </si>
  <si>
    <t>als_m12_cell_caoff_allnum</t>
  </si>
  <si>
    <t>als_m12_cell_caoff_orgnum</t>
  </si>
  <si>
    <t>als_m12_cell_cooff_allnum</t>
  </si>
  <si>
    <t>als_m12_cell_cooff_orgnum</t>
  </si>
  <si>
    <t>als_m12_cell_af_allnum</t>
  </si>
  <si>
    <t>als_m12_cell_af_orgnum</t>
  </si>
  <si>
    <t>als_m12_cell_coon_allnum</t>
  </si>
  <si>
    <t>als_m12_cell_coon_orgnum</t>
  </si>
  <si>
    <t>als_m12_cell_oth_allnum</t>
  </si>
  <si>
    <t>als_m12_cell_oth_orgnum</t>
  </si>
  <si>
    <t>als_m12_cell_bank_selfnum</t>
  </si>
  <si>
    <t>als_m12_cell_bank_allnum</t>
  </si>
  <si>
    <t>als_m12_cell_bank_tra_allnum</t>
  </si>
  <si>
    <t>als_m12_cell_bank_ret_allnum</t>
  </si>
  <si>
    <t>als_m12_cell_bank_orgnum</t>
  </si>
  <si>
    <t>als_m12_cell_bank_tra_orgnum</t>
  </si>
  <si>
    <t>als_m12_cell_bank_ret_orgnum</t>
  </si>
  <si>
    <t>als_m12_cell_bank_tot_mons</t>
  </si>
  <si>
    <t>als_m12_cell_bank_avg_monnum</t>
  </si>
  <si>
    <t>als_m12_cell_bank_max_monnum</t>
  </si>
  <si>
    <t>als_m12_cell_bank_min_monnum</t>
  </si>
  <si>
    <t>als_m12_cell_bank_max_inteday</t>
  </si>
  <si>
    <t>als_m12_cell_bank_min_inteday</t>
  </si>
  <si>
    <t>als_m12_cell_bank_week_allnum</t>
  </si>
  <si>
    <t>als_m12_cell_bank_week_orgnum</t>
  </si>
  <si>
    <t>als_m12_cell_bank_night_allnum</t>
  </si>
  <si>
    <t>als_m12_cell_bank_night_orgnum</t>
  </si>
  <si>
    <t>als_m12_cell_nbank_selfnum</t>
  </si>
  <si>
    <t>als_m12_cell_nbank_allnum</t>
  </si>
  <si>
    <t>als_m12_cell_nbank_p2p_allnum</t>
  </si>
  <si>
    <t>als_m12_cell_nbank_mc_allnum</t>
  </si>
  <si>
    <t>als_m12_cell_nbank_ca_allnum</t>
  </si>
  <si>
    <t>als_m12_cell_nbank_cf_allnum</t>
  </si>
  <si>
    <t>als_m12_cell_nbank_com_allnum</t>
  </si>
  <si>
    <t>als_m12_cell_nbank_oth_allnum</t>
  </si>
  <si>
    <t>als_m12_cell_nbank_nsloan_allnum</t>
  </si>
  <si>
    <t>als_m12_cell_nbank_autofin_allnum</t>
  </si>
  <si>
    <t>als_m12_cell_nbank_sloan_allnum</t>
  </si>
  <si>
    <t>als_m12_cell_nbank_cons_allnum</t>
  </si>
  <si>
    <t>als_m12_cell_nbank_finlea_allnum</t>
  </si>
  <si>
    <t>als_m12_cell_nbank_else_allnum</t>
  </si>
  <si>
    <t>als_m12_cell_nbank_orgnum</t>
  </si>
  <si>
    <t>als_m12_cell_nbank_p2p_orgnum</t>
  </si>
  <si>
    <t>als_m12_cell_nbank_mc_orgnum</t>
  </si>
  <si>
    <t>als_m12_cell_nbank_ca_orgnum</t>
  </si>
  <si>
    <t>als_m12_cell_nbank_cf_orgnum</t>
  </si>
  <si>
    <t>als_m12_cell_nbank_com_orgnum</t>
  </si>
  <si>
    <t>als_m12_cell_nbank_oth_orgnum</t>
  </si>
  <si>
    <t>als_m12_cell_nbank_nsloan_orgnum</t>
  </si>
  <si>
    <t>als_m12_cell_nbank_autofin_orgnum</t>
  </si>
  <si>
    <t>als_m12_cell_nbank_sloan_orgnum</t>
  </si>
  <si>
    <t>als_m12_cell_nbank_cons_orgnum</t>
  </si>
  <si>
    <t>als_m12_cell_nbank_finlea_orgnum</t>
  </si>
  <si>
    <t>als_m12_cell_nbank_else_orgnum</t>
  </si>
  <si>
    <t>als_m12_cell_nbank_tot_mons</t>
  </si>
  <si>
    <t>als_m12_cell_nbank_avg_monnum</t>
  </si>
  <si>
    <t>als_m12_cell_nbank_max_monnum</t>
  </si>
  <si>
    <t>als_m12_cell_nbank_min_monnum</t>
  </si>
  <si>
    <t>als_m12_cell_nbank_max_inteday</t>
  </si>
  <si>
    <t>als_m12_cell_nbank_min_inteday</t>
  </si>
  <si>
    <t>als_m12_cell_nbank_week_allnum</t>
  </si>
  <si>
    <t>als_m12_cell_nbank_week_orgnum</t>
  </si>
  <si>
    <t>als_m12_cell_nbank_night_allnum</t>
  </si>
  <si>
    <t>als_m12_cell_nbank_night_orgnum</t>
  </si>
  <si>
    <t>als_fst_id_bank_inteday</t>
  </si>
  <si>
    <t>als_fst_id_nbank_inteday</t>
  </si>
  <si>
    <t>als_fst_cell_bank_inteday</t>
  </si>
  <si>
    <t>als_fst_cell_nbank_inteday</t>
  </si>
  <si>
    <t>als_lst_id_bank_inteday</t>
  </si>
  <si>
    <t>als_lst_id_bank_consnum</t>
  </si>
  <si>
    <t>als_lst_id_bank_csinteday</t>
  </si>
  <si>
    <t>als_lst_id_nbank_inteday</t>
  </si>
  <si>
    <t>als_lst_id_nbank_consnum</t>
  </si>
  <si>
    <t>als_lst_id_nbank_csinteday</t>
  </si>
  <si>
    <t>als_lst_cell_bank_inteday</t>
  </si>
  <si>
    <t>als_lst_cell_bank_consnum</t>
  </si>
  <si>
    <t>als_lst_cell_bank_csinteday</t>
  </si>
  <si>
    <t>als_lst_cell_nbank_inteday</t>
  </si>
  <si>
    <t>als_lst_cell_nbank_consnum</t>
  </si>
  <si>
    <t>als_lst_cell_nbank_csinteday</t>
  </si>
  <si>
    <t>列名</t>
    <phoneticPr fontId="1" type="noConversion"/>
  </si>
  <si>
    <t>列描述</t>
    <phoneticPr fontId="1" type="noConversion"/>
  </si>
  <si>
    <t>按身份证号查询近12个月有申请记录月份数</t>
  </si>
  <si>
    <t>按身份证号查询近12个月平均每月申请次数(有申请月份平均)</t>
  </si>
  <si>
    <t>按身份证号查询近12个月最大月申请次数</t>
  </si>
  <si>
    <t>按身份证号查询近12个月最小月申请次数</t>
  </si>
  <si>
    <t>按手机号查询近12个月有申请记录月份数</t>
  </si>
  <si>
    <t>按手机号查询近12个月平均每月申请次数(有申请月份平均)</t>
  </si>
  <si>
    <t>按手机号查询近12个月最大月申请次数</t>
  </si>
  <si>
    <t>按手机号查询近12个月最小月申请次数</t>
  </si>
  <si>
    <t>按身份证号查询近6个月有申请记录月份数</t>
  </si>
  <si>
    <t>按身份证号查询近6个月平均每月申请次数(有申请月份平均)</t>
  </si>
  <si>
    <t>按身份证号查询近6个月最大月申请次数</t>
  </si>
  <si>
    <t>按身份证号查询近6个月最小月申请次数</t>
  </si>
  <si>
    <t>按手机号查询近6个月有申请记录月份数</t>
  </si>
  <si>
    <t>按手机号查询近6个月平均每月申请次数(有申请月份平均)</t>
  </si>
  <si>
    <t>按手机号查询近6个月最大月申请次数</t>
  </si>
  <si>
    <t>按手机号查询近6个月最小月申请次数</t>
  </si>
  <si>
    <t>按身份证号查询近12个月在本机构(本机构为非银)申请次数</t>
  </si>
  <si>
    <t>按身份证号查询近12个月在非银机构申请次数</t>
  </si>
  <si>
    <t>按身份证号查询近12个月在非银机构申请机构数</t>
  </si>
  <si>
    <t>按身份证号查询近12个月在非银机构有申请记录月份数</t>
  </si>
  <si>
    <t>按身份证号查询近12个月在非银机构平均每月申请次数(有申请月份平均)</t>
  </si>
  <si>
    <t>按身份证号查询近12个月在非银机构最大月申请次数</t>
  </si>
  <si>
    <t>按身份证号查询近12个月在非银机构最小月申请次数</t>
  </si>
  <si>
    <t>按身份证号查询近12个月在非银机构周末申请次数</t>
  </si>
  <si>
    <t>按身份证号查询近12个月在非银机构周末申请机构数</t>
  </si>
  <si>
    <t>按身份证号查询近12个月在非银机构夜间申请次数</t>
  </si>
  <si>
    <t>按身份证号查询近12个月在非银机构夜间申请机构数</t>
  </si>
  <si>
    <t>按身份证号查询距最早在非银行机构申请的间隔天数</t>
  </si>
  <si>
    <t>按身份证号查询距最近在非银行机构申请的间隔天数</t>
  </si>
  <si>
    <t>按身份证号查询最近开始在非银行机构连续申请的次数</t>
  </si>
  <si>
    <t>按身份证号查询最近开始在非银机构连续申请的持续天数</t>
  </si>
  <si>
    <t>按手机号查询近12个月在本机构(本机构为非银)申请次数</t>
  </si>
  <si>
    <t>按手机号查询近12个月在非银机构申请次数</t>
  </si>
  <si>
    <t>按手机号查询近12个月在非银机构申请机构数</t>
  </si>
  <si>
    <t>按手机号查询近12个月在非银机构有申请记录月份数</t>
  </si>
  <si>
    <t>按手机号查询近12个月在非银机构平均每月申请次数(有申请月份平均)</t>
  </si>
  <si>
    <t>按手机号查询近12个月在非银机构最大月申请次数</t>
  </si>
  <si>
    <t>按手机号查询近12个月在非银机构最小月申请次数</t>
  </si>
  <si>
    <t>按手机号查询近12个月在非银机构周末申请次数</t>
  </si>
  <si>
    <t>按手机号查询近12个月在非银机构周末申请机构数</t>
  </si>
  <si>
    <t>按手机号查询近12个月在非银机构夜间申请次数</t>
  </si>
  <si>
    <t>按手机号查询近12个月在非银机构夜间申请机构数</t>
  </si>
  <si>
    <t>按手机号查询距最早在非银机构申请的间隔天数</t>
  </si>
  <si>
    <t>按手机号查询距最近在非银机构申请的间隔天数</t>
  </si>
  <si>
    <t>按手机号查询最近开始在非银机构连续申请的次数</t>
  </si>
  <si>
    <t>按手机号查询最近开始在非银机构连续申请的持续天数</t>
  </si>
  <si>
    <t>按身份证号查询近6个月在本机构(本机构为非银)申请次数</t>
  </si>
  <si>
    <t>按身份证号查询近6个月在非银机构申请次数</t>
  </si>
  <si>
    <t>按身份证号查询近6个月在非银机构申请机构数</t>
  </si>
  <si>
    <t>按身份证号查询近6个月在非银机构周末申请次数</t>
  </si>
  <si>
    <t>按身份证号查询近6个月在非银机构周末申请机构数</t>
  </si>
  <si>
    <t>按身份证号查询近6个月在非银机构夜间申请次数</t>
  </si>
  <si>
    <t>按身份证号查询近6个月在非银机构夜间申请机构数</t>
  </si>
  <si>
    <t>按身份证号查询近6个月在非银机构有申请记录月份数</t>
  </si>
  <si>
    <t>按身份证号查询近6个月在非银机构平均每月申请次数(有申请月份平均)</t>
  </si>
  <si>
    <t>按身份证号查询近6个月在非银机构最大月申请次数</t>
  </si>
  <si>
    <t>按身份证号查询近6个月在非银机构最小月申请次数</t>
  </si>
  <si>
    <t>按身份证号查询近12个月申请最大间隔天数</t>
  </si>
  <si>
    <t>按身份证号查询近12个月申请最小间隔天数</t>
  </si>
  <si>
    <t>按手机号查询近12个月申请最大间隔天数</t>
  </si>
  <si>
    <t>按手机号查询近12个月申请最小间隔天数</t>
  </si>
  <si>
    <t>按手机号查询近6个月在本机构(本机构为非银)申请次数</t>
  </si>
  <si>
    <t>按手机号查询近6个月在非银机构申请次数</t>
  </si>
  <si>
    <t>按手机号查询近6个月在非银机构申请机构数</t>
  </si>
  <si>
    <t>按手机号查询近6个月在非银机构周末申请次数</t>
  </si>
  <si>
    <t>按手机号查询近6个月在非银机构周末申请机构数</t>
  </si>
  <si>
    <t>按手机号查询近6个月在非银机构夜间申请次数</t>
  </si>
  <si>
    <t>按手机号查询近6个月在非银机构夜间申请机构数</t>
  </si>
  <si>
    <t>按手机号查询近6个月在非银机构有申请记录月份数</t>
  </si>
  <si>
    <t>按手机号查询近6个月在非银机构平均每月申请次数(有申请月份平均)</t>
  </si>
  <si>
    <t>按手机号查询近6个月在非银机构最大月申请次数</t>
  </si>
  <si>
    <t>按手机号查询近6个月在非银机构最小月申请次数</t>
  </si>
  <si>
    <t>按身份证号查询近12个月在非银机构-消费类分期机构申请次数</t>
  </si>
  <si>
    <t>按身份证号查询近12个月在非银机构-消费类分期申请机构数</t>
  </si>
  <si>
    <t>按身份证号查询近3个月有申请记录月份数</t>
  </si>
  <si>
    <t>按身份证号查询近3个月平均每月申请次数(有申请月份平均)</t>
  </si>
  <si>
    <t>按身份证号查询近3个月最大月申请次数</t>
  </si>
  <si>
    <t>按身份证号查询近3个月最小月申请次数</t>
  </si>
  <si>
    <t>按手机号查询近3个月有申请记录月份数</t>
  </si>
  <si>
    <t>按手机号查询近3个月平均每月申请次数(有申请月份平均)</t>
  </si>
  <si>
    <t>按手机号查询近3个月最大月申请次数</t>
  </si>
  <si>
    <t>按手机号查询近3个月最小月申请次数</t>
  </si>
  <si>
    <t>按手机号查询近12个月在非银机构-消费类分期机构申请次数</t>
  </si>
  <si>
    <t>按手机号查询近12个月在非银机构-消费类分期申请机构数</t>
  </si>
  <si>
    <t>按身份证号查询近12个月在非银机构申请最大间隔天数</t>
  </si>
  <si>
    <t>按身份证号查询近12个月在非银机构申请最小间隔天数</t>
  </si>
  <si>
    <t>按身份证号查询近3个月在本机构(本机构为非银)申请次数</t>
  </si>
  <si>
    <t>按身份证号查询近3个月在非银机构申请次数</t>
  </si>
  <si>
    <t>按身份证号查询近3个月在非银机构申请机构数</t>
  </si>
  <si>
    <t>按身份证号查询近3个月在非银机构周末申请次数</t>
  </si>
  <si>
    <t>按身份证号查询近3个月在非银机构周末申请机构数</t>
  </si>
  <si>
    <t>按身份证号查询近3个月在非银机构夜间申请次数</t>
  </si>
  <si>
    <t>按身份证号查询近3个月在非银机构夜间申请机构数</t>
  </si>
  <si>
    <t>按身份证号查询近6个月申请最大间隔天数</t>
  </si>
  <si>
    <t>按身份证号查询近6个月申请最小间隔天数</t>
  </si>
  <si>
    <t>按身份证号查询近3个月在非银机构有申请记录月份数</t>
  </si>
  <si>
    <t>按身份证号查询近3个月在非银机构平均每月申请次数(有申请月份平均)</t>
  </si>
  <si>
    <t>按身份证号查询近3个月在非银机构最大月申请次数</t>
  </si>
  <si>
    <t>按身份证号查询近3个月在非银机构最小月申请次数</t>
  </si>
  <si>
    <t>按身份证号查询近12个月在非银机构-其他申请次数</t>
  </si>
  <si>
    <t>按身份证号查询近12个月在非银机构-其他申请机构数</t>
  </si>
  <si>
    <t>按手机号查询近6个月申请最大间隔天数</t>
  </si>
  <si>
    <t>按手机号查询近6个月申请最小间隔天数</t>
  </si>
  <si>
    <t>按手机号查询近12个月在非银机构申请最大间隔天数</t>
  </si>
  <si>
    <t>按手机号查询近12个月在非银机构申请最小间隔天数</t>
  </si>
  <si>
    <t>按身份证号查询近12个月申请线上小额现金贷的次数</t>
  </si>
  <si>
    <t>按身份证号查询近12个月申请线上小额现金贷的机构数</t>
  </si>
  <si>
    <t>按身份证号查询近6个月在非银机构-消费类分期机构申请次数</t>
  </si>
  <si>
    <t>按身份证号查询近6个月在非银机构-消费类分期申请机构数</t>
  </si>
  <si>
    <t>按手机号查询近3个月在本机构(本机构为非银)申请次数</t>
  </si>
  <si>
    <t>按手机号查询近3个月在非银机构申请次数</t>
  </si>
  <si>
    <t>按手机号查询近3个月在非银机构申请机构数</t>
  </si>
  <si>
    <t>按手机号查询近3个月在非银机构周末申请次数</t>
  </si>
  <si>
    <t>按手机号查询近3个月在非银机构周末申请机构数</t>
  </si>
  <si>
    <t>按手机号查询近3个月在非银机构夜间申请次数</t>
  </si>
  <si>
    <t>按手机号查询近3个月在非银机构夜间申请机构数</t>
  </si>
  <si>
    <t>按手机号查询近3个月在非银机构有申请记录月份数</t>
  </si>
  <si>
    <t>按手机号查询近3个月在非银机构平均每月申请次数(有申请月份平均)</t>
  </si>
  <si>
    <t>按手机号查询近3个月在非银机构最大月申请次数</t>
  </si>
  <si>
    <t>按手机号查询近3个月在非银机构最小月申请次数</t>
  </si>
  <si>
    <t>按手机号查询近12个月在非银机构-其他申请次数</t>
  </si>
  <si>
    <t>按手机号查询近12个月在非银机构-其他申请机构数</t>
  </si>
  <si>
    <t>按手机号查询近6个月在非银机构-消费类分期机构申请次数</t>
  </si>
  <si>
    <t>按手机号查询近6个月在非银机构-消费类分期申请机构数</t>
  </si>
  <si>
    <t>按手机号查询近12个月申请线上小额现金贷的次数</t>
  </si>
  <si>
    <t>按手机号查询近12个月申请线上小额现金贷的机构数</t>
  </si>
  <si>
    <t>按身份证号查询近6个月在非银机构申请最大间隔天数</t>
  </si>
  <si>
    <t>按身份证号查询近6个月在非银机构申请最小间隔天数</t>
  </si>
  <si>
    <t>按身份证号查询近6个月在非银机构-其他申请次数</t>
  </si>
  <si>
    <t>按身份证号查询近6个月在非银机构-其他申请机构数</t>
  </si>
  <si>
    <t>按身份证号查询近6个月申请线上小额现金贷的次数</t>
  </si>
  <si>
    <t>按身份证号查询近6个月申请线上小额现金贷的机构数</t>
  </si>
  <si>
    <t>按手机号查询近6个月在非银机构申请最大间隔天数</t>
  </si>
  <si>
    <t>按手机号查询近6个月在非银机构申请最小间隔天数</t>
  </si>
  <si>
    <t>按手机号查询近12个月申请信用卡（类信用卡）的次数</t>
  </si>
  <si>
    <t>按手机号查询近12个月申请信用卡（类信用卡）的机构数</t>
  </si>
  <si>
    <t>按手机号查询近6个月在非银机构-其他申请次数</t>
  </si>
  <si>
    <t>按手机号查询近6个月在非银机构-其他申请机构数</t>
  </si>
  <si>
    <t>按手机号查询近6个月申请线上小额现金贷的次数</t>
  </si>
  <si>
    <t>按手机号查询近6个月申请线上小额现金贷的机构数</t>
  </si>
  <si>
    <t>按身份证号查询近12个月申请信用卡（类信用卡）的次数</t>
  </si>
  <si>
    <t>按身份证号查询近12个月申请信用卡（类信用卡）的机构数</t>
  </si>
  <si>
    <t>按身份证号查询近12个月在非银机构-持牌消费金融机构申请次数</t>
  </si>
  <si>
    <t>按身份证号查询近12个月在非银机构-持牌消费金融机构申请机构数</t>
  </si>
  <si>
    <t>按身份证号查询近3个月申请最大间隔天数</t>
  </si>
  <si>
    <t>按身份证号查询近3个月申请最小间隔天数</t>
  </si>
  <si>
    <t>按身份证号查询近12个月在非银机构-现金类分期机构申请次数</t>
  </si>
  <si>
    <t>按身份证号查询近12个月在非银机构-现金类分期申请机构数</t>
  </si>
  <si>
    <t>按身份证号查询近12个月申请线上现金分期的次数</t>
  </si>
  <si>
    <t>按身份证号查询近12个月申请线上现金分期的机构数</t>
  </si>
  <si>
    <t>按手机号查询近3个月申请最大间隔天数</t>
  </si>
  <si>
    <t>按手机号查询近3个月申请最小间隔天数</t>
  </si>
  <si>
    <t>按身份证号查询近3个月在非银机构-消费类分期机构申请次数</t>
  </si>
  <si>
    <t>按身份证号查询近3个月在非银机构-消费类分期申请机构数</t>
  </si>
  <si>
    <t>按手机号查询近12个月在非银机构-现金类分期机构申请次数</t>
  </si>
  <si>
    <t>按手机号查询近12个月在非银机构-现金类分期申请机构数</t>
  </si>
  <si>
    <t>按手机号查询近12个月申请线上现金分期的次数</t>
  </si>
  <si>
    <t>按手机号查询近12个月申请线上现金分期的机构数</t>
  </si>
  <si>
    <t>按手机号查询近12个月在非银机构-持牌消费金融机构申请次数</t>
  </si>
  <si>
    <t>按手机号查询近12个月在非银机构-持牌消费金融机构申请机构数</t>
  </si>
  <si>
    <t>按身份证号查询近12个月在非银机构-持牌网络小贷机构申请次数</t>
  </si>
  <si>
    <t>按身份证号查询近12个月在非银机构-持牌网络小贷机构申请机构数</t>
  </si>
  <si>
    <t>按手机号查询近3个月在非银机构-消费类分期机构申请次数</t>
  </si>
  <si>
    <t>按手机号查询近3个月在非银机构-消费类分期申请机构数</t>
  </si>
  <si>
    <t>按手机号查询近12个月在本机构(本机构为银行)的申请次数</t>
  </si>
  <si>
    <t>按手机号查询近12个月在银行机构申请次数</t>
  </si>
  <si>
    <t>按手机号查询近12个月在银行机构申请机构数</t>
  </si>
  <si>
    <t>按手机号查询近12个月在银行机构有申请记录月份数</t>
  </si>
  <si>
    <t>按手机号查询近12个月在银行机构平均每月申请次数(有申请月份平均)</t>
  </si>
  <si>
    <t>按手机号查询近12个月在银行机构最大月申请次数</t>
  </si>
  <si>
    <t>按手机号查询近12个月在银行机构最小月申请次数</t>
  </si>
  <si>
    <t>按手机号查询近12个月在银行机构周末申请次数</t>
  </si>
  <si>
    <t>按手机号查询近12个月在银行机构周末申请机构数</t>
  </si>
  <si>
    <t>按手机号查询近12个月在银行机构夜间申请次数</t>
  </si>
  <si>
    <t>按手机号查询近12个月在银行机构夜间申请机构数</t>
  </si>
  <si>
    <t>按手机号查询距最早在银行机构申请的间隔天数</t>
  </si>
  <si>
    <t>按手机号查询距最近在银行机构申请的间隔天数</t>
  </si>
  <si>
    <t>按手机号查询最近开始在银行机构连续申请的次数</t>
  </si>
  <si>
    <t>按手机号查询最近开始在银行机构连续申请的持续天数</t>
  </si>
  <si>
    <t>按身份证号查询近3个月在非银机构申请最大间隔天数</t>
  </si>
  <si>
    <t>按身份证号查询近3个月在非银机构申请最小间隔天数</t>
  </si>
  <si>
    <t>按手机号查询近12个月在银行机构-传统银行申请次数</t>
  </si>
  <si>
    <t>按手机号查询近12个月在银行机构-传统银行申请机构数</t>
  </si>
  <si>
    <t>按身份证号查询近1个月在本机构(本机构为非银)申请次数</t>
  </si>
  <si>
    <t>按身份证号查询近1个月在非银机构申请次数</t>
  </si>
  <si>
    <t>按身份证号查询近1个月在非银机构申请机构数</t>
  </si>
  <si>
    <t>按身份证号查询近1个月在非银机构周末申请次数</t>
  </si>
  <si>
    <t>按身份证号查询近1个月在非银机构周末申请机构数</t>
  </si>
  <si>
    <t>按身份证号查询近1个月在非银机构夜间申请次数</t>
  </si>
  <si>
    <t>按身份证号查询近1个月在非银机构夜间申请机构数</t>
  </si>
  <si>
    <t>按身份证号查询近6个月在非银机构-现金类分期机构申请次数</t>
  </si>
  <si>
    <t>按身份证号查询近6个月在非银机构-现金类分期申请机构数</t>
  </si>
  <si>
    <t>按身份证号查询近3个月申请线上小额现金贷的次数</t>
  </si>
  <si>
    <t>按身份证号查询近3个月申请线上小额现金贷的机构数</t>
  </si>
  <si>
    <t>按身份证号查询近6个月申请线上现金分期的次数</t>
  </si>
  <si>
    <t>按身份证号查询近6个月申请线上现金分期的机构数</t>
  </si>
  <si>
    <t>按身份证号查询近3个月在非银机构-其他申请次数</t>
  </si>
  <si>
    <t>按身份证号查询近3个月在非银机构-其他申请机构数</t>
  </si>
  <si>
    <t>按手机号查询近3个月在非银机构申请最大间隔天数</t>
  </si>
  <si>
    <t>按手机号查询近3个月在非银机构申请最小间隔天数</t>
  </si>
  <si>
    <t>按手机号查询近1个月在本机构(本机构为非银)申请次数</t>
  </si>
  <si>
    <t>按手机号查询近1个月在非银机构申请次数</t>
  </si>
  <si>
    <t>按手机号查询近1个月在非银机构申请机构数</t>
  </si>
  <si>
    <t>按手机号查询近1个月在非银机构周末申请次数</t>
  </si>
  <si>
    <t>按手机号查询近1个月在非银机构周末申请机构数</t>
  </si>
  <si>
    <t>按手机号查询近1个月在非银机构夜间申请次数</t>
  </si>
  <si>
    <t>按手机号查询近1个月在非银机构夜间申请机构数</t>
  </si>
  <si>
    <t>按手机号查询近6个月在非银机构-现金类分期机构申请次数</t>
  </si>
  <si>
    <t>按手机号查询近6个月在非银机构-现金类分期申请机构数</t>
  </si>
  <si>
    <t>按手机号查询近12个月在非银机构-持牌网络小贷机构申请次数</t>
  </si>
  <si>
    <t>按手机号查询近12个月在非银机构-持牌网络小贷机构申请机构数</t>
  </si>
  <si>
    <t>按手机号查询近6个月申请信用卡（类信用卡）的次数</t>
  </si>
  <si>
    <t>按手机号查询近6个月申请信用卡（类信用卡）的机构数</t>
  </si>
  <si>
    <t>按手机号查询近6个月申请线上现金分期的次数</t>
  </si>
  <si>
    <t>按手机号查询近6个月申请线上现金分期的机构数</t>
  </si>
  <si>
    <t>按身份证号查询近12个月在非银机构-持牌小贷机构申请次数</t>
  </si>
  <si>
    <t>按身份证号查询近12个月在非银机构-持牌小贷机构申请机构数</t>
  </si>
  <si>
    <t>按身份证号查询近6个月在非银机构-持牌消费金融机构申请次数</t>
  </si>
  <si>
    <t>按身份证号查询近6个月在非银机构-持牌消费金融机构申请机构数</t>
  </si>
  <si>
    <t>按手机号查询近3个月在非银机构-其他申请次数</t>
  </si>
  <si>
    <t>按手机号查询近3个月在非银机构-其他申请机构数</t>
  </si>
  <si>
    <t>按手机号查询近3个月申请线上小额现金贷的次数</t>
  </si>
  <si>
    <t>按手机号查询近3个月申请线上小额现金贷的机构数</t>
  </si>
  <si>
    <t>按身份证号查询近6个月在非银机构-持牌网络小贷机构申请次数</t>
  </si>
  <si>
    <t>按身份证号查询近6个月在非银机构-持牌网络小贷机构申请机构数</t>
  </si>
  <si>
    <t>按身份证号查询近12个月在本机构(本机构为银行)的申请次数</t>
  </si>
  <si>
    <t>按身份证号查询近12个月在银行机构申请次数</t>
  </si>
  <si>
    <t>按身份证号查询近12个月在银行机构申请机构数</t>
  </si>
  <si>
    <t>按身份证号查询近12个月在银行机构有申请记录月份数</t>
  </si>
  <si>
    <t>按身份证号查询近12个月在银行机构平均每月申请次数(有申请月份平均)</t>
  </si>
  <si>
    <t>按身份证号查询近12个月在银行机构最大月申请次数</t>
  </si>
  <si>
    <t>按身份证号查询近12个月在银行机构最小月申请次数</t>
  </si>
  <si>
    <t>按身份证号查询近12个月在银行机构周末申请次数</t>
  </si>
  <si>
    <t>按身份证号查询近12个月在银行机构周末申请机构数</t>
  </si>
  <si>
    <t>按身份证号查询近12个月在银行机构夜间申请次数</t>
  </si>
  <si>
    <t>按身份证号查询近12个月在银行机构夜间申请机构数</t>
  </si>
  <si>
    <t>按身份证号查询距最早在银行机构申请的间隔天数</t>
  </si>
  <si>
    <t>按身份证号查询距最近在银行机构申请的间隔天数</t>
  </si>
  <si>
    <t>按身份证号查询最近开始在银行机构连续申请的次数</t>
  </si>
  <si>
    <t>按身份证号查询最近开始在银行机构连续申请的持续天数</t>
  </si>
  <si>
    <t>按手机号查询近12个月在非银机构-持牌小贷机构申请次数</t>
  </si>
  <si>
    <t>按手机号查询近12个月在非银机构-持牌小贷机构申请机构数</t>
  </si>
  <si>
    <t>按手机号查询近6个月在非银机构-持牌消费金融机构申请次数</t>
  </si>
  <si>
    <t>按手机号查询近6个月在非银机构-持牌消费金融机构申请机构数</t>
  </si>
  <si>
    <t>按身份证号查询近12个月在银行机构-传统银行申请次数</t>
  </si>
  <si>
    <t>按身份证号查询近12个月在银行机构-传统银行申请机构数</t>
  </si>
  <si>
    <t>按身份证号查询近6个月申请信用卡（类信用卡）的次数</t>
  </si>
  <si>
    <t>按身份证号查询近6个月申请信用卡（类信用卡）的机构数</t>
  </si>
  <si>
    <t>按身份证号查询近12个月在非银机构-p2p机构申请次数</t>
  </si>
  <si>
    <t>按身份证号查询近12个月在非银机构-p2p申请机构数</t>
  </si>
  <si>
    <t>按身份证号查询近12个月申请其他的次数</t>
  </si>
  <si>
    <t>按身份证号查询近12个月申请其他的机构数</t>
  </si>
  <si>
    <t>按身份证号查询近3个月在非银机构-现金类分期机构申请次数</t>
  </si>
  <si>
    <t>按身份证号查询近3个月在非银机构-现金类分期申请机构数</t>
  </si>
  <si>
    <t>按手机号查询近6个月在非银机构-持牌网络小贷机构申请次数</t>
  </si>
  <si>
    <t>按手机号查询近6个月在非银机构-持牌网络小贷机构申请机构数</t>
  </si>
  <si>
    <t>按身份证号查询近3个月申请线上现金分期的次数</t>
  </si>
  <si>
    <t>按身份证号查询近3个月申请线上现金分期的机构数</t>
  </si>
  <si>
    <t>按身份证号查询近6个月在非银机构-持牌小贷机构申请次数</t>
  </si>
  <si>
    <t>按身份证号查询近6个月在非银机构-持牌小贷机构申请机构数</t>
  </si>
  <si>
    <t>按手机号查询近3个月在非银机构-现金类分期机构申请次数</t>
  </si>
  <si>
    <t>按手机号查询近3个月在非银机构-现金类分期申请机构数</t>
  </si>
  <si>
    <t>按手机号查询近12个月申请其他的次数</t>
  </si>
  <si>
    <t>按手机号查询近12个月申请其他的机构数</t>
  </si>
  <si>
    <t>按手机号查询近3个月申请线上现金分期的次数</t>
  </si>
  <si>
    <t>按手机号查询近3个月申请线上现金分期的机构数</t>
  </si>
  <si>
    <t>按身份证号查询近15天在本机构(本机构为非银)申请次数</t>
  </si>
  <si>
    <t>按身份证号查询近15天在非银机构申请次数</t>
  </si>
  <si>
    <t>按身份证号查询近15天在非银机构申请机构数</t>
  </si>
  <si>
    <t>按身份证号查询近15天在非银机构周末申请次数</t>
  </si>
  <si>
    <t>按身份证号查询近15天在非银机构周末申请机构数</t>
  </si>
  <si>
    <t>按身份证号查询近15天在非银机构夜间申请次数</t>
  </si>
  <si>
    <t>按身份证号查询近15天在非银机构夜间申请机构数</t>
  </si>
  <si>
    <t>按手机号查询近6个月在非银机构-持牌小贷机构申请次数</t>
  </si>
  <si>
    <t>按手机号查询近6个月在非银机构-持牌小贷机构申请机构数</t>
  </si>
  <si>
    <t>按手机号查询近6个月在本机构(本机构为银行)的申请次数</t>
  </si>
  <si>
    <t>按手机号查询近6个月在银行机构申请次数</t>
  </si>
  <si>
    <t>按手机号查询近6个月在银行机构申请机构数</t>
  </si>
  <si>
    <t>按手机号查询近6个月在银行机构周末申请次数</t>
  </si>
  <si>
    <t>按手机号查询近6个月在银行机构周末申请机构数</t>
  </si>
  <si>
    <t>按手机号查询近6个月在银行机构夜间申请次数</t>
  </si>
  <si>
    <t>按手机号查询近6个月在银行机构夜间申请机构数</t>
  </si>
  <si>
    <t>按手机号查询近6个月在银行机构有申请记录月份数</t>
  </si>
  <si>
    <t>按手机号查询近6个月在银行机构平均每月申请次数(有申请月份平均)</t>
  </si>
  <si>
    <t>按手机号查询近6个月在银行机构最大月申请次数</t>
  </si>
  <si>
    <t>按手机号查询近6个月在银行机构最小月申请次数</t>
  </si>
  <si>
    <t>按手机号查询近15天在本机构(本机构为非银)申请次数</t>
  </si>
  <si>
    <t>按手机号查询近15天在非银机构申请次数</t>
  </si>
  <si>
    <t>按手机号查询近15天在非银机构申请机构数</t>
  </si>
  <si>
    <t>按手机号查询近15天在非银机构周末申请次数</t>
  </si>
  <si>
    <t>按手机号查询近15天在非银机构周末申请机构数</t>
  </si>
  <si>
    <t>按手机号查询近15天在非银机构夜间申请次数</t>
  </si>
  <si>
    <t>按手机号查询近15天在非银机构夜间申请机构数</t>
  </si>
  <si>
    <t>按手机号查询近6个月在银行机构-传统银行申请次数</t>
  </si>
  <si>
    <t>按手机号查询近6个月在银行机构-传统银行申请机构数</t>
  </si>
  <si>
    <t>按身份证号查询近6个月申请其他的次数</t>
  </si>
  <si>
    <t>按身份证号查询近6个月申请其他的机构数</t>
  </si>
  <si>
    <t>按身份证号查询近3个月在非银机构-持牌网络小贷机构申请次数</t>
  </si>
  <si>
    <t>按身份证号查询近3个月在非银机构-持牌网络小贷机构申请机构数</t>
  </si>
  <si>
    <t>按身份证号查询近12个月申请线下现金分期的次数</t>
  </si>
  <si>
    <t>按身份证号查询近12个月申请线下现金分期的机构数</t>
  </si>
  <si>
    <t>按手机号查询近6个月申请其他的次数</t>
  </si>
  <si>
    <t>按手机号查询近6个月申请其他的机构数</t>
  </si>
  <si>
    <t>按身份证号查询近6个月在非银机构-p2p机构申请次数</t>
  </si>
  <si>
    <t>按身份证号查询近6个月在非银机构-p2p申请机构数</t>
  </si>
  <si>
    <t>按身份证号查询近1个月申请线上小额现金贷的次数</t>
  </si>
  <si>
    <t>按身份证号查询近1个月申请线上小额现金贷的机构数</t>
  </si>
  <si>
    <t>按身份证号查询近1个月在非银机构-消费类分期机构申请次数</t>
  </si>
  <si>
    <t>按身份证号查询近1个月在非银机构-消费类分期申请机构数</t>
  </si>
  <si>
    <t>按手机号查询近12个月在非银机构-p2p机构申请次数</t>
  </si>
  <si>
    <t>按手机号查询近12个月在非银机构-p2p申请机构数</t>
  </si>
  <si>
    <t>按身份证号查询近3个月在非银机构-持牌消费金融机构申请次数</t>
  </si>
  <si>
    <t>按身份证号查询近3个月在非银机构-持牌消费金融机构申请机构数</t>
  </si>
  <si>
    <t>按身份证号查询近1个月在非银机构-其他申请次数</t>
  </si>
  <si>
    <t>按身份证号查询近1个月在非银机构-其他申请机构数</t>
  </si>
  <si>
    <t>按手机号查询近12个月申请线下现金分期的次数</t>
  </si>
  <si>
    <t>按手机号查询近12个月申请线下现金分期的机构数</t>
  </si>
  <si>
    <t>按身份证号查询近12个月申请线下消费分期的次数</t>
  </si>
  <si>
    <t>按身份证号查询近12个月申请线下消费分期的机构数</t>
  </si>
  <si>
    <t>按手机号查询近1个月在非银机构-消费类分期机构申请次数</t>
  </si>
  <si>
    <t>按手机号查询近1个月在非银机构-消费类分期申请机构数</t>
  </si>
  <si>
    <t>按手机号查询近3个月在非银机构-持牌网络小贷机构申请次数</t>
  </si>
  <si>
    <t>按手机号查询近3个月在非银机构-持牌网络小贷机构申请机构数</t>
  </si>
  <si>
    <t>按手机号查询近3个月在非银机构-持牌消费金融机构申请次数</t>
  </si>
  <si>
    <t>按手机号查询近3个月在非银机构-持牌消费金融机构申请机构数</t>
  </si>
  <si>
    <t>按手机号查询近1个月在非银机构-其他申请次数</t>
  </si>
  <si>
    <t>按手机号查询近1个月在非银机构-其他申请机构数</t>
  </si>
  <si>
    <t>按身份证号查询近6个月在本机构(本机构为银行)的申请次数</t>
  </si>
  <si>
    <t>按身份证号查询近6个月在银行机构申请次数</t>
  </si>
  <si>
    <t>按身份证号查询近6个月在银行机构申请机构数</t>
  </si>
  <si>
    <t>als_m6_id_bank_week_allnum</t>
    <phoneticPr fontId="1" type="noConversion"/>
  </si>
  <si>
    <t>按身份证号查询近6个月在银行机构周末申请次数</t>
  </si>
  <si>
    <t>als_m6_id_bank_week_orgnum</t>
    <phoneticPr fontId="1" type="noConversion"/>
  </si>
  <si>
    <t>按身份证号查询近6个月在银行机构周末申请机构数</t>
  </si>
  <si>
    <t>als_m6_id_bank_night_allnum</t>
    <phoneticPr fontId="1" type="noConversion"/>
  </si>
  <si>
    <t>按身份证号查询近6个月在银行机构夜间申请次数</t>
  </si>
  <si>
    <t>按身份证号查询近6个月在银行机构夜间申请机构数</t>
  </si>
  <si>
    <t>按身份证号查询近6个月在银行机构有申请记录月份数</t>
  </si>
  <si>
    <t>按身份证号查询近6个月在银行机构平均每月申请次数(有申请月份平均)</t>
  </si>
  <si>
    <t>按身份证号查询近6个月在银行机构最大月申请次数</t>
  </si>
  <si>
    <t>按身份证号查询近6个月在银行机构最小月申请次数</t>
  </si>
  <si>
    <t>按手机号查询近1个月申请线上小额现金贷的次数</t>
  </si>
  <si>
    <t>按手机号查询近1个月申请线上小额现金贷的机构数</t>
  </si>
  <si>
    <t>按手机号查询近3个月申请信用卡（类信用卡）的次数</t>
  </si>
  <si>
    <t>按手机号查询近3个月申请信用卡（类信用卡）的机构数</t>
  </si>
  <si>
    <t>按身份证号查询近6个月在银行机构-传统银行申请次数</t>
  </si>
  <si>
    <t>按身份证号查询近6个月在银行机构-传统银行申请机构数</t>
  </si>
  <si>
    <t>按手机号查询近12个月申请线下消费分期的次数</t>
  </si>
  <si>
    <t>按手机号查询近12个月申请线下消费分期的机构数</t>
  </si>
  <si>
    <t>按身份证号查询近3个月在非银机构-持牌小贷机构申请次数</t>
  </si>
  <si>
    <t>按身份证号查询近3个月在非银机构-持牌小贷机构申请机构数</t>
  </si>
  <si>
    <t>按身份证号查询近3个月申请信用卡（类信用卡）的次数</t>
  </si>
  <si>
    <t>按身份证号查询近3个月申请信用卡（类信用卡）的机构数</t>
  </si>
  <si>
    <t>按手机号查询近3个月在非银机构-持牌小贷机构申请次数</t>
  </si>
  <si>
    <t>按手机号查询近3个月在非银机构-持牌小贷机构申请机构数</t>
  </si>
  <si>
    <t>按身份证号查询近1个月在非银机构-现金类分期机构申请次数</t>
  </si>
  <si>
    <t>按身份证号查询近1个月在非银机构-现金类分期申请机构数</t>
  </si>
  <si>
    <t>按手机号查询近1个月在非银机构-现金类分期机构申请次数</t>
  </si>
  <si>
    <t>按手机号查询近1个月在非银机构-现金类分期申请机构数</t>
  </si>
  <si>
    <t>按手机号查询近6个月在非银机构-p2p机构申请次数</t>
  </si>
  <si>
    <t>按手机号查询近6个月在非银机构-p2p申请机构数</t>
  </si>
  <si>
    <t>按身份证号查询近1个月申请线上现金分期的次数</t>
  </si>
  <si>
    <t>按身份证号查询近1个月申请线上现金分期的机构数</t>
  </si>
  <si>
    <t>按身份证号查询近7天在本机构(本机构为非银)申请次数</t>
  </si>
  <si>
    <t>按身份证号查询近7天在非银机构申请次数</t>
  </si>
  <si>
    <t>按身份证号查询近7天在非银机构申请机构数</t>
  </si>
  <si>
    <t>按身份证号查询近7天在非银机构周末申请次数</t>
  </si>
  <si>
    <t>按身份证号查询近7天在非银机构周末申请机构数</t>
  </si>
  <si>
    <t>按身份证号查询近7天在非银机构夜间申请次数</t>
  </si>
  <si>
    <t>按身份证号查询近7天在非银机构夜间申请机构数</t>
  </si>
  <si>
    <t>按身份证号查询近6个月申请线下现金分期的次数</t>
  </si>
  <si>
    <t>按身份证号查询近6个月申请线下现金分期的机构数</t>
  </si>
  <si>
    <t>按手机号查询近1个月申请线上现金分期的次数</t>
  </si>
  <si>
    <t>按手机号查询近1个月申请线上现金分期的机构数</t>
  </si>
  <si>
    <t>按手机号查询近7天在本机构(本机构为非银)申请次数</t>
  </si>
  <si>
    <t>按手机号查询近7天在非银机构申请次数</t>
  </si>
  <si>
    <t>按手机号查询近7天在非银机构申请机构数</t>
  </si>
  <si>
    <t>按手机号查询近7天在非银机构周末申请次数</t>
  </si>
  <si>
    <t>按手机号查询近7天在非银机构周末申请机构数</t>
  </si>
  <si>
    <t>按手机号查询近7天在非银机构夜间申请次数</t>
  </si>
  <si>
    <t>按手机号查询近7天在非银机构夜间申请机构数</t>
  </si>
  <si>
    <t>按身份证号查询近15天申请线上小额现金贷的次数</t>
  </si>
  <si>
    <t>按身份证号查询近15天申请线上小额现金贷的机构数</t>
  </si>
  <si>
    <t>按身份证号查询近3个月申请其他的次数</t>
  </si>
  <si>
    <t>按身份证号查询近3个月申请其他的机构数</t>
  </si>
  <si>
    <t>按身份证号查询近15天在非银机构-其他申请次数</t>
  </si>
  <si>
    <t>按身份证号查询近15天在非银机构-其他申请机构数</t>
  </si>
  <si>
    <t>按手机号查询近6个月申请线下现金分期的次数</t>
  </si>
  <si>
    <t>按手机号查询近6个月申请线下现金分期的机构数</t>
  </si>
  <si>
    <t>按手机号查询近12个月在银行机构申请最大间隔天数</t>
  </si>
  <si>
    <t>按手机号查询近12个月在银行机构申请最小间隔天数</t>
  </si>
  <si>
    <t>按手机号查询近3个月申请其他的次数</t>
  </si>
  <si>
    <t>按手机号查询近3个月申请其他的机构数</t>
  </si>
  <si>
    <t>按手机号查询近15天在非银机构-其他申请次数</t>
  </si>
  <si>
    <t>按手机号查询近15天在非银机构-其他申请机构数</t>
  </si>
  <si>
    <t>按身份证号查询近3个月在非银机构-p2p机构申请次数</t>
  </si>
  <si>
    <t>按身份证号查询近3个月在非银机构-p2p申请机构数</t>
  </si>
  <si>
    <t>按手机号查询近15天申请线上小额现金贷的次数</t>
  </si>
  <si>
    <t>按手机号查询近15天申请线上小额现金贷的机构数</t>
  </si>
  <si>
    <t>按身份证号查询近6个月申请线下消费分期的次数</t>
  </si>
  <si>
    <t>按身份证号查询近6个月申请线下消费分期的机构数</t>
  </si>
  <si>
    <t>按身份证号查询近1个月在非银机构-持牌网络小贷机构申请次数</t>
  </si>
  <si>
    <t>按身份证号查询近1个月在非银机构-持牌网络小贷机构申请机构数</t>
  </si>
  <si>
    <t>按手机号查询近3个月在本机构(本机构为银行)的申请次数</t>
  </si>
  <si>
    <t>按手机号查询近3个月在银行机构申请次数</t>
  </si>
  <si>
    <t>按手机号查询近3个月在银行机构申请机构数</t>
  </si>
  <si>
    <t>按手机号查询近3个月在银行机构周末申请次数</t>
  </si>
  <si>
    <t>按手机号查询近3个月在银行机构周末申请机构数</t>
  </si>
  <si>
    <t>按手机号查询近3个月在银行机构夜间申请次数</t>
  </si>
  <si>
    <t>按手机号查询近3个月在银行机构夜间申请机构数</t>
  </si>
  <si>
    <t>按手机号查询近3个月在银行机构有申请记录月份数</t>
  </si>
  <si>
    <t>按手机号查询近3个月在银行机构平均每月申请次数(有申请月份平均)</t>
  </si>
  <si>
    <t>按手机号查询近3个月在银行机构最大月申请次数</t>
  </si>
  <si>
    <t>按手机号查询近3个月在银行机构最小月申请次数</t>
  </si>
  <si>
    <t>按手机号查询近3个月在银行机构-传统银行申请次数</t>
  </si>
  <si>
    <t>按手机号查询近3个月在银行机构-传统银行申请机构数</t>
  </si>
  <si>
    <t>按身份证号查询近15天在非银机构-消费类分期机构申请次数</t>
  </si>
  <si>
    <t>按身份证号查询近15天在非银机构-消费类分期申请机构数</t>
  </si>
  <si>
    <t>按手机号查询近15天在非银机构-消费类分期机构申请次数</t>
  </si>
  <si>
    <t>按手机号查询近15天在非银机构-消费类分期申请机构数</t>
  </si>
  <si>
    <t>按手机号查询近6个月申请线下消费分期的次数</t>
  </si>
  <si>
    <t>按手机号查询近6个月申请线下消费分期的机构数</t>
  </si>
  <si>
    <t>按身份证号查询近15天在非银机构-现金类分期机构申请次数</t>
  </si>
  <si>
    <t>按身份证号查询近15天在非银机构-现金类分期申请机构数</t>
  </si>
  <si>
    <t>按手机号查询近15天在非银机构-现金类分期机构申请次数</t>
  </si>
  <si>
    <t>按手机号查询近15天在非银机构-现金类分期申请机构数</t>
  </si>
  <si>
    <t>按手机号查询近1个月在非银机构-持牌网络小贷机构申请次数</t>
  </si>
  <si>
    <t>按手机号查询近1个月在非银机构-持牌网络小贷机构申请机构数</t>
  </si>
  <si>
    <t>按身份证号查询近12个月在非银机构-持牌融资租赁机构申请次数</t>
  </si>
  <si>
    <t>按身份证号查询近12个月在非银机构-持牌融资租赁机构申请机构数</t>
  </si>
  <si>
    <t>按身份证号查询近3个月在本机构(本机构为银行)的申请次数</t>
  </si>
  <si>
    <t>按身份证号查询近3个月在银行机构申请次数</t>
  </si>
  <si>
    <t>按身份证号查询近3个月在银行机构申请机构数</t>
  </si>
  <si>
    <t>按身份证号查询近3个月在银行机构周末申请次数</t>
  </si>
  <si>
    <t>按身份证号查询近3个月在银行机构周末申请机构数</t>
  </si>
  <si>
    <t>按身份证号查询近3个月在银行机构夜间申请次数</t>
  </si>
  <si>
    <t>按身份证号查询近3个月在银行机构夜间申请机构数</t>
  </si>
  <si>
    <t>按身份证号查询近3个月在银行机构有申请记录月份数</t>
  </si>
  <si>
    <t>按身份证号查询近3个月在银行机构平均每月申请次数(有申请月份平均)</t>
  </si>
  <si>
    <t>按身份证号查询近3个月在银行机构最大月申请次数</t>
  </si>
  <si>
    <t>按身份证号查询近3个月在银行机构最小月申请次数</t>
  </si>
  <si>
    <t>按身份证号查询近12个月在银行机构申请最大间隔天数</t>
  </si>
  <si>
    <t>按身份证号查询近12个月在银行机构申请最小间隔天数</t>
  </si>
  <si>
    <t>按身份证号查询近3个月在银行机构-传统银行申请次数</t>
  </si>
  <si>
    <t>按身份证号查询近3个月在银行机构-传统银行申请机构数</t>
  </si>
  <si>
    <t>按手机号查询近3个月在非银机构-p2p机构申请次数</t>
  </si>
  <si>
    <t>按手机号查询近3个月在非银机构-p2p申请机构数</t>
  </si>
  <si>
    <t>按身份证号查询近1个月在非银机构-持牌消费金融机构申请次数</t>
  </si>
  <si>
    <t>按身份证号查询近1个月在非银机构-持牌消费金融机构申请机构数</t>
  </si>
  <si>
    <t>按手机号查询近12个月在非银机构-持牌融资租赁机构申请次数</t>
  </si>
  <si>
    <t>按手机号查询近12个月在非银机构-持牌融资租赁机构申请机构数</t>
  </si>
  <si>
    <t>按身份证号查询近15天申请线上现金分期的次数</t>
  </si>
  <si>
    <t>按身份证号查询近15天申请线上现金分期的机构数</t>
  </si>
  <si>
    <t>按手机号查询近1个月在非银机构-持牌消费金融机构申请次数</t>
  </si>
  <si>
    <t>按手机号查询近1个月在非银机构-持牌消费金融机构申请机构数</t>
  </si>
  <si>
    <t>按手机号查询近15天申请线上现金分期的次数</t>
  </si>
  <si>
    <t>按手机号查询近15天申请线上现金分期的机构数</t>
  </si>
  <si>
    <t>按身份证号查询近12个月申请线上消费分期的次数</t>
  </si>
  <si>
    <t>按身份证号查询近12个月申请线上消费分期的机构数</t>
  </si>
  <si>
    <t>按手机号查询近12个月申请线上消费分期的次数</t>
  </si>
  <si>
    <t>按手机号查询近12个月申请线上消费分期的机构数</t>
  </si>
  <si>
    <t>按身份证号查询近7天在非银机构-其他申请次数</t>
  </si>
  <si>
    <t>按身份证号查询近7天在非银机构-其他申请机构数</t>
  </si>
  <si>
    <t>按身份证号查询近7天申请线上小额现金贷的次数</t>
  </si>
  <si>
    <t>按身份证号查询近7天申请线上小额现金贷的机构数</t>
  </si>
  <si>
    <t>按身份证号查询近3个月申请线下现金分期的次数</t>
  </si>
  <si>
    <t>按身份证号查询近3个月申请线下现金分期的机构数</t>
  </si>
  <si>
    <t>按手机号查询近3个月申请线下现金分期的次数</t>
  </si>
  <si>
    <t>按手机号查询近3个月申请线下现金分期的机构数</t>
  </si>
  <si>
    <t>按手机号查询近7天在非银机构-其他申请次数</t>
  </si>
  <si>
    <t>按手机号查询近7天在非银机构-其他申请机构数</t>
  </si>
  <si>
    <t>按身份证号查询近1个月在非银机构-持牌小贷机构申请次数</t>
  </si>
  <si>
    <t>按身份证号查询近1个月在非银机构-持牌小贷机构申请机构数</t>
  </si>
  <si>
    <t>按身份证号查询近12个月在非银机构-小贷机构申请次数</t>
  </si>
  <si>
    <t>按身份证号查询近12个月在非银机构-小贷申请机构数</t>
  </si>
  <si>
    <t>按身份证号查询近15天在非银机构-持牌网络小贷机构申请次数</t>
  </si>
  <si>
    <t>按身份证号查询近15天在非银机构-持牌网络小贷机构申请机构数</t>
  </si>
  <si>
    <t>按手机号查询近1个月在非银机构-持牌小贷机构申请次数</t>
  </si>
  <si>
    <t>按手机号查询近1个月在非银机构-持牌小贷机构申请机构数</t>
  </si>
  <si>
    <t>按手机号查询近7天申请线上小额现金贷的次数</t>
  </si>
  <si>
    <t>按手机号查询近7天申请线上小额现金贷的机构数</t>
  </si>
  <si>
    <t>按手机号查询近1个月申请信用卡（类信用卡）的次数</t>
  </si>
  <si>
    <t>按手机号查询近1个月申请信用卡（类信用卡）的机构数</t>
  </si>
  <si>
    <t>按手机号查询近15天在非银机构-持牌网络小贷机构申请次数</t>
  </si>
  <si>
    <t>按手机号查询近15天在非银机构-持牌网络小贷机构申请机构数</t>
  </si>
  <si>
    <t>按手机号查询近12个月在非银机构-小贷机构申请次数</t>
  </si>
  <si>
    <t>按手机号查询近12个月在非银机构-小贷申请机构数</t>
  </si>
  <si>
    <t>按手机号查询近6个月在银行机构申请最大间隔天数</t>
  </si>
  <si>
    <t>按手机号查询近6个月在银行机构申请最小间隔天数</t>
  </si>
  <si>
    <t>按身份证号查询近1个月在非银机构-p2p机构申请次数</t>
  </si>
  <si>
    <t>按身份证号查询近1个月在非银机构-p2p申请机构数</t>
  </si>
  <si>
    <t>按身份证号查询近7天在非银机构-现金类分期机构申请次数</t>
  </si>
  <si>
    <t>按身份证号查询近7天在非银机构-现金类分期申请机构数</t>
  </si>
  <si>
    <t>按身份证号查询近1个月申请信用卡（类信用卡）的次数</t>
  </si>
  <si>
    <t>按身份证号查询近1个月申请信用卡（类信用卡）的机构数</t>
  </si>
  <si>
    <t>按手机号查询近7天在非银机构-现金类分期机构申请次数</t>
  </si>
  <si>
    <t>按手机号查询近7天在非银机构-现金类分期申请机构数</t>
  </si>
  <si>
    <t>按身份证号查询近3个月申请线下消费分期的次数</t>
  </si>
  <si>
    <t>按身份证号查询近3个月申请线下消费分期的机构数</t>
  </si>
  <si>
    <t>按身份证号查询近6个月申请线上消费分期的次数</t>
  </si>
  <si>
    <t>按身份证号查询近6个月申请线上消费分期的机构数</t>
  </si>
  <si>
    <t>按身份证号查询近15天在非银机构-持牌消费金融机构申请次数</t>
  </si>
  <si>
    <t>按身份证号查询近15天在非银机构-持牌消费金融机构申请机构数</t>
  </si>
  <si>
    <t>按手机号查询近6个月申请线上消费分期的次数</t>
  </si>
  <si>
    <t>按手机号查询近6个月申请线上消费分期的机构数</t>
  </si>
  <si>
    <t>按手机号查询近3个月申请线下消费分期的次数</t>
  </si>
  <si>
    <t>按手机号查询近3个月申请线下消费分期的机构数</t>
  </si>
  <si>
    <t>按身份证号查询近7天在非银机构-消费类分期机构申请次数</t>
  </si>
  <si>
    <t>按身份证号查询近7天在非银机构-消费类分期申请机构数</t>
  </si>
  <si>
    <t>按身份证号查询近1个月申请其他的次数</t>
  </si>
  <si>
    <t>按身份证号查询近1个月申请其他的机构数</t>
  </si>
  <si>
    <t>按手机号查询近15天在非银机构-持牌消费金融机构申请次数</t>
  </si>
  <si>
    <t>按手机号查询近15天在非银机构-持牌消费金融机构申请机构数</t>
  </si>
  <si>
    <t>按身份证号查询近6个月在非银机构-持牌融资租赁机构申请次数</t>
  </si>
  <si>
    <t>按身份证号查询近6个月在非银机构-持牌融资租赁机构申请机构数</t>
  </si>
  <si>
    <t>按手机号查询近7天在非银机构-消费类分期机构申请次数</t>
  </si>
  <si>
    <t>按手机号查询近7天在非银机构-消费类分期申请机构数</t>
  </si>
  <si>
    <t>按手机号查询近1个月申请其他的次数</t>
  </si>
  <si>
    <t>按手机号查询近1个月申请其他的机构数</t>
  </si>
  <si>
    <t>按手机号查询近6个月在非银机构-持牌融资租赁机构申请次数</t>
  </si>
  <si>
    <t>按手机号查询近6个月在非银机构-持牌融资租赁机构申请机构数</t>
  </si>
  <si>
    <t>按手机号查询近1个月在非银机构-p2p机构申请次数</t>
  </si>
  <si>
    <t>按手机号查询近1个月在非银机构-p2p申请机构数</t>
  </si>
  <si>
    <t>按身份证号查询近6个月在银行机构申请最大间隔天数</t>
  </si>
  <si>
    <t>按身份证号查询近6个月在银行机构申请最小间隔天数</t>
  </si>
  <si>
    <t>按身份证号查询近7天申请线上现金分期的次数</t>
  </si>
  <si>
    <t>按身份证号查询近7天申请线上现金分期的机构数</t>
  </si>
  <si>
    <t>按手机号查询近7天申请线上现金分期的次数</t>
  </si>
  <si>
    <t>按手机号查询近7天申请线上现金分期的机构数</t>
  </si>
  <si>
    <t>按手机号查询近1个月在本机构(本机构为银行)的申请次数</t>
  </si>
  <si>
    <t>按手机号查询近1个月在银行机构申请次数</t>
  </si>
  <si>
    <t>按手机号查询近1个月在银行机构申请机构数</t>
  </si>
  <si>
    <t>按手机号查询近1个月在银行机构周末申请次数</t>
  </si>
  <si>
    <t>按手机号查询近1个月在银行机构周末申请机构数</t>
  </si>
  <si>
    <t>按手机号查询近1个月在银行机构夜间申请次数</t>
  </si>
  <si>
    <t>按手机号查询近1个月在银行机构夜间申请机构数</t>
  </si>
  <si>
    <t>按手机号查询近1个月在银行机构-传统银行申请次数</t>
  </si>
  <si>
    <t>按手机号查询近1个月在银行机构-传统银行申请机构数</t>
  </si>
  <si>
    <t>按身份证号查询近6个月在非银机构-小贷机构申请次数</t>
  </si>
  <si>
    <t>按身份证号查询近6个月在非银机构-小贷申请机构数</t>
  </si>
  <si>
    <t>按手机号查询近15天在非银机构-持牌小贷机构申请次数</t>
  </si>
  <si>
    <t>按手机号查询近15天在非银机构-持牌小贷机构申请机构数</t>
  </si>
  <si>
    <t>按身份证号查询近15天在非银机构-持牌小贷机构申请次数</t>
  </si>
  <si>
    <t>按身份证号查询近15天在非银机构-持牌小贷机构申请机构数</t>
  </si>
  <si>
    <t>按身份证号查询近15天在非银机构-p2p机构申请次数</t>
  </si>
  <si>
    <t>按身份证号查询近15天在非银机构-p2p申请机构数</t>
  </si>
  <si>
    <t>按手机号查询近6个月在非银机构-小贷机构申请次数</t>
  </si>
  <si>
    <t>按手机号查询近6个月在非银机构-小贷申请机构数</t>
  </si>
  <si>
    <t>按身份证号查询近7天在非银机构-持牌网络小贷机构申请次数</t>
  </si>
  <si>
    <t>按身份证号查询近7天在非银机构-持牌网络小贷机构申请机构数</t>
  </si>
  <si>
    <t>按手机号查询近15天申请信用卡（类信用卡）的次数</t>
  </si>
  <si>
    <t>按手机号查询近15天申请信用卡（类信用卡）的机构数</t>
  </si>
  <si>
    <t>按身份证号查询近1个月在本机构(本机构为银行)的申请次数</t>
  </si>
  <si>
    <t>按身份证号查询近1个月在银行机构申请次数</t>
  </si>
  <si>
    <t>按身份证号查询近1个月在银行机构申请机构数</t>
  </si>
  <si>
    <t>按身份证号查询近1个月在银行机构周末申请次数</t>
  </si>
  <si>
    <t>按身份证号查询近1个月在银行机构周末申请机构数</t>
  </si>
  <si>
    <t>按身份证号查询近1个月在银行机构夜间申请次数</t>
  </si>
  <si>
    <t>按身份证号查询近1个月在银行机构夜间申请机构数</t>
  </si>
  <si>
    <t>按身份证号查询近1个月在银行机构-传统银行申请次数</t>
  </si>
  <si>
    <t>按身份证号查询近1个月在银行机构-传统银行申请机构数</t>
  </si>
  <si>
    <t>按手机号查询近7天在非银机构-持牌网络小贷机构申请次数</t>
  </si>
  <si>
    <t>按手机号查询近7天在非银机构-持牌网络小贷机构申请机构数</t>
  </si>
  <si>
    <t>按身份证号查询近15天申请信用卡（类信用卡）的次数</t>
  </si>
  <si>
    <t>按身份证号查询近15天申请信用卡（类信用卡）的机构数</t>
  </si>
  <si>
    <t>按手机号查询近15天在非银机构-p2p机构申请次数</t>
  </si>
  <si>
    <t>按手机号查询近15天在非银机构-p2p申请机构数</t>
  </si>
  <si>
    <t>按身份证号查询近3个月申请线上消费分期的次数</t>
  </si>
  <si>
    <t>按身份证号查询近3个月申请线上消费分期的机构数</t>
  </si>
  <si>
    <t>按手机号查询近1个月申请线下现金分期的次数</t>
  </si>
  <si>
    <t>按手机号查询近1个月申请线下现金分期的机构数</t>
  </si>
  <si>
    <t>按身份证号查询近15天申请其他的次数</t>
  </si>
  <si>
    <t>按身份证号查询近15天申请其他的机构数</t>
  </si>
  <si>
    <t>按手机号查询近3个月申请线上消费分期的次数</t>
  </si>
  <si>
    <t>按手机号查询近3个月申请线上消费分期的机构数</t>
  </si>
  <si>
    <t>按手机号查询近15天申请其他的次数</t>
  </si>
  <si>
    <t>按手机号查询近15天申请其他的机构数</t>
  </si>
  <si>
    <t>按身份证号查询近1个月申请线下现金分期的次数</t>
  </si>
  <si>
    <t>按身份证号查询近1个月申请线下现金分期的机构数</t>
  </si>
  <si>
    <t>按身份证号查询近7天在非银机构-持牌消费金融机构申请次数</t>
  </si>
  <si>
    <t>按身份证号查询近7天在非银机构-持牌消费金融机构申请机构数</t>
  </si>
  <si>
    <t>按身份证号查询近3个月在非银机构-持牌融资租赁机构申请次数</t>
  </si>
  <si>
    <t>按身份证号查询近3个月在非银机构-持牌融资租赁机构申请机构数</t>
  </si>
  <si>
    <t>按手机号查询近7天在非银机构-持牌消费金融机构申请次数</t>
  </si>
  <si>
    <t>按手机号查询近7天在非银机构-持牌消费金融机构申请机构数</t>
  </si>
  <si>
    <t>按手机号查询近3个月在非银机构-持牌融资租赁机构申请次数</t>
  </si>
  <si>
    <t>按手机号查询近3个月在非银机构-持牌融资租赁机构申请机构数</t>
  </si>
  <si>
    <t>按身份证号查询近1个月申请线下消费分期的次数</t>
  </si>
  <si>
    <t>按身份证号查询近1个月申请线下消费分期的机构数</t>
  </si>
  <si>
    <t>按手机号查询近1个月申请线下消费分期的次数</t>
  </si>
  <si>
    <t>按手机号查询近1个月申请线下消费分期的机构数</t>
  </si>
  <si>
    <t>按手机号查询近3个月在银行机构申请最大间隔天数</t>
  </si>
  <si>
    <t>按手机号查询近3个月在银行机构申请最小间隔天数</t>
  </si>
  <si>
    <t>按手机号查询近15天在本机构(本机构为银行)的申请次数</t>
  </si>
  <si>
    <t>按手机号查询近15天在银行机构申请次数</t>
  </si>
  <si>
    <t>按手机号查询近15天在银行机构申请机构数</t>
  </si>
  <si>
    <t>按手机号查询近15天在银行机构周末申请次数</t>
  </si>
  <si>
    <t>按手机号查询近15天在银行机构周末申请机构数</t>
  </si>
  <si>
    <t>按手机号查询近15天在银行机构夜间申请次数</t>
  </si>
  <si>
    <t>按手机号查询近15天在银行机构夜间申请机构数</t>
  </si>
  <si>
    <t>按身份证号查询近12个月在非银机构-代偿类分期机构申请次数</t>
  </si>
  <si>
    <t>按身份证号查询近12个月在非银机构-代偿类分期申请机构数</t>
  </si>
  <si>
    <t>按手机号查询近15天在银行机构-传统银行申请次数</t>
  </si>
  <si>
    <t>按手机号查询近15天在银行机构-传统银行申请机构数</t>
  </si>
  <si>
    <t>按手机号查询近12个月在非银机构-代偿类分期机构申请次数</t>
  </si>
  <si>
    <t>按手机号查询近12个月在非银机构-代偿类分期申请机构数</t>
  </si>
  <si>
    <t>按身份证号查询近3个月在非银机构-小贷机构申请次数</t>
  </si>
  <si>
    <t>按身份证号查询近3个月在非银机构-小贷申请机构数</t>
  </si>
  <si>
    <t>按身份证号查询近3个月在银行机构申请最大间隔天数</t>
  </si>
  <si>
    <t>按身份证号查询近3个月在银行机构申请最小间隔天数</t>
  </si>
  <si>
    <t>按手机号查询近7天在非银机构-持牌小贷机构申请次数</t>
  </si>
  <si>
    <t>按手机号查询近7天在非银机构-持牌小贷机构申请机构数</t>
  </si>
  <si>
    <t>按身份证号查询近15天在本机构(本机构为银行)的申请次数</t>
  </si>
  <si>
    <t>按身份证号查询近15天在银行机构申请次数</t>
  </si>
  <si>
    <t>按身份证号查询近15天在银行机构申请机构数</t>
  </si>
  <si>
    <t>按身份证号查询近15天在银行机构周末申请次数</t>
  </si>
  <si>
    <t>按身份证号查询近15天在银行机构周末申请机构数</t>
  </si>
  <si>
    <t>按身份证号查询近15天在银行机构夜间申请次数</t>
  </si>
  <si>
    <t>按身份证号查询近15天在银行机构夜间申请机构数</t>
  </si>
  <si>
    <t>按身份证号查询近15天在银行机构-传统银行申请次数</t>
  </si>
  <si>
    <t>按身份证号查询近15天在银行机构-传统银行申请机构数</t>
  </si>
  <si>
    <t>按手机号查询近3个月在非银机构-小贷机构申请次数</t>
  </si>
  <si>
    <t>按手机号查询近3个月在非银机构-小贷申请机构数</t>
  </si>
  <si>
    <t>按身份证号查询近7天在非银机构-持牌小贷机构申请次数</t>
  </si>
  <si>
    <t>按身份证号查询近7天在非银机构-持牌小贷机构申请机构数</t>
  </si>
  <si>
    <t>按身份证号查询近7天在非银机构-p2p机构申请次数</t>
  </si>
  <si>
    <t>按身份证号查询近7天在非银机构-p2p申请机构数</t>
  </si>
  <si>
    <t>按手机号查询近15天申请线下现金分期的次数</t>
  </si>
  <si>
    <t>按手机号查询近15天申请线下现金分期的机构数</t>
  </si>
  <si>
    <t>按手机号查询近7天申请信用卡（类信用卡）的次数</t>
  </si>
  <si>
    <t>按手机号查询近7天申请信用卡（类信用卡）的机构数</t>
  </si>
  <si>
    <t>按身份证号查询近15天申请线下现金分期的次数</t>
  </si>
  <si>
    <t>按身份证号查询近15天申请线下现金分期的机构数</t>
  </si>
  <si>
    <t>按身份证号查询近7天申请其他的次数</t>
  </si>
  <si>
    <t>按身份证号查询近7天申请其他的机构数</t>
  </si>
  <si>
    <t>按手机号查询近7天在非银机构-p2p机构申请次数</t>
  </si>
  <si>
    <t>按手机号查询近7天在非银机构-p2p申请机构数</t>
  </si>
  <si>
    <t>按手机号查询近7天申请其他的次数</t>
  </si>
  <si>
    <t>按手机号查询近7天申请其他的机构数</t>
  </si>
  <si>
    <t>按身份证号查询近7天申请信用卡（类信用卡）的次数</t>
  </si>
  <si>
    <t>按身份证号查询近7天申请信用卡（类信用卡）的机构数</t>
  </si>
  <si>
    <t>按身份证号查询近1个月申请线上消费分期的次数</t>
  </si>
  <si>
    <t>按身份证号查询近1个月申请线上消费分期的机构数</t>
  </si>
  <si>
    <t>按身份证号查询近15天申请线下消费分期的次数</t>
  </si>
  <si>
    <t>按身份证号查询近15天申请线下消费分期的机构数</t>
  </si>
  <si>
    <t>按手机号查询近1个月申请线上消费分期的次数</t>
  </si>
  <si>
    <t>按手机号查询近1个月申请线上消费分期的机构数</t>
  </si>
  <si>
    <t>按手机号查询近15天申请线下消费分期的次数</t>
  </si>
  <si>
    <t>按手机号查询近15天申请线下消费分期的机构数</t>
  </si>
  <si>
    <t>按身份证号查询近12个月申请汽车金融的次数</t>
  </si>
  <si>
    <t>按身份证号查询近12个月申请汽车金融的机构数</t>
  </si>
  <si>
    <t>按手机号查询近12个月申请汽车金融的次数</t>
  </si>
  <si>
    <t>按手机号查询近12个月申请汽车金融的机构数</t>
  </si>
  <si>
    <t>按身份证号查询近1个月在非银机构-小贷机构申请次数</t>
  </si>
  <si>
    <t>按身份证号查询近1个月在非银机构-小贷申请机构数</t>
  </si>
  <si>
    <t>按身份证号查询近1个月在非银机构-持牌融资租赁机构申请次数</t>
  </si>
  <si>
    <t>按身份证号查询近1个月在非银机构-持牌融资租赁机构申请机构数</t>
  </si>
  <si>
    <t>按手机号查询近1个月在非银机构-小贷机构申请次数</t>
  </si>
  <si>
    <t>按手机号查询近1个月在非银机构-小贷申请机构数</t>
  </si>
  <si>
    <t>按手机号查询近7天在本机构(本机构为银行)的申请次数</t>
  </si>
  <si>
    <t>按手机号查询近7天在银行机构申请次数</t>
  </si>
  <si>
    <t>按手机号查询近7天在银行机构申请机构数</t>
  </si>
  <si>
    <t>按手机号查询近7天在银行机构周末申请次数</t>
  </si>
  <si>
    <t>按手机号查询近7天在银行机构周末申请机构数</t>
  </si>
  <si>
    <t>按手机号查询近7天在银行机构夜间申请次数</t>
  </si>
  <si>
    <t>按手机号查询近7天在银行机构夜间申请机构数</t>
  </si>
  <si>
    <t>按身份证号查询近6个月在非银机构-代偿类分期机构申请次数</t>
  </si>
  <si>
    <t>按身份证号查询近6个月在非银机构-代偿类分期申请机构数</t>
  </si>
  <si>
    <t>按手机号查询近7天在银行机构-传统银行申请次数</t>
  </si>
  <si>
    <t>按手机号查询近7天在银行机构-传统银行申请机构数</t>
  </si>
  <si>
    <t>按手机号查询近1个月在非银机构-持牌融资租赁机构申请次数</t>
  </si>
  <si>
    <t>按手机号查询近1个月在非银机构-持牌融资租赁机构申请机构数</t>
  </si>
  <si>
    <t>按手机号查询近6个月在非银机构-代偿类分期机构申请次数</t>
  </si>
  <si>
    <t>按手机号查询近6个月在非银机构-代偿类分期申请机构数</t>
  </si>
  <si>
    <t>按手机号查询近7天申请线下现金分期的次数</t>
  </si>
  <si>
    <t>按手机号查询近7天申请线下现金分期的机构数</t>
  </si>
  <si>
    <t>als_d7_id_bank_selfnum</t>
    <phoneticPr fontId="1" type="noConversion"/>
  </si>
  <si>
    <t>按身份证号查询近7天在本机构(本机构为银行)的申请次数</t>
  </si>
  <si>
    <t>按身份证号查询近7天在银行机构申请次数</t>
  </si>
  <si>
    <t>按身份证号查询近7天在银行机构申请机构数</t>
  </si>
  <si>
    <t>als_d7_id_bank_week_allnum</t>
    <phoneticPr fontId="1" type="noConversion"/>
  </si>
  <si>
    <t>按身份证号查询近7天在银行机构周末申请次数</t>
  </si>
  <si>
    <t>按身份证号查询近7天在银行机构周末申请机构数</t>
  </si>
  <si>
    <t>按身份证号查询近7天在银行机构夜间申请次数</t>
  </si>
  <si>
    <t>按身份证号查询近7天在银行机构夜间申请机构数</t>
  </si>
  <si>
    <t>按身份证号查询近7天在银行机构-传统银行申请次数</t>
  </si>
  <si>
    <t>按身份证号查询近7天在银行机构-传统银行申请机构数</t>
  </si>
  <si>
    <t>按身份证号查询近7天申请线下现金分期的次数</t>
  </si>
  <si>
    <t>按身份证号查询近7天申请线下现金分期的机构数</t>
  </si>
  <si>
    <t>按身份证号查询近6个月申请汽车金融的次数</t>
  </si>
  <si>
    <t>按身份证号查询近6个月申请汽车金融的机构数</t>
  </si>
  <si>
    <t>按手机号查询近6个月申请汽车金融的次数</t>
  </si>
  <si>
    <t>按手机号查询近6个月申请汽车金融的机构数</t>
  </si>
  <si>
    <t>按身份证号查询近15天申请线上消费分期的次数</t>
  </si>
  <si>
    <t>按身份证号查询近15天申请线上消费分期的机构数</t>
  </si>
  <si>
    <t>按手机号查询近15天申请线上消费分期的次数</t>
  </si>
  <si>
    <t>按手机号查询近15天申请线上消费分期的机构数</t>
  </si>
  <si>
    <t>按身份证号查询近15天在非银机构-小贷机构申请次数</t>
  </si>
  <si>
    <t>按身份证号查询近15天在非银机构-小贷申请机构数</t>
  </si>
  <si>
    <t>按身份证号查询近15天在非银机构-持牌融资租赁机构申请次数</t>
  </si>
  <si>
    <t>按身份证号查询近15天在非银机构-持牌融资租赁机构申请机构数</t>
  </si>
  <si>
    <t>按身份证号查询近7天申请线下消费分期的次数</t>
  </si>
  <si>
    <t>按身份证号查询近7天申请线下消费分期的机构数</t>
  </si>
  <si>
    <t>按手机号查询近15天在非银机构-小贷机构申请次数</t>
  </si>
  <si>
    <t>按手机号查询近15天在非银机构-小贷申请机构数</t>
  </si>
  <si>
    <t>按手机号查询近7天申请线下消费分期的次数</t>
  </si>
  <si>
    <t>按手机号查询近7天申请线下消费分期的机构数</t>
  </si>
  <si>
    <t>按手机号查询近15天在非银机构-持牌融资租赁机构申请次数</t>
  </si>
  <si>
    <t>按手机号查询近15天在非银机构-持牌融资租赁机构申请机构数</t>
  </si>
  <si>
    <t>按身份证号查询近3个月在非银机构-代偿类分期机构申请次数</t>
  </si>
  <si>
    <t>按身份证号查询近3个月在非银机构-代偿类分期申请机构数</t>
  </si>
  <si>
    <t>按手机号查询近3个月在非银机构-代偿类分期机构申请次数</t>
  </si>
  <si>
    <t>按手机号查询近3个月在非银机构-代偿类分期申请机构数</t>
  </si>
  <si>
    <t>按身份证号查询近3个月申请汽车金融的次数</t>
  </si>
  <si>
    <t>按身份证号查询近3个月申请汽车金融的机构数</t>
  </si>
  <si>
    <t>按手机号查询近3个月申请汽车金融的次数</t>
  </si>
  <si>
    <t>按手机号查询近3个月申请汽车金融的机构数</t>
  </si>
  <si>
    <t>按身份证号查询近7天申请线上消费分期的次数</t>
  </si>
  <si>
    <t>按身份证号查询近7天申请线上消费分期的机构数</t>
  </si>
  <si>
    <t>按手机号查询近7天申请线上消费分期的次数</t>
  </si>
  <si>
    <t>按手机号查询近7天申请线上消费分期的机构数</t>
  </si>
  <si>
    <t>按身份证号查询近7天在非银机构-持牌融资租赁机构申请次数</t>
  </si>
  <si>
    <t>按身份证号查询近7天在非银机构-持牌融资租赁机构申请机构数</t>
  </si>
  <si>
    <t>按身份证号查询近7天在非银机构-小贷机构申请次数</t>
  </si>
  <si>
    <t>按身份证号查询近7天在非银机构-小贷申请机构数</t>
  </si>
  <si>
    <t>按手机号查询近7天在非银机构-持牌融资租赁机构申请次数</t>
  </si>
  <si>
    <t>按手机号查询近7天在非银机构-持牌融资租赁机构申请机构数</t>
  </si>
  <si>
    <t>按手机号查询近7天在非银机构-小贷机构申请次数</t>
  </si>
  <si>
    <t>按手机号查询近7天在非银机构-小贷申请机构数</t>
  </si>
  <si>
    <t>按身份证号查询近12个月在银行机构-网络零售银行申请次数</t>
  </si>
  <si>
    <t>按身份证号查询近12个月在银行机构-网络零售银行申请机构数</t>
  </si>
  <si>
    <t>按手机号查询近12个月在银行机构-网络零售银行申请次数</t>
  </si>
  <si>
    <t>按手机号查询近12个月在银行机构-网络零售银行申请机构数</t>
  </si>
  <si>
    <t>按身份证号查询近1个月在非银机构-代偿类分期机构申请次数</t>
  </si>
  <si>
    <t>按身份证号查询近1个月在非银机构-代偿类分期申请机构数</t>
  </si>
  <si>
    <t>按手机号查询近1个月在非银机构-代偿类分期机构申请次数</t>
  </si>
  <si>
    <t>按手机号查询近1个月在非银机构-代偿类分期申请机构数</t>
  </si>
  <si>
    <t>按身份证号查询近1个月申请汽车金融的次数</t>
  </si>
  <si>
    <t>按身份证号查询近1个月申请汽车金融的机构数</t>
  </si>
  <si>
    <t>按手机号查询近1个月申请汽车金融的次数</t>
  </si>
  <si>
    <t>按手机号查询近1个月申请汽车金融的机构数</t>
  </si>
  <si>
    <t>按身份证号查询近6个月在银行机构-网络零售银行申请次数</t>
  </si>
  <si>
    <t>按身份证号查询近6个月在银行机构-网络零售银行申请机构数</t>
  </si>
  <si>
    <t>按手机号查询近6个月在银行机构-网络零售银行申请次数</t>
  </si>
  <si>
    <t>按手机号查询近6个月在银行机构-网络零售银行申请机构数</t>
  </si>
  <si>
    <t>按身份证号查询近15天在非银机构-代偿类分期机构申请次数</t>
  </si>
  <si>
    <t>按身份证号查询近15天在非银机构-代偿类分期申请机构数</t>
  </si>
  <si>
    <t>按身份证号查询近15天申请汽车金融的次数</t>
  </si>
  <si>
    <t>按身份证号查询近15天申请汽车金融的机构数</t>
  </si>
  <si>
    <t>按手机号查询近15天在非银机构-代偿类分期机构申请次数</t>
  </si>
  <si>
    <t>按手机号查询近15天在非银机构-代偿类分期申请机构数</t>
  </si>
  <si>
    <t>按手机号查询近15天申请汽车金融的次数</t>
  </si>
  <si>
    <t>按手机号查询近15天申请汽车金融的机构数</t>
  </si>
  <si>
    <t>按身份证号查询近3个月在银行机构-网络零售银行申请次数</t>
  </si>
  <si>
    <t>按身份证号查询近3个月在银行机构-网络零售银行申请机构数</t>
  </si>
  <si>
    <t>按手机号查询近3个月在银行机构-网络零售银行申请次数</t>
  </si>
  <si>
    <t>按手机号查询近3个月在银行机构-网络零售银行申请机构数</t>
  </si>
  <si>
    <t>按身份证号查询近7天申请汽车金融的次数</t>
  </si>
  <si>
    <t>按身份证号查询近7天申请汽车金融的机构数</t>
  </si>
  <si>
    <t>按手机号查询近7天申请汽车金融的次数</t>
  </si>
  <si>
    <t>按手机号查询近7天申请汽车金融的机构数</t>
  </si>
  <si>
    <t>按身份证号查询近7天在非银机构-代偿类分期机构申请次数</t>
  </si>
  <si>
    <t>按身份证号查询近7天在非银机构-代偿类分期申请机构数</t>
  </si>
  <si>
    <t>按手机号查询近7天在非银机构-代偿类分期机构申请次数</t>
  </si>
  <si>
    <t>按手机号查询近7天在非银机构-代偿类分期申请机构数</t>
  </si>
  <si>
    <t>按身份证号查询近1个月在银行机构-网络零售银行申请次数</t>
  </si>
  <si>
    <t>按身份证号查询近1个月在银行机构-网络零售银行申请机构数</t>
  </si>
  <si>
    <t>按手机号查询近1个月在银行机构-网络零售银行申请次数</t>
  </si>
  <si>
    <t>按手机号查询近1个月在银行机构-网络零售银行申请机构数</t>
  </si>
  <si>
    <t>按身份证号查询近15天在银行机构-网络零售银行申请次数</t>
  </si>
  <si>
    <t>按身份证号查询近15天在银行机构-网络零售银行申请机构数</t>
  </si>
  <si>
    <t>按手机号查询近15天在银行机构-网络零售银行申请次数</t>
  </si>
  <si>
    <t>按手机号查询近15天在银行机构-网络零售银行申请机构数</t>
  </si>
  <si>
    <t>按身份证号查询近7天在银行机构-网络零售银行申请次数</t>
  </si>
  <si>
    <t>按身份证号查询近7天在银行机构-网络零售银行申请机构数</t>
  </si>
  <si>
    <t>按手机号查询近7天在银行机构-网络零售银行申请次数</t>
  </si>
  <si>
    <t>按手机号查询近7天在银行机构-网络零售银行申请机构数</t>
  </si>
  <si>
    <t>按身份证号查询近12个月在非银机构-持牌汽车金融机构申请次数</t>
  </si>
  <si>
    <t>按身份证号查询近12个月在非银机构-持牌汽车金融机构申请机构数</t>
  </si>
  <si>
    <t>按身份证号查询近6个月在非银机构-持牌汽车金融机构申请次数</t>
  </si>
  <si>
    <t>按身份证号查询近6个月在非银机构-持牌汽车金融机构申请机构数</t>
  </si>
  <si>
    <t>按手机号查询近6个月在非银机构-持牌汽车金融机构申请次数</t>
  </si>
  <si>
    <t>按手机号查询近6个月在非银机构-持牌汽车金融机构申请机构数</t>
  </si>
  <si>
    <t>按手机号查询近12个月在非银机构-持牌汽车金融机构申请次数</t>
  </si>
  <si>
    <t>按手机号查询近12个月在非银机构-持牌汽车金融机构申请机构数</t>
  </si>
  <si>
    <t>按身份证号查询近3个月在非银机构-持牌汽车金融机构申请次数</t>
  </si>
  <si>
    <t>按身份证号查询近3个月在非银机构-持牌汽车金融机构申请机构数</t>
  </si>
  <si>
    <t>按手机号查询近3个月在非银机构-持牌汽车金融机构申请次数</t>
  </si>
  <si>
    <t>按手机号查询近3个月在非银机构-持牌汽车金融机构申请机构数</t>
  </si>
  <si>
    <t>按身份证号查询近1个月在非银机构-持牌汽车金融机构申请次数</t>
  </si>
  <si>
    <t>按身份证号查询近1个月在非银机构-持牌汽车金融机构申请机构数</t>
  </si>
  <si>
    <t>按手机号查询近1个月在非银机构-持牌汽车金融机构申请次数</t>
  </si>
  <si>
    <t>按手机号查询近1个月在非银机构-持牌汽车金融机构申请机构数</t>
  </si>
  <si>
    <t>按身份证号查询近7天在非银机构-持牌汽车金融机构申请次数</t>
  </si>
  <si>
    <t>按身份证号查询近7天在非银机构-持牌汽车金融机构申请机构数</t>
  </si>
  <si>
    <t>按身份证号查询近15天在非银机构-持牌汽车金融机构申请次数</t>
  </si>
  <si>
    <t>按身份证号查询近15天在非银机构-持牌汽车金融机构申请机构数</t>
  </si>
  <si>
    <t>按手机号查询近7天在非银机构-持牌汽车金融机构申请次数</t>
  </si>
  <si>
    <t>按手机号查询近7天在非银机构-持牌汽车金融机构申请机构数</t>
  </si>
  <si>
    <t>按手机号查询近15天在非银机构-持牌汽车金融机构申请次数</t>
  </si>
  <si>
    <t>按手机号查询近15天在非银机构-持牌汽车金融机构申请机构数</t>
  </si>
  <si>
    <t>0值</t>
    <phoneticPr fontId="1" type="noConversion"/>
  </si>
  <si>
    <t>nan值</t>
    <phoneticPr fontId="1" type="noConversion"/>
  </si>
  <si>
    <t>0值占比</t>
    <phoneticPr fontId="1" type="noConversion"/>
  </si>
  <si>
    <t>nan值占比</t>
    <phoneticPr fontId="1" type="noConversion"/>
  </si>
  <si>
    <t>0和nan</t>
    <phoneticPr fontId="1" type="noConversion"/>
  </si>
  <si>
    <t>列名</t>
  </si>
  <si>
    <t>列描述</t>
  </si>
  <si>
    <t>0值</t>
  </si>
  <si>
    <t>nan值</t>
  </si>
  <si>
    <t>0值占比</t>
  </si>
  <si>
    <t>nan值占比</t>
  </si>
  <si>
    <t>0和nan</t>
  </si>
  <si>
    <t>非银机构</t>
    <phoneticPr fontId="1" type="noConversion"/>
  </si>
  <si>
    <t>7天</t>
    <phoneticPr fontId="1" type="noConversion"/>
  </si>
  <si>
    <t>次数</t>
    <phoneticPr fontId="1" type="noConversion"/>
  </si>
  <si>
    <t>机构数</t>
    <phoneticPr fontId="1" type="noConversion"/>
  </si>
  <si>
    <t>月份数</t>
    <phoneticPr fontId="1" type="noConversion"/>
  </si>
  <si>
    <t>银行机构</t>
    <phoneticPr fontId="1" type="noConversion"/>
  </si>
  <si>
    <t>15天</t>
    <phoneticPr fontId="1" type="noConversion"/>
  </si>
  <si>
    <t>1个月</t>
    <phoneticPr fontId="1" type="noConversion"/>
  </si>
  <si>
    <t>3个月</t>
    <phoneticPr fontId="1" type="noConversion"/>
  </si>
  <si>
    <t>6个月</t>
    <phoneticPr fontId="1" type="noConversion"/>
  </si>
  <si>
    <t>12个月</t>
    <phoneticPr fontId="1" type="noConversion"/>
  </si>
  <si>
    <t>信用卡类</t>
    <phoneticPr fontId="1" type="noConversion"/>
  </si>
  <si>
    <t>线上分期</t>
    <phoneticPr fontId="1" type="noConversion"/>
  </si>
  <si>
    <t>线下分期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</si>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</sst>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ajor"/>
    </font>
    <font>
      <sz val="10"/>
      <name val="Courier New"/>
      <family val="3"/>
    </font>
    <font>
      <b/>
      <sz val="11"/>
      <color theme="1"/>
      <name val="宋体"/>
      <family val="3"/>
      <charset val="134"/>
      <scheme val="minor"/>
    </font>
    <font>
      <sz val="9"/>
      <color rgb="FFB4BCDE"/>
      <name val="Courier New"/>
      <family val="3"/>
    </font>
    <font>
      <sz val="9"/>
      <color rgb="FF54638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1"/>
  <sheetViews>
    <sheetView workbookViewId="0">
      <selection activeCell="C7" sqref="C7"/>
    </sheetView>
  </sheetViews>
  <sheetFormatPr defaultRowHeight="14.4" x14ac:dyDescent="0.25"/>
  <cols>
    <col min="1" max="1" width="36.88671875" bestFit="1" customWidth="1"/>
    <col min="2" max="3" width="6.5546875" bestFit="1" customWidth="1"/>
    <col min="5" max="6" width="12.77734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0</v>
      </c>
      <c r="C2">
        <v>72945</v>
      </c>
      <c r="D2">
        <v>93259</v>
      </c>
      <c r="E2">
        <v>0</v>
      </c>
      <c r="F2">
        <v>0.78217651915632802</v>
      </c>
    </row>
    <row r="3" spans="1:6" x14ac:dyDescent="0.25">
      <c r="A3" t="s">
        <v>6</v>
      </c>
      <c r="B3">
        <v>0</v>
      </c>
      <c r="C3">
        <v>72945</v>
      </c>
      <c r="D3">
        <v>93259</v>
      </c>
      <c r="E3">
        <v>0</v>
      </c>
      <c r="F3">
        <v>0.78217651915632802</v>
      </c>
    </row>
    <row r="4" spans="1:6" x14ac:dyDescent="0.25">
      <c r="A4" t="s">
        <v>7</v>
      </c>
      <c r="B4">
        <v>0</v>
      </c>
      <c r="C4">
        <v>78895</v>
      </c>
      <c r="D4">
        <v>93259</v>
      </c>
      <c r="E4">
        <v>0</v>
      </c>
      <c r="F4">
        <v>0.84597733194651403</v>
      </c>
    </row>
    <row r="5" spans="1:6" x14ac:dyDescent="0.25">
      <c r="A5" t="s">
        <v>8</v>
      </c>
      <c r="B5">
        <v>0</v>
      </c>
      <c r="C5">
        <v>78895</v>
      </c>
      <c r="D5">
        <v>93259</v>
      </c>
      <c r="E5">
        <v>0</v>
      </c>
      <c r="F5">
        <v>0.84597733194651403</v>
      </c>
    </row>
    <row r="6" spans="1:6" x14ac:dyDescent="0.25">
      <c r="A6" t="s">
        <v>9</v>
      </c>
      <c r="B6">
        <v>0</v>
      </c>
      <c r="C6">
        <v>87628</v>
      </c>
      <c r="D6">
        <v>93259</v>
      </c>
      <c r="E6">
        <v>0</v>
      </c>
      <c r="F6">
        <v>0.93961976860142105</v>
      </c>
    </row>
    <row r="7" spans="1:6" x14ac:dyDescent="0.25">
      <c r="A7" t="s">
        <v>10</v>
      </c>
      <c r="B7">
        <v>0</v>
      </c>
      <c r="C7">
        <v>87628</v>
      </c>
      <c r="D7">
        <v>93259</v>
      </c>
      <c r="E7">
        <v>0</v>
      </c>
      <c r="F7">
        <v>0.93961976860142105</v>
      </c>
    </row>
    <row r="8" spans="1:6" x14ac:dyDescent="0.25">
      <c r="A8" t="s">
        <v>11</v>
      </c>
      <c r="B8">
        <v>0</v>
      </c>
      <c r="C8">
        <v>90044</v>
      </c>
      <c r="D8">
        <v>93259</v>
      </c>
      <c r="E8">
        <v>0</v>
      </c>
      <c r="F8">
        <v>0.965526115441941</v>
      </c>
    </row>
    <row r="9" spans="1:6" x14ac:dyDescent="0.25">
      <c r="A9" t="s">
        <v>12</v>
      </c>
      <c r="B9">
        <v>0</v>
      </c>
      <c r="C9">
        <v>90044</v>
      </c>
      <c r="D9">
        <v>93259</v>
      </c>
      <c r="E9">
        <v>0</v>
      </c>
      <c r="F9">
        <v>0.965526115441941</v>
      </c>
    </row>
    <row r="10" spans="1:6" x14ac:dyDescent="0.25">
      <c r="A10" t="s">
        <v>13</v>
      </c>
      <c r="B10">
        <v>0</v>
      </c>
      <c r="C10">
        <v>90632</v>
      </c>
      <c r="D10">
        <v>93259</v>
      </c>
      <c r="E10">
        <v>0</v>
      </c>
      <c r="F10">
        <v>0.97183113694120604</v>
      </c>
    </row>
    <row r="11" spans="1:6" x14ac:dyDescent="0.25">
      <c r="A11" t="s">
        <v>14</v>
      </c>
      <c r="B11">
        <v>0</v>
      </c>
      <c r="C11">
        <v>90632</v>
      </c>
      <c r="D11">
        <v>93259</v>
      </c>
      <c r="E11">
        <v>0</v>
      </c>
      <c r="F11">
        <v>0.97183113694120604</v>
      </c>
    </row>
    <row r="12" spans="1:6" x14ac:dyDescent="0.25">
      <c r="A12" t="s">
        <v>15</v>
      </c>
      <c r="B12">
        <v>0</v>
      </c>
      <c r="C12">
        <v>93003</v>
      </c>
      <c r="D12">
        <v>93259</v>
      </c>
      <c r="E12">
        <v>0</v>
      </c>
      <c r="F12">
        <v>0.99725495662617003</v>
      </c>
    </row>
    <row r="13" spans="1:6" x14ac:dyDescent="0.25">
      <c r="A13" t="s">
        <v>16</v>
      </c>
      <c r="B13">
        <v>0</v>
      </c>
      <c r="C13">
        <v>93003</v>
      </c>
      <c r="D13">
        <v>93259</v>
      </c>
      <c r="E13">
        <v>0</v>
      </c>
      <c r="F13">
        <v>0.99725495662617003</v>
      </c>
    </row>
    <row r="14" spans="1:6" x14ac:dyDescent="0.25">
      <c r="A14" t="s">
        <v>17</v>
      </c>
      <c r="B14">
        <v>0</v>
      </c>
      <c r="C14">
        <v>91727</v>
      </c>
      <c r="D14">
        <v>93259</v>
      </c>
      <c r="E14">
        <v>0</v>
      </c>
      <c r="F14">
        <v>0.98357263105973602</v>
      </c>
    </row>
    <row r="15" spans="1:6" x14ac:dyDescent="0.25">
      <c r="A15" t="s">
        <v>18</v>
      </c>
      <c r="B15">
        <v>0</v>
      </c>
      <c r="C15">
        <v>91727</v>
      </c>
      <c r="D15">
        <v>93259</v>
      </c>
      <c r="E15">
        <v>0</v>
      </c>
      <c r="F15">
        <v>0.98357263105973602</v>
      </c>
    </row>
    <row r="16" spans="1:6" x14ac:dyDescent="0.25">
      <c r="A16" t="s">
        <v>19</v>
      </c>
      <c r="B16">
        <v>0</v>
      </c>
      <c r="C16">
        <v>87253</v>
      </c>
      <c r="D16">
        <v>93259</v>
      </c>
      <c r="E16">
        <v>0</v>
      </c>
      <c r="F16">
        <v>0.93559870897178798</v>
      </c>
    </row>
    <row r="17" spans="1:6" x14ac:dyDescent="0.25">
      <c r="A17" t="s">
        <v>20</v>
      </c>
      <c r="B17">
        <v>0</v>
      </c>
      <c r="C17">
        <v>87253</v>
      </c>
      <c r="D17">
        <v>93259</v>
      </c>
      <c r="E17">
        <v>0</v>
      </c>
      <c r="F17">
        <v>0.93559870897178798</v>
      </c>
    </row>
    <row r="18" spans="1:6" x14ac:dyDescent="0.25">
      <c r="A18" t="s">
        <v>21</v>
      </c>
      <c r="B18">
        <v>3470</v>
      </c>
      <c r="C18">
        <v>89664</v>
      </c>
      <c r="D18">
        <v>93259</v>
      </c>
      <c r="E18">
        <v>3.7208205106209501E-2</v>
      </c>
      <c r="F18">
        <v>0.96145144168391194</v>
      </c>
    </row>
    <row r="19" spans="1:6" x14ac:dyDescent="0.25">
      <c r="A19" t="s">
        <v>22</v>
      </c>
      <c r="B19">
        <v>0</v>
      </c>
      <c r="C19">
        <v>89664</v>
      </c>
      <c r="D19">
        <v>93259</v>
      </c>
      <c r="E19">
        <v>0</v>
      </c>
      <c r="F19">
        <v>0.96145144168391194</v>
      </c>
    </row>
    <row r="20" spans="1:6" x14ac:dyDescent="0.25">
      <c r="A20" t="s">
        <v>23</v>
      </c>
      <c r="B20">
        <v>0</v>
      </c>
      <c r="C20">
        <v>89716</v>
      </c>
      <c r="D20">
        <v>93259</v>
      </c>
      <c r="E20">
        <v>0</v>
      </c>
      <c r="F20">
        <v>0.962009028619221</v>
      </c>
    </row>
    <row r="21" spans="1:6" x14ac:dyDescent="0.25">
      <c r="A21" t="s">
        <v>24</v>
      </c>
      <c r="B21">
        <v>0</v>
      </c>
      <c r="C21">
        <v>93205</v>
      </c>
      <c r="D21">
        <v>93259</v>
      </c>
      <c r="E21">
        <v>0</v>
      </c>
      <c r="F21">
        <v>0.99942096741333197</v>
      </c>
    </row>
    <row r="22" spans="1:6" x14ac:dyDescent="0.25">
      <c r="A22" t="s">
        <v>25</v>
      </c>
      <c r="B22">
        <v>0</v>
      </c>
      <c r="C22">
        <v>89664</v>
      </c>
      <c r="D22">
        <v>93259</v>
      </c>
      <c r="E22">
        <v>0</v>
      </c>
      <c r="F22">
        <v>0.96145144168391194</v>
      </c>
    </row>
    <row r="23" spans="1:6" x14ac:dyDescent="0.25">
      <c r="A23" t="s">
        <v>26</v>
      </c>
      <c r="B23">
        <v>0</v>
      </c>
      <c r="C23">
        <v>89716</v>
      </c>
      <c r="D23">
        <v>93259</v>
      </c>
      <c r="E23">
        <v>0</v>
      </c>
      <c r="F23">
        <v>0.962009028619221</v>
      </c>
    </row>
    <row r="24" spans="1:6" x14ac:dyDescent="0.25">
      <c r="A24" t="s">
        <v>27</v>
      </c>
      <c r="B24">
        <v>0</v>
      </c>
      <c r="C24">
        <v>93205</v>
      </c>
      <c r="D24">
        <v>93259</v>
      </c>
      <c r="E24">
        <v>0</v>
      </c>
      <c r="F24">
        <v>0.99942096741333197</v>
      </c>
    </row>
    <row r="25" spans="1:6" x14ac:dyDescent="0.25">
      <c r="A25" t="s">
        <v>28</v>
      </c>
      <c r="B25">
        <v>2766</v>
      </c>
      <c r="C25">
        <v>89664</v>
      </c>
      <c r="D25">
        <v>93259</v>
      </c>
      <c r="E25">
        <v>2.96593358281774E-2</v>
      </c>
      <c r="F25">
        <v>0.96145144168391194</v>
      </c>
    </row>
    <row r="26" spans="1:6" x14ac:dyDescent="0.25">
      <c r="A26" t="s">
        <v>29</v>
      </c>
      <c r="B26">
        <v>2766</v>
      </c>
      <c r="C26">
        <v>89664</v>
      </c>
      <c r="D26">
        <v>93259</v>
      </c>
      <c r="E26">
        <v>2.96593358281774E-2</v>
      </c>
      <c r="F26">
        <v>0.96145144168391194</v>
      </c>
    </row>
    <row r="27" spans="1:6" x14ac:dyDescent="0.25">
      <c r="A27" t="s">
        <v>30</v>
      </c>
      <c r="B27">
        <v>3307</v>
      </c>
      <c r="C27">
        <v>89664</v>
      </c>
      <c r="D27">
        <v>93259</v>
      </c>
      <c r="E27">
        <v>3.5460384520528798E-2</v>
      </c>
      <c r="F27">
        <v>0.96145144168391194</v>
      </c>
    </row>
    <row r="28" spans="1:6" x14ac:dyDescent="0.25">
      <c r="A28" t="s">
        <v>31</v>
      </c>
      <c r="B28">
        <v>3307</v>
      </c>
      <c r="C28">
        <v>89664</v>
      </c>
      <c r="D28">
        <v>93259</v>
      </c>
      <c r="E28">
        <v>3.5460384520528798E-2</v>
      </c>
      <c r="F28">
        <v>0.96145144168391194</v>
      </c>
    </row>
    <row r="29" spans="1:6" x14ac:dyDescent="0.25">
      <c r="A29" t="s">
        <v>32</v>
      </c>
      <c r="B29">
        <v>30242</v>
      </c>
      <c r="C29">
        <v>63017</v>
      </c>
      <c r="D29">
        <v>93259</v>
      </c>
      <c r="E29">
        <v>0.32427969418501101</v>
      </c>
      <c r="F29">
        <v>0.67572030581498799</v>
      </c>
    </row>
    <row r="30" spans="1:6" x14ac:dyDescent="0.25">
      <c r="A30" t="s">
        <v>33</v>
      </c>
      <c r="B30">
        <v>0</v>
      </c>
      <c r="C30">
        <v>63017</v>
      </c>
      <c r="D30">
        <v>93259</v>
      </c>
      <c r="E30">
        <v>0</v>
      </c>
      <c r="F30">
        <v>0.67572030581498799</v>
      </c>
    </row>
    <row r="31" spans="1:6" x14ac:dyDescent="0.25">
      <c r="A31" t="s">
        <v>34</v>
      </c>
      <c r="B31">
        <v>0</v>
      </c>
      <c r="C31">
        <v>86507</v>
      </c>
      <c r="D31">
        <v>93259</v>
      </c>
      <c r="E31">
        <v>0</v>
      </c>
      <c r="F31">
        <v>0.92759948101523704</v>
      </c>
    </row>
    <row r="32" spans="1:6" x14ac:dyDescent="0.25">
      <c r="A32" t="s">
        <v>35</v>
      </c>
      <c r="B32">
        <v>0</v>
      </c>
      <c r="C32">
        <v>91905</v>
      </c>
      <c r="D32">
        <v>93259</v>
      </c>
      <c r="E32">
        <v>0</v>
      </c>
      <c r="F32">
        <v>0.98548129403060203</v>
      </c>
    </row>
    <row r="33" spans="1:6" x14ac:dyDescent="0.25">
      <c r="A33" t="s">
        <v>36</v>
      </c>
      <c r="B33">
        <v>0</v>
      </c>
      <c r="C33">
        <v>75729</v>
      </c>
      <c r="D33">
        <v>93259</v>
      </c>
      <c r="E33">
        <v>0</v>
      </c>
      <c r="F33">
        <v>0.81202886584672795</v>
      </c>
    </row>
    <row r="34" spans="1:6" x14ac:dyDescent="0.25">
      <c r="A34" t="s">
        <v>37</v>
      </c>
      <c r="B34">
        <v>0</v>
      </c>
      <c r="C34">
        <v>77101</v>
      </c>
      <c r="D34">
        <v>93259</v>
      </c>
      <c r="E34">
        <v>0</v>
      </c>
      <c r="F34">
        <v>0.82674058267834705</v>
      </c>
    </row>
    <row r="35" spans="1:6" x14ac:dyDescent="0.25">
      <c r="A35" t="s">
        <v>38</v>
      </c>
      <c r="B35">
        <v>0</v>
      </c>
      <c r="C35">
        <v>93018</v>
      </c>
      <c r="D35">
        <v>93259</v>
      </c>
      <c r="E35">
        <v>0</v>
      </c>
      <c r="F35">
        <v>0.99741579901135502</v>
      </c>
    </row>
    <row r="36" spans="1:6" x14ac:dyDescent="0.25">
      <c r="A36" t="s">
        <v>39</v>
      </c>
      <c r="B36">
        <v>0</v>
      </c>
      <c r="C36">
        <v>82815</v>
      </c>
      <c r="D36">
        <v>93259</v>
      </c>
      <c r="E36">
        <v>0</v>
      </c>
      <c r="F36">
        <v>0.88801080860828396</v>
      </c>
    </row>
    <row r="37" spans="1:6" x14ac:dyDescent="0.25">
      <c r="A37" t="s">
        <v>40</v>
      </c>
      <c r="B37">
        <v>0</v>
      </c>
      <c r="C37">
        <v>81680</v>
      </c>
      <c r="D37">
        <v>93259</v>
      </c>
      <c r="E37">
        <v>0</v>
      </c>
      <c r="F37">
        <v>0.87584040146259301</v>
      </c>
    </row>
    <row r="38" spans="1:6" x14ac:dyDescent="0.25">
      <c r="A38" t="s">
        <v>41</v>
      </c>
      <c r="B38">
        <v>0</v>
      </c>
      <c r="C38">
        <v>93254</v>
      </c>
      <c r="D38">
        <v>93259</v>
      </c>
      <c r="E38">
        <v>0</v>
      </c>
      <c r="F38">
        <v>0.999946385871604</v>
      </c>
    </row>
    <row r="39" spans="1:6" x14ac:dyDescent="0.25">
      <c r="A39" t="s">
        <v>42</v>
      </c>
      <c r="B39">
        <v>0</v>
      </c>
      <c r="C39">
        <v>86427</v>
      </c>
      <c r="D39">
        <v>93259</v>
      </c>
      <c r="E39">
        <v>0</v>
      </c>
      <c r="F39">
        <v>0.92674165496091498</v>
      </c>
    </row>
    <row r="40" spans="1:6" x14ac:dyDescent="0.25">
      <c r="A40" t="s">
        <v>43</v>
      </c>
      <c r="B40">
        <v>0</v>
      </c>
      <c r="C40">
        <v>83766</v>
      </c>
      <c r="D40">
        <v>93259</v>
      </c>
      <c r="E40">
        <v>0</v>
      </c>
      <c r="F40">
        <v>0.89820821582903498</v>
      </c>
    </row>
    <row r="41" spans="1:6" x14ac:dyDescent="0.25">
      <c r="A41" t="s">
        <v>44</v>
      </c>
      <c r="B41">
        <v>0</v>
      </c>
      <c r="C41">
        <v>91866</v>
      </c>
      <c r="D41">
        <v>93259</v>
      </c>
      <c r="E41">
        <v>0</v>
      </c>
      <c r="F41">
        <v>0.98506310382912099</v>
      </c>
    </row>
    <row r="42" spans="1:6" x14ac:dyDescent="0.25">
      <c r="A42" t="s">
        <v>45</v>
      </c>
      <c r="B42">
        <v>0</v>
      </c>
      <c r="C42">
        <v>72871</v>
      </c>
      <c r="D42">
        <v>93259</v>
      </c>
      <c r="E42">
        <v>0</v>
      </c>
      <c r="F42">
        <v>0.78138303005608001</v>
      </c>
    </row>
    <row r="43" spans="1:6" x14ac:dyDescent="0.25">
      <c r="A43" t="s">
        <v>46</v>
      </c>
      <c r="B43">
        <v>0</v>
      </c>
      <c r="C43">
        <v>63017</v>
      </c>
      <c r="D43">
        <v>93259</v>
      </c>
      <c r="E43">
        <v>0</v>
      </c>
      <c r="F43">
        <v>0.67572030581498799</v>
      </c>
    </row>
    <row r="44" spans="1:6" x14ac:dyDescent="0.25">
      <c r="A44" t="s">
        <v>47</v>
      </c>
      <c r="B44">
        <v>0</v>
      </c>
      <c r="C44">
        <v>86507</v>
      </c>
      <c r="D44">
        <v>93259</v>
      </c>
      <c r="E44">
        <v>0</v>
      </c>
      <c r="F44">
        <v>0.92759948101523704</v>
      </c>
    </row>
    <row r="45" spans="1:6" x14ac:dyDescent="0.25">
      <c r="A45" t="s">
        <v>48</v>
      </c>
      <c r="B45">
        <v>0</v>
      </c>
      <c r="C45">
        <v>91905</v>
      </c>
      <c r="D45">
        <v>93259</v>
      </c>
      <c r="E45">
        <v>0</v>
      </c>
      <c r="F45">
        <v>0.98548129403060203</v>
      </c>
    </row>
    <row r="46" spans="1:6" x14ac:dyDescent="0.25">
      <c r="A46" t="s">
        <v>49</v>
      </c>
      <c r="B46">
        <v>0</v>
      </c>
      <c r="C46">
        <v>75729</v>
      </c>
      <c r="D46">
        <v>93259</v>
      </c>
      <c r="E46">
        <v>0</v>
      </c>
      <c r="F46">
        <v>0.81202886584672795</v>
      </c>
    </row>
    <row r="47" spans="1:6" x14ac:dyDescent="0.25">
      <c r="A47" t="s">
        <v>50</v>
      </c>
      <c r="B47">
        <v>0</v>
      </c>
      <c r="C47">
        <v>77101</v>
      </c>
      <c r="D47">
        <v>93259</v>
      </c>
      <c r="E47">
        <v>0</v>
      </c>
      <c r="F47">
        <v>0.82674058267834705</v>
      </c>
    </row>
    <row r="48" spans="1:6" x14ac:dyDescent="0.25">
      <c r="A48" t="s">
        <v>51</v>
      </c>
      <c r="B48">
        <v>0</v>
      </c>
      <c r="C48">
        <v>93018</v>
      </c>
      <c r="D48">
        <v>93259</v>
      </c>
      <c r="E48">
        <v>0</v>
      </c>
      <c r="F48">
        <v>0.99741579901135502</v>
      </c>
    </row>
    <row r="49" spans="1:6" x14ac:dyDescent="0.25">
      <c r="A49" t="s">
        <v>52</v>
      </c>
      <c r="B49">
        <v>0</v>
      </c>
      <c r="C49">
        <v>82815</v>
      </c>
      <c r="D49">
        <v>93259</v>
      </c>
      <c r="E49">
        <v>0</v>
      </c>
      <c r="F49">
        <v>0.88801080860828396</v>
      </c>
    </row>
    <row r="50" spans="1:6" x14ac:dyDescent="0.25">
      <c r="A50" t="s">
        <v>53</v>
      </c>
      <c r="B50">
        <v>0</v>
      </c>
      <c r="C50">
        <v>81680</v>
      </c>
      <c r="D50">
        <v>93259</v>
      </c>
      <c r="E50">
        <v>0</v>
      </c>
      <c r="F50">
        <v>0.87584040146259301</v>
      </c>
    </row>
    <row r="51" spans="1:6" x14ac:dyDescent="0.25">
      <c r="A51" t="s">
        <v>54</v>
      </c>
      <c r="B51">
        <v>0</v>
      </c>
      <c r="C51">
        <v>93254</v>
      </c>
      <c r="D51">
        <v>93259</v>
      </c>
      <c r="E51">
        <v>0</v>
      </c>
      <c r="F51">
        <v>0.999946385871604</v>
      </c>
    </row>
    <row r="52" spans="1:6" x14ac:dyDescent="0.25">
      <c r="A52" t="s">
        <v>55</v>
      </c>
      <c r="B52">
        <v>0</v>
      </c>
      <c r="C52">
        <v>86427</v>
      </c>
      <c r="D52">
        <v>93259</v>
      </c>
      <c r="E52">
        <v>0</v>
      </c>
      <c r="F52">
        <v>0.92674165496091498</v>
      </c>
    </row>
    <row r="53" spans="1:6" x14ac:dyDescent="0.25">
      <c r="A53" t="s">
        <v>56</v>
      </c>
      <c r="B53">
        <v>0</v>
      </c>
      <c r="C53">
        <v>83766</v>
      </c>
      <c r="D53">
        <v>93259</v>
      </c>
      <c r="E53">
        <v>0</v>
      </c>
      <c r="F53">
        <v>0.89820821582903498</v>
      </c>
    </row>
    <row r="54" spans="1:6" x14ac:dyDescent="0.25">
      <c r="A54" t="s">
        <v>57</v>
      </c>
      <c r="B54">
        <v>0</v>
      </c>
      <c r="C54">
        <v>91866</v>
      </c>
      <c r="D54">
        <v>93259</v>
      </c>
      <c r="E54">
        <v>0</v>
      </c>
      <c r="F54">
        <v>0.98506310382912099</v>
      </c>
    </row>
    <row r="55" spans="1:6" x14ac:dyDescent="0.25">
      <c r="A55" t="s">
        <v>58</v>
      </c>
      <c r="B55">
        <v>0</v>
      </c>
      <c r="C55">
        <v>72871</v>
      </c>
      <c r="D55">
        <v>93259</v>
      </c>
      <c r="E55">
        <v>0</v>
      </c>
      <c r="F55">
        <v>0.78138303005608001</v>
      </c>
    </row>
    <row r="56" spans="1:6" x14ac:dyDescent="0.25">
      <c r="A56" t="s">
        <v>59</v>
      </c>
      <c r="B56">
        <v>18303</v>
      </c>
      <c r="C56">
        <v>63017</v>
      </c>
      <c r="D56">
        <v>93259</v>
      </c>
      <c r="E56">
        <v>0.19625987840315601</v>
      </c>
      <c r="F56">
        <v>0.67572030581498799</v>
      </c>
    </row>
    <row r="57" spans="1:6" x14ac:dyDescent="0.25">
      <c r="A57" t="s">
        <v>60</v>
      </c>
      <c r="B57">
        <v>18303</v>
      </c>
      <c r="C57">
        <v>63017</v>
      </c>
      <c r="D57">
        <v>93259</v>
      </c>
      <c r="E57">
        <v>0.19625987840315601</v>
      </c>
      <c r="F57">
        <v>0.67572030581498799</v>
      </c>
    </row>
    <row r="58" spans="1:6" x14ac:dyDescent="0.25">
      <c r="A58" t="s">
        <v>61</v>
      </c>
      <c r="B58">
        <v>27412</v>
      </c>
      <c r="C58">
        <v>63017</v>
      </c>
      <c r="D58">
        <v>93259</v>
      </c>
      <c r="E58">
        <v>0.29393409751337601</v>
      </c>
      <c r="F58">
        <v>0.67572030581498799</v>
      </c>
    </row>
    <row r="59" spans="1:6" x14ac:dyDescent="0.25">
      <c r="A59" t="s">
        <v>62</v>
      </c>
      <c r="B59">
        <v>27412</v>
      </c>
      <c r="C59">
        <v>63017</v>
      </c>
      <c r="D59">
        <v>93259</v>
      </c>
      <c r="E59">
        <v>0.29393409751337601</v>
      </c>
      <c r="F59">
        <v>0.67572030581498799</v>
      </c>
    </row>
    <row r="60" spans="1:6" x14ac:dyDescent="0.25">
      <c r="A60" t="s">
        <v>63</v>
      </c>
      <c r="B60">
        <v>0</v>
      </c>
      <c r="C60">
        <v>73914</v>
      </c>
      <c r="D60">
        <v>93259</v>
      </c>
      <c r="E60">
        <v>0</v>
      </c>
      <c r="F60">
        <v>0.79256693723930105</v>
      </c>
    </row>
    <row r="61" spans="1:6" x14ac:dyDescent="0.25">
      <c r="A61" t="s">
        <v>64</v>
      </c>
      <c r="B61">
        <v>0</v>
      </c>
      <c r="C61">
        <v>73914</v>
      </c>
      <c r="D61">
        <v>93259</v>
      </c>
      <c r="E61">
        <v>0</v>
      </c>
      <c r="F61">
        <v>0.79256693723930105</v>
      </c>
    </row>
    <row r="62" spans="1:6" x14ac:dyDescent="0.25">
      <c r="A62" t="s">
        <v>65</v>
      </c>
      <c r="B62">
        <v>0</v>
      </c>
      <c r="C62">
        <v>79278</v>
      </c>
      <c r="D62">
        <v>93259</v>
      </c>
      <c r="E62">
        <v>0</v>
      </c>
      <c r="F62">
        <v>0.85008417418158</v>
      </c>
    </row>
    <row r="63" spans="1:6" x14ac:dyDescent="0.25">
      <c r="A63" t="s">
        <v>66</v>
      </c>
      <c r="B63">
        <v>0</v>
      </c>
      <c r="C63">
        <v>79278</v>
      </c>
      <c r="D63">
        <v>93259</v>
      </c>
      <c r="E63">
        <v>0</v>
      </c>
      <c r="F63">
        <v>0.85008417418158</v>
      </c>
    </row>
    <row r="64" spans="1:6" x14ac:dyDescent="0.25">
      <c r="A64" t="s">
        <v>67</v>
      </c>
      <c r="B64">
        <v>0</v>
      </c>
      <c r="C64">
        <v>87196</v>
      </c>
      <c r="D64">
        <v>93259</v>
      </c>
      <c r="E64">
        <v>0</v>
      </c>
      <c r="F64">
        <v>0.93498750790808305</v>
      </c>
    </row>
    <row r="65" spans="1:6" x14ac:dyDescent="0.25">
      <c r="A65" t="s">
        <v>68</v>
      </c>
      <c r="B65">
        <v>0</v>
      </c>
      <c r="C65">
        <v>87196</v>
      </c>
      <c r="D65">
        <v>93259</v>
      </c>
      <c r="E65">
        <v>0</v>
      </c>
      <c r="F65">
        <v>0.93498750790808305</v>
      </c>
    </row>
    <row r="66" spans="1:6" x14ac:dyDescent="0.25">
      <c r="A66" t="s">
        <v>69</v>
      </c>
      <c r="B66">
        <v>0</v>
      </c>
      <c r="C66">
        <v>89651</v>
      </c>
      <c r="D66">
        <v>93259</v>
      </c>
      <c r="E66">
        <v>0</v>
      </c>
      <c r="F66">
        <v>0.96131204495008504</v>
      </c>
    </row>
    <row r="67" spans="1:6" x14ac:dyDescent="0.25">
      <c r="A67" t="s">
        <v>70</v>
      </c>
      <c r="B67">
        <v>0</v>
      </c>
      <c r="C67">
        <v>89651</v>
      </c>
      <c r="D67">
        <v>93259</v>
      </c>
      <c r="E67">
        <v>0</v>
      </c>
      <c r="F67">
        <v>0.96131204495008504</v>
      </c>
    </row>
    <row r="68" spans="1:6" x14ac:dyDescent="0.25">
      <c r="A68" t="s">
        <v>71</v>
      </c>
      <c r="B68">
        <v>0</v>
      </c>
      <c r="C68">
        <v>90696</v>
      </c>
      <c r="D68">
        <v>93259</v>
      </c>
      <c r="E68">
        <v>0</v>
      </c>
      <c r="F68">
        <v>0.97251739778466395</v>
      </c>
    </row>
    <row r="69" spans="1:6" x14ac:dyDescent="0.25">
      <c r="A69" t="s">
        <v>72</v>
      </c>
      <c r="B69">
        <v>0</v>
      </c>
      <c r="C69">
        <v>90696</v>
      </c>
      <c r="D69">
        <v>93259</v>
      </c>
      <c r="E69">
        <v>0</v>
      </c>
      <c r="F69">
        <v>0.97251739778466395</v>
      </c>
    </row>
    <row r="70" spans="1:6" x14ac:dyDescent="0.25">
      <c r="A70" t="s">
        <v>73</v>
      </c>
      <c r="B70">
        <v>0</v>
      </c>
      <c r="C70">
        <v>93011</v>
      </c>
      <c r="D70">
        <v>93259</v>
      </c>
      <c r="E70">
        <v>0</v>
      </c>
      <c r="F70">
        <v>0.99734073923160205</v>
      </c>
    </row>
    <row r="71" spans="1:6" x14ac:dyDescent="0.25">
      <c r="A71" t="s">
        <v>74</v>
      </c>
      <c r="B71">
        <v>0</v>
      </c>
      <c r="C71">
        <v>93011</v>
      </c>
      <c r="D71">
        <v>93259</v>
      </c>
      <c r="E71">
        <v>0</v>
      </c>
      <c r="F71">
        <v>0.99734073923160205</v>
      </c>
    </row>
    <row r="72" spans="1:6" x14ac:dyDescent="0.25">
      <c r="A72" t="s">
        <v>75</v>
      </c>
      <c r="B72">
        <v>0</v>
      </c>
      <c r="C72">
        <v>91769</v>
      </c>
      <c r="D72">
        <v>93259</v>
      </c>
      <c r="E72">
        <v>0</v>
      </c>
      <c r="F72">
        <v>0.98402298973825497</v>
      </c>
    </row>
    <row r="73" spans="1:6" x14ac:dyDescent="0.25">
      <c r="A73" t="s">
        <v>76</v>
      </c>
      <c r="B73">
        <v>0</v>
      </c>
      <c r="C73">
        <v>91769</v>
      </c>
      <c r="D73">
        <v>93259</v>
      </c>
      <c r="E73">
        <v>0</v>
      </c>
      <c r="F73">
        <v>0.98402298973825497</v>
      </c>
    </row>
    <row r="74" spans="1:6" x14ac:dyDescent="0.25">
      <c r="A74" t="s">
        <v>77</v>
      </c>
      <c r="B74">
        <v>0</v>
      </c>
      <c r="C74">
        <v>87439</v>
      </c>
      <c r="D74">
        <v>93259</v>
      </c>
      <c r="E74">
        <v>0</v>
      </c>
      <c r="F74">
        <v>0.93759315454808601</v>
      </c>
    </row>
    <row r="75" spans="1:6" x14ac:dyDescent="0.25">
      <c r="A75" t="s">
        <v>78</v>
      </c>
      <c r="B75">
        <v>0</v>
      </c>
      <c r="C75">
        <v>87439</v>
      </c>
      <c r="D75">
        <v>93259</v>
      </c>
      <c r="E75">
        <v>0</v>
      </c>
      <c r="F75">
        <v>0.93759315454808601</v>
      </c>
    </row>
    <row r="76" spans="1:6" x14ac:dyDescent="0.25">
      <c r="A76" t="s">
        <v>79</v>
      </c>
      <c r="B76">
        <v>3978</v>
      </c>
      <c r="C76">
        <v>89151</v>
      </c>
      <c r="D76">
        <v>93259</v>
      </c>
      <c r="E76">
        <v>4.2655400551153203E-2</v>
      </c>
      <c r="F76">
        <v>0.95595063211057296</v>
      </c>
    </row>
    <row r="77" spans="1:6" x14ac:dyDescent="0.25">
      <c r="A77" t="s">
        <v>80</v>
      </c>
      <c r="B77">
        <v>0</v>
      </c>
      <c r="C77">
        <v>89151</v>
      </c>
      <c r="D77">
        <v>93259</v>
      </c>
      <c r="E77">
        <v>0</v>
      </c>
      <c r="F77">
        <v>0.95595063211057296</v>
      </c>
    </row>
    <row r="78" spans="1:6" x14ac:dyDescent="0.25">
      <c r="A78" t="s">
        <v>81</v>
      </c>
      <c r="B78">
        <v>0</v>
      </c>
      <c r="C78">
        <v>89202</v>
      </c>
      <c r="D78">
        <v>93259</v>
      </c>
      <c r="E78">
        <v>0</v>
      </c>
      <c r="F78">
        <v>0.95649749622020397</v>
      </c>
    </row>
    <row r="79" spans="1:6" x14ac:dyDescent="0.25">
      <c r="A79" t="s">
        <v>82</v>
      </c>
      <c r="B79">
        <v>0</v>
      </c>
      <c r="C79">
        <v>93206</v>
      </c>
      <c r="D79">
        <v>93259</v>
      </c>
      <c r="E79">
        <v>0</v>
      </c>
      <c r="F79">
        <v>0.99943169023901102</v>
      </c>
    </row>
    <row r="80" spans="1:6" x14ac:dyDescent="0.25">
      <c r="A80" t="s">
        <v>83</v>
      </c>
      <c r="B80">
        <v>0</v>
      </c>
      <c r="C80">
        <v>89151</v>
      </c>
      <c r="D80">
        <v>93259</v>
      </c>
      <c r="E80">
        <v>0</v>
      </c>
      <c r="F80">
        <v>0.95595063211057296</v>
      </c>
    </row>
    <row r="81" spans="1:6" x14ac:dyDescent="0.25">
      <c r="A81" t="s">
        <v>84</v>
      </c>
      <c r="B81">
        <v>0</v>
      </c>
      <c r="C81">
        <v>89202</v>
      </c>
      <c r="D81">
        <v>93259</v>
      </c>
      <c r="E81">
        <v>0</v>
      </c>
      <c r="F81">
        <v>0.95649749622020397</v>
      </c>
    </row>
    <row r="82" spans="1:6" x14ac:dyDescent="0.25">
      <c r="A82" t="s">
        <v>85</v>
      </c>
      <c r="B82">
        <v>0</v>
      </c>
      <c r="C82">
        <v>93206</v>
      </c>
      <c r="D82">
        <v>93259</v>
      </c>
      <c r="E82">
        <v>0</v>
      </c>
      <c r="F82">
        <v>0.99943169023901102</v>
      </c>
    </row>
    <row r="83" spans="1:6" x14ac:dyDescent="0.25">
      <c r="A83" t="s">
        <v>86</v>
      </c>
      <c r="B83">
        <v>3140</v>
      </c>
      <c r="C83">
        <v>89151</v>
      </c>
      <c r="D83">
        <v>93259</v>
      </c>
      <c r="E83">
        <v>3.3669672632131997E-2</v>
      </c>
      <c r="F83">
        <v>0.95595063211057296</v>
      </c>
    </row>
    <row r="84" spans="1:6" x14ac:dyDescent="0.25">
      <c r="A84" t="s">
        <v>87</v>
      </c>
      <c r="B84">
        <v>3140</v>
      </c>
      <c r="C84">
        <v>89151</v>
      </c>
      <c r="D84">
        <v>93259</v>
      </c>
      <c r="E84">
        <v>3.3669672632131997E-2</v>
      </c>
      <c r="F84">
        <v>0.95595063211057296</v>
      </c>
    </row>
    <row r="85" spans="1:6" x14ac:dyDescent="0.25">
      <c r="A85" t="s">
        <v>88</v>
      </c>
      <c r="B85">
        <v>3806</v>
      </c>
      <c r="C85">
        <v>89151</v>
      </c>
      <c r="D85">
        <v>93259</v>
      </c>
      <c r="E85">
        <v>4.0811074534361197E-2</v>
      </c>
      <c r="F85">
        <v>0.95595063211057296</v>
      </c>
    </row>
    <row r="86" spans="1:6" x14ac:dyDescent="0.25">
      <c r="A86" t="s">
        <v>89</v>
      </c>
      <c r="B86">
        <v>3806</v>
      </c>
      <c r="C86">
        <v>89151</v>
      </c>
      <c r="D86">
        <v>93259</v>
      </c>
      <c r="E86">
        <v>4.0811074534361197E-2</v>
      </c>
      <c r="F86">
        <v>0.95595063211057296</v>
      </c>
    </row>
    <row r="87" spans="1:6" x14ac:dyDescent="0.25">
      <c r="A87" t="s">
        <v>90</v>
      </c>
      <c r="B87">
        <v>29291</v>
      </c>
      <c r="C87">
        <v>63968</v>
      </c>
      <c r="D87">
        <v>93259</v>
      </c>
      <c r="E87">
        <v>0.31408228696425999</v>
      </c>
      <c r="F87">
        <v>0.68591771303573901</v>
      </c>
    </row>
    <row r="88" spans="1:6" x14ac:dyDescent="0.25">
      <c r="A88" t="s">
        <v>91</v>
      </c>
      <c r="B88">
        <v>0</v>
      </c>
      <c r="C88">
        <v>63968</v>
      </c>
      <c r="D88">
        <v>93259</v>
      </c>
      <c r="E88">
        <v>0</v>
      </c>
      <c r="F88">
        <v>0.68591771303573901</v>
      </c>
    </row>
    <row r="89" spans="1:6" x14ac:dyDescent="0.25">
      <c r="A89" t="s">
        <v>92</v>
      </c>
      <c r="B89">
        <v>0</v>
      </c>
      <c r="C89">
        <v>87425</v>
      </c>
      <c r="D89">
        <v>93259</v>
      </c>
      <c r="E89">
        <v>0</v>
      </c>
      <c r="F89">
        <v>0.93744303498857995</v>
      </c>
    </row>
    <row r="90" spans="1:6" x14ac:dyDescent="0.25">
      <c r="A90" t="s">
        <v>93</v>
      </c>
      <c r="B90">
        <v>0</v>
      </c>
      <c r="C90">
        <v>91980</v>
      </c>
      <c r="D90">
        <v>93259</v>
      </c>
      <c r="E90">
        <v>0</v>
      </c>
      <c r="F90">
        <v>0.98628550595652897</v>
      </c>
    </row>
    <row r="91" spans="1:6" x14ac:dyDescent="0.25">
      <c r="A91" t="s">
        <v>94</v>
      </c>
      <c r="B91">
        <v>0</v>
      </c>
      <c r="C91">
        <v>75975</v>
      </c>
      <c r="D91">
        <v>93259</v>
      </c>
      <c r="E91">
        <v>0</v>
      </c>
      <c r="F91">
        <v>0.81466668096376704</v>
      </c>
    </row>
    <row r="92" spans="1:6" x14ac:dyDescent="0.25">
      <c r="A92" t="s">
        <v>95</v>
      </c>
      <c r="B92">
        <v>0</v>
      </c>
      <c r="C92">
        <v>77556</v>
      </c>
      <c r="D92">
        <v>93259</v>
      </c>
      <c r="E92">
        <v>0</v>
      </c>
      <c r="F92">
        <v>0.83161946836230205</v>
      </c>
    </row>
    <row r="93" spans="1:6" x14ac:dyDescent="0.25">
      <c r="A93" t="s">
        <v>96</v>
      </c>
      <c r="B93">
        <v>0</v>
      </c>
      <c r="C93">
        <v>93029</v>
      </c>
      <c r="D93">
        <v>93259</v>
      </c>
      <c r="E93">
        <v>0</v>
      </c>
      <c r="F93">
        <v>0.99753375009382395</v>
      </c>
    </row>
    <row r="94" spans="1:6" x14ac:dyDescent="0.25">
      <c r="A94" t="s">
        <v>97</v>
      </c>
      <c r="B94">
        <v>0</v>
      </c>
      <c r="C94">
        <v>83120</v>
      </c>
      <c r="D94">
        <v>93259</v>
      </c>
      <c r="E94">
        <v>0</v>
      </c>
      <c r="F94">
        <v>0.89128127044038596</v>
      </c>
    </row>
    <row r="95" spans="1:6" x14ac:dyDescent="0.25">
      <c r="A95" t="s">
        <v>98</v>
      </c>
      <c r="B95">
        <v>0</v>
      </c>
      <c r="C95">
        <v>82450</v>
      </c>
      <c r="D95">
        <v>93259</v>
      </c>
      <c r="E95">
        <v>0</v>
      </c>
      <c r="F95">
        <v>0.88409697723544101</v>
      </c>
    </row>
    <row r="96" spans="1:6" x14ac:dyDescent="0.25">
      <c r="A96" t="s">
        <v>99</v>
      </c>
      <c r="B96">
        <v>0</v>
      </c>
      <c r="C96">
        <v>93256</v>
      </c>
      <c r="D96">
        <v>93259</v>
      </c>
      <c r="E96">
        <v>0</v>
      </c>
      <c r="F96">
        <v>0.99996783152296298</v>
      </c>
    </row>
    <row r="97" spans="1:6" x14ac:dyDescent="0.25">
      <c r="A97" t="s">
        <v>100</v>
      </c>
      <c r="B97">
        <v>0</v>
      </c>
      <c r="C97">
        <v>86306</v>
      </c>
      <c r="D97">
        <v>93259</v>
      </c>
      <c r="E97">
        <v>0</v>
      </c>
      <c r="F97">
        <v>0.92544419305375303</v>
      </c>
    </row>
    <row r="98" spans="1:6" x14ac:dyDescent="0.25">
      <c r="A98" t="s">
        <v>101</v>
      </c>
      <c r="B98">
        <v>0</v>
      </c>
      <c r="C98">
        <v>84103</v>
      </c>
      <c r="D98">
        <v>93259</v>
      </c>
      <c r="E98">
        <v>0</v>
      </c>
      <c r="F98">
        <v>0.90182180808286605</v>
      </c>
    </row>
    <row r="99" spans="1:6" x14ac:dyDescent="0.25">
      <c r="A99" t="s">
        <v>102</v>
      </c>
      <c r="B99">
        <v>0</v>
      </c>
      <c r="C99">
        <v>91914</v>
      </c>
      <c r="D99">
        <v>93259</v>
      </c>
      <c r="E99">
        <v>0</v>
      </c>
      <c r="F99">
        <v>0.98557779946171398</v>
      </c>
    </row>
    <row r="100" spans="1:6" x14ac:dyDescent="0.25">
      <c r="A100" t="s">
        <v>103</v>
      </c>
      <c r="B100">
        <v>0</v>
      </c>
      <c r="C100">
        <v>73396</v>
      </c>
      <c r="D100">
        <v>93259</v>
      </c>
      <c r="E100">
        <v>0</v>
      </c>
      <c r="F100">
        <v>0.78701251353756696</v>
      </c>
    </row>
    <row r="101" spans="1:6" x14ac:dyDescent="0.25">
      <c r="A101" t="s">
        <v>104</v>
      </c>
      <c r="B101">
        <v>0</v>
      </c>
      <c r="C101">
        <v>63968</v>
      </c>
      <c r="D101">
        <v>93259</v>
      </c>
      <c r="E101">
        <v>0</v>
      </c>
      <c r="F101">
        <v>0.68591771303573901</v>
      </c>
    </row>
    <row r="102" spans="1:6" x14ac:dyDescent="0.25">
      <c r="A102" t="s">
        <v>105</v>
      </c>
      <c r="B102">
        <v>0</v>
      </c>
      <c r="C102">
        <v>87425</v>
      </c>
      <c r="D102">
        <v>93259</v>
      </c>
      <c r="E102">
        <v>0</v>
      </c>
      <c r="F102">
        <v>0.93744303498857995</v>
      </c>
    </row>
    <row r="103" spans="1:6" x14ac:dyDescent="0.25">
      <c r="A103" t="s">
        <v>106</v>
      </c>
      <c r="B103">
        <v>0</v>
      </c>
      <c r="C103">
        <v>91980</v>
      </c>
      <c r="D103">
        <v>93259</v>
      </c>
      <c r="E103">
        <v>0</v>
      </c>
      <c r="F103">
        <v>0.98628550595652897</v>
      </c>
    </row>
    <row r="104" spans="1:6" x14ac:dyDescent="0.25">
      <c r="A104" t="s">
        <v>107</v>
      </c>
      <c r="B104">
        <v>0</v>
      </c>
      <c r="C104">
        <v>75975</v>
      </c>
      <c r="D104">
        <v>93259</v>
      </c>
      <c r="E104">
        <v>0</v>
      </c>
      <c r="F104">
        <v>0.81466668096376704</v>
      </c>
    </row>
    <row r="105" spans="1:6" x14ac:dyDescent="0.25">
      <c r="A105" t="s">
        <v>108</v>
      </c>
      <c r="B105">
        <v>0</v>
      </c>
      <c r="C105">
        <v>77556</v>
      </c>
      <c r="D105">
        <v>93259</v>
      </c>
      <c r="E105">
        <v>0</v>
      </c>
      <c r="F105">
        <v>0.83161946836230205</v>
      </c>
    </row>
    <row r="106" spans="1:6" x14ac:dyDescent="0.25">
      <c r="A106" t="s">
        <v>109</v>
      </c>
      <c r="B106">
        <v>0</v>
      </c>
      <c r="C106">
        <v>93029</v>
      </c>
      <c r="D106">
        <v>93259</v>
      </c>
      <c r="E106">
        <v>0</v>
      </c>
      <c r="F106">
        <v>0.99753375009382395</v>
      </c>
    </row>
    <row r="107" spans="1:6" x14ac:dyDescent="0.25">
      <c r="A107" t="s">
        <v>110</v>
      </c>
      <c r="B107">
        <v>0</v>
      </c>
      <c r="C107">
        <v>83120</v>
      </c>
      <c r="D107">
        <v>93259</v>
      </c>
      <c r="E107">
        <v>0</v>
      </c>
      <c r="F107">
        <v>0.89128127044038596</v>
      </c>
    </row>
    <row r="108" spans="1:6" x14ac:dyDescent="0.25">
      <c r="A108" t="s">
        <v>111</v>
      </c>
      <c r="B108">
        <v>0</v>
      </c>
      <c r="C108">
        <v>82450</v>
      </c>
      <c r="D108">
        <v>93259</v>
      </c>
      <c r="E108">
        <v>0</v>
      </c>
      <c r="F108">
        <v>0.88409697723544101</v>
      </c>
    </row>
    <row r="109" spans="1:6" x14ac:dyDescent="0.25">
      <c r="A109" t="s">
        <v>112</v>
      </c>
      <c r="B109">
        <v>0</v>
      </c>
      <c r="C109">
        <v>93256</v>
      </c>
      <c r="D109">
        <v>93259</v>
      </c>
      <c r="E109">
        <v>0</v>
      </c>
      <c r="F109">
        <v>0.99996783152296298</v>
      </c>
    </row>
    <row r="110" spans="1:6" x14ac:dyDescent="0.25">
      <c r="A110" t="s">
        <v>113</v>
      </c>
      <c r="B110">
        <v>0</v>
      </c>
      <c r="C110">
        <v>86306</v>
      </c>
      <c r="D110">
        <v>93259</v>
      </c>
      <c r="E110">
        <v>0</v>
      </c>
      <c r="F110">
        <v>0.92544419305375303</v>
      </c>
    </row>
    <row r="111" spans="1:6" x14ac:dyDescent="0.25">
      <c r="A111" t="s">
        <v>114</v>
      </c>
      <c r="B111">
        <v>0</v>
      </c>
      <c r="C111">
        <v>84103</v>
      </c>
      <c r="D111">
        <v>93259</v>
      </c>
      <c r="E111">
        <v>0</v>
      </c>
      <c r="F111">
        <v>0.90182180808286605</v>
      </c>
    </row>
    <row r="112" spans="1:6" x14ac:dyDescent="0.25">
      <c r="A112" t="s">
        <v>115</v>
      </c>
      <c r="B112">
        <v>0</v>
      </c>
      <c r="C112">
        <v>91914</v>
      </c>
      <c r="D112">
        <v>93259</v>
      </c>
      <c r="E112">
        <v>0</v>
      </c>
      <c r="F112">
        <v>0.98557779946171398</v>
      </c>
    </row>
    <row r="113" spans="1:6" x14ac:dyDescent="0.25">
      <c r="A113" t="s">
        <v>116</v>
      </c>
      <c r="B113">
        <v>0</v>
      </c>
      <c r="C113">
        <v>73396</v>
      </c>
      <c r="D113">
        <v>93259</v>
      </c>
      <c r="E113">
        <v>0</v>
      </c>
      <c r="F113">
        <v>0.78701251353756696</v>
      </c>
    </row>
    <row r="114" spans="1:6" x14ac:dyDescent="0.25">
      <c r="A114" t="s">
        <v>117</v>
      </c>
      <c r="B114">
        <v>17713</v>
      </c>
      <c r="C114">
        <v>63968</v>
      </c>
      <c r="D114">
        <v>93259</v>
      </c>
      <c r="E114">
        <v>0.18993341125253299</v>
      </c>
      <c r="F114">
        <v>0.68591771303573901</v>
      </c>
    </row>
    <row r="115" spans="1:6" x14ac:dyDescent="0.25">
      <c r="A115" t="s">
        <v>118</v>
      </c>
      <c r="B115">
        <v>17713</v>
      </c>
      <c r="C115">
        <v>63968</v>
      </c>
      <c r="D115">
        <v>93259</v>
      </c>
      <c r="E115">
        <v>0.18993341125253299</v>
      </c>
      <c r="F115">
        <v>0.68591771303573901</v>
      </c>
    </row>
    <row r="116" spans="1:6" x14ac:dyDescent="0.25">
      <c r="A116" t="s">
        <v>119</v>
      </c>
      <c r="B116">
        <v>26544</v>
      </c>
      <c r="C116">
        <v>63968</v>
      </c>
      <c r="D116">
        <v>93259</v>
      </c>
      <c r="E116">
        <v>0.28462668482398401</v>
      </c>
      <c r="F116">
        <v>0.68591771303573901</v>
      </c>
    </row>
    <row r="117" spans="1:6" x14ac:dyDescent="0.25">
      <c r="A117" t="s">
        <v>120</v>
      </c>
      <c r="B117">
        <v>26544</v>
      </c>
      <c r="C117">
        <v>63968</v>
      </c>
      <c r="D117">
        <v>93259</v>
      </c>
      <c r="E117">
        <v>0.28462668482398401</v>
      </c>
      <c r="F117">
        <v>0.68591771303573901</v>
      </c>
    </row>
    <row r="118" spans="1:6" x14ac:dyDescent="0.25">
      <c r="A118" t="s">
        <v>121</v>
      </c>
      <c r="B118">
        <v>0</v>
      </c>
      <c r="C118">
        <v>64125</v>
      </c>
      <c r="D118">
        <v>93259</v>
      </c>
      <c r="E118">
        <v>0</v>
      </c>
      <c r="F118">
        <v>0.68760119666734498</v>
      </c>
    </row>
    <row r="119" spans="1:6" x14ac:dyDescent="0.25">
      <c r="A119" t="s">
        <v>122</v>
      </c>
      <c r="B119">
        <v>0</v>
      </c>
      <c r="C119">
        <v>64125</v>
      </c>
      <c r="D119">
        <v>93259</v>
      </c>
      <c r="E119">
        <v>0</v>
      </c>
      <c r="F119">
        <v>0.68760119666734498</v>
      </c>
    </row>
    <row r="120" spans="1:6" x14ac:dyDescent="0.25">
      <c r="A120" t="s">
        <v>123</v>
      </c>
      <c r="B120">
        <v>0</v>
      </c>
      <c r="C120">
        <v>70400</v>
      </c>
      <c r="D120">
        <v>93259</v>
      </c>
      <c r="E120">
        <v>0</v>
      </c>
      <c r="F120">
        <v>0.75488692780321398</v>
      </c>
    </row>
    <row r="121" spans="1:6" x14ac:dyDescent="0.25">
      <c r="A121" t="s">
        <v>124</v>
      </c>
      <c r="B121">
        <v>0</v>
      </c>
      <c r="C121">
        <v>70400</v>
      </c>
      <c r="D121">
        <v>93259</v>
      </c>
      <c r="E121">
        <v>0</v>
      </c>
      <c r="F121">
        <v>0.75488692780321398</v>
      </c>
    </row>
    <row r="122" spans="1:6" x14ac:dyDescent="0.25">
      <c r="A122" t="s">
        <v>125</v>
      </c>
      <c r="B122">
        <v>0</v>
      </c>
      <c r="C122">
        <v>82536</v>
      </c>
      <c r="D122">
        <v>93259</v>
      </c>
      <c r="E122">
        <v>0</v>
      </c>
      <c r="F122">
        <v>0.88501914024383699</v>
      </c>
    </row>
    <row r="123" spans="1:6" x14ac:dyDescent="0.25">
      <c r="A123" t="s">
        <v>126</v>
      </c>
      <c r="B123">
        <v>0</v>
      </c>
      <c r="C123">
        <v>82536</v>
      </c>
      <c r="D123">
        <v>93259</v>
      </c>
      <c r="E123">
        <v>0</v>
      </c>
      <c r="F123">
        <v>0.88501914024383699</v>
      </c>
    </row>
    <row r="124" spans="1:6" x14ac:dyDescent="0.25">
      <c r="A124" t="s">
        <v>127</v>
      </c>
      <c r="B124">
        <v>0</v>
      </c>
      <c r="C124">
        <v>87247</v>
      </c>
      <c r="D124">
        <v>93259</v>
      </c>
      <c r="E124">
        <v>0</v>
      </c>
      <c r="F124">
        <v>0.93553437201771406</v>
      </c>
    </row>
    <row r="125" spans="1:6" x14ac:dyDescent="0.25">
      <c r="A125" t="s">
        <v>128</v>
      </c>
      <c r="B125">
        <v>0</v>
      </c>
      <c r="C125">
        <v>87247</v>
      </c>
      <c r="D125">
        <v>93259</v>
      </c>
      <c r="E125">
        <v>0</v>
      </c>
      <c r="F125">
        <v>0.93553437201771406</v>
      </c>
    </row>
    <row r="126" spans="1:6" x14ac:dyDescent="0.25">
      <c r="A126" t="s">
        <v>129</v>
      </c>
      <c r="B126">
        <v>0</v>
      </c>
      <c r="C126">
        <v>88027</v>
      </c>
      <c r="D126">
        <v>93259</v>
      </c>
      <c r="E126">
        <v>0</v>
      </c>
      <c r="F126">
        <v>0.94389817604735204</v>
      </c>
    </row>
    <row r="127" spans="1:6" x14ac:dyDescent="0.25">
      <c r="A127" t="s">
        <v>130</v>
      </c>
      <c r="B127">
        <v>0</v>
      </c>
      <c r="C127">
        <v>88027</v>
      </c>
      <c r="D127">
        <v>93259</v>
      </c>
      <c r="E127">
        <v>0</v>
      </c>
      <c r="F127">
        <v>0.94389817604735204</v>
      </c>
    </row>
    <row r="128" spans="1:6" x14ac:dyDescent="0.25">
      <c r="A128" t="s">
        <v>131</v>
      </c>
      <c r="B128">
        <v>0</v>
      </c>
      <c r="C128">
        <v>92764</v>
      </c>
      <c r="D128">
        <v>93259</v>
      </c>
      <c r="E128">
        <v>0</v>
      </c>
      <c r="F128">
        <v>0.99469220128888303</v>
      </c>
    </row>
    <row r="129" spans="1:6" x14ac:dyDescent="0.25">
      <c r="A129" t="s">
        <v>132</v>
      </c>
      <c r="B129">
        <v>0</v>
      </c>
      <c r="C129">
        <v>92764</v>
      </c>
      <c r="D129">
        <v>93259</v>
      </c>
      <c r="E129">
        <v>0</v>
      </c>
      <c r="F129">
        <v>0.99469220128888303</v>
      </c>
    </row>
    <row r="130" spans="1:6" x14ac:dyDescent="0.25">
      <c r="A130" t="s">
        <v>133</v>
      </c>
      <c r="B130">
        <v>0</v>
      </c>
      <c r="C130">
        <v>90234</v>
      </c>
      <c r="D130">
        <v>93259</v>
      </c>
      <c r="E130">
        <v>0</v>
      </c>
      <c r="F130">
        <v>0.96756345232095498</v>
      </c>
    </row>
    <row r="131" spans="1:6" x14ac:dyDescent="0.25">
      <c r="A131" t="s">
        <v>134</v>
      </c>
      <c r="B131">
        <v>0</v>
      </c>
      <c r="C131">
        <v>90234</v>
      </c>
      <c r="D131">
        <v>93259</v>
      </c>
      <c r="E131">
        <v>0</v>
      </c>
      <c r="F131">
        <v>0.96756345232095498</v>
      </c>
    </row>
    <row r="132" spans="1:6" x14ac:dyDescent="0.25">
      <c r="A132" t="s">
        <v>135</v>
      </c>
      <c r="B132">
        <v>0</v>
      </c>
      <c r="C132">
        <v>82817</v>
      </c>
      <c r="D132">
        <v>93259</v>
      </c>
      <c r="E132">
        <v>0</v>
      </c>
      <c r="F132">
        <v>0.88803225425964205</v>
      </c>
    </row>
    <row r="133" spans="1:6" x14ac:dyDescent="0.25">
      <c r="A133" t="s">
        <v>136</v>
      </c>
      <c r="B133">
        <v>0</v>
      </c>
      <c r="C133">
        <v>82817</v>
      </c>
      <c r="D133">
        <v>93259</v>
      </c>
      <c r="E133">
        <v>0</v>
      </c>
      <c r="F133">
        <v>0.88803225425964205</v>
      </c>
    </row>
    <row r="134" spans="1:6" x14ac:dyDescent="0.25">
      <c r="A134" t="s">
        <v>137</v>
      </c>
      <c r="B134">
        <v>6742</v>
      </c>
      <c r="C134">
        <v>86313</v>
      </c>
      <c r="D134">
        <v>93259</v>
      </c>
      <c r="E134">
        <v>7.2293290727972595E-2</v>
      </c>
      <c r="F134">
        <v>0.925519252833506</v>
      </c>
    </row>
    <row r="135" spans="1:6" x14ac:dyDescent="0.25">
      <c r="A135" t="s">
        <v>138</v>
      </c>
      <c r="B135">
        <v>0</v>
      </c>
      <c r="C135">
        <v>86313</v>
      </c>
      <c r="D135">
        <v>93259</v>
      </c>
      <c r="E135">
        <v>0</v>
      </c>
      <c r="F135">
        <v>0.925519252833506</v>
      </c>
    </row>
    <row r="136" spans="1:6" x14ac:dyDescent="0.25">
      <c r="A136" t="s">
        <v>139</v>
      </c>
      <c r="B136">
        <v>0</v>
      </c>
      <c r="C136">
        <v>86394</v>
      </c>
      <c r="D136">
        <v>93259</v>
      </c>
      <c r="E136">
        <v>0</v>
      </c>
      <c r="F136">
        <v>0.92638780171350699</v>
      </c>
    </row>
    <row r="137" spans="1:6" x14ac:dyDescent="0.25">
      <c r="A137" t="s">
        <v>140</v>
      </c>
      <c r="B137">
        <v>0</v>
      </c>
      <c r="C137">
        <v>93169</v>
      </c>
      <c r="D137">
        <v>93259</v>
      </c>
      <c r="E137">
        <v>0</v>
      </c>
      <c r="F137">
        <v>0.99903494568888795</v>
      </c>
    </row>
    <row r="138" spans="1:6" x14ac:dyDescent="0.25">
      <c r="A138" t="s">
        <v>141</v>
      </c>
      <c r="B138">
        <v>0</v>
      </c>
      <c r="C138">
        <v>86313</v>
      </c>
      <c r="D138">
        <v>93259</v>
      </c>
      <c r="E138">
        <v>0</v>
      </c>
      <c r="F138">
        <v>0.925519252833506</v>
      </c>
    </row>
    <row r="139" spans="1:6" x14ac:dyDescent="0.25">
      <c r="A139" t="s">
        <v>142</v>
      </c>
      <c r="B139">
        <v>0</v>
      </c>
      <c r="C139">
        <v>86394</v>
      </c>
      <c r="D139">
        <v>93259</v>
      </c>
      <c r="E139">
        <v>0</v>
      </c>
      <c r="F139">
        <v>0.92638780171350699</v>
      </c>
    </row>
    <row r="140" spans="1:6" x14ac:dyDescent="0.25">
      <c r="A140" t="s">
        <v>143</v>
      </c>
      <c r="B140">
        <v>0</v>
      </c>
      <c r="C140">
        <v>93169</v>
      </c>
      <c r="D140">
        <v>93259</v>
      </c>
      <c r="E140">
        <v>0</v>
      </c>
      <c r="F140">
        <v>0.99903494568888795</v>
      </c>
    </row>
    <row r="141" spans="1:6" x14ac:dyDescent="0.25">
      <c r="A141" t="s">
        <v>144</v>
      </c>
      <c r="B141">
        <v>5210</v>
      </c>
      <c r="C141">
        <v>86313</v>
      </c>
      <c r="D141">
        <v>93259</v>
      </c>
      <c r="E141">
        <v>5.5865921787709397E-2</v>
      </c>
      <c r="F141">
        <v>0.925519252833506</v>
      </c>
    </row>
    <row r="142" spans="1:6" x14ac:dyDescent="0.25">
      <c r="A142" t="s">
        <v>145</v>
      </c>
      <c r="B142">
        <v>5210</v>
      </c>
      <c r="C142">
        <v>86313</v>
      </c>
      <c r="D142">
        <v>93259</v>
      </c>
      <c r="E142">
        <v>5.5865921787709397E-2</v>
      </c>
      <c r="F142">
        <v>0.925519252833506</v>
      </c>
    </row>
    <row r="143" spans="1:6" x14ac:dyDescent="0.25">
      <c r="A143" t="s">
        <v>146</v>
      </c>
      <c r="B143">
        <v>6318</v>
      </c>
      <c r="C143">
        <v>86313</v>
      </c>
      <c r="D143">
        <v>93259</v>
      </c>
      <c r="E143">
        <v>6.7746812640066906E-2</v>
      </c>
      <c r="F143">
        <v>0.925519252833506</v>
      </c>
    </row>
    <row r="144" spans="1:6" x14ac:dyDescent="0.25">
      <c r="A144" t="s">
        <v>147</v>
      </c>
      <c r="B144">
        <v>6318</v>
      </c>
      <c r="C144">
        <v>86313</v>
      </c>
      <c r="D144">
        <v>93259</v>
      </c>
      <c r="E144">
        <v>6.7746812640066906E-2</v>
      </c>
      <c r="F144">
        <v>0.925519252833506</v>
      </c>
    </row>
    <row r="145" spans="1:6" x14ac:dyDescent="0.25">
      <c r="A145" t="s">
        <v>148</v>
      </c>
      <c r="B145">
        <v>40799</v>
      </c>
      <c r="C145">
        <v>52460</v>
      </c>
      <c r="D145">
        <v>93259</v>
      </c>
      <c r="E145">
        <v>0.43748056487845599</v>
      </c>
      <c r="F145">
        <v>0.56251943512154301</v>
      </c>
    </row>
    <row r="146" spans="1:6" x14ac:dyDescent="0.25">
      <c r="A146" t="s">
        <v>149</v>
      </c>
      <c r="B146">
        <v>0</v>
      </c>
      <c r="C146">
        <v>52460</v>
      </c>
      <c r="D146">
        <v>93259</v>
      </c>
      <c r="E146">
        <v>0</v>
      </c>
      <c r="F146">
        <v>0.56251943512154301</v>
      </c>
    </row>
    <row r="147" spans="1:6" x14ac:dyDescent="0.25">
      <c r="A147" t="s">
        <v>150</v>
      </c>
      <c r="B147">
        <v>0</v>
      </c>
      <c r="C147">
        <v>81055</v>
      </c>
      <c r="D147">
        <v>93259</v>
      </c>
      <c r="E147">
        <v>0</v>
      </c>
      <c r="F147">
        <v>0.86913863541320402</v>
      </c>
    </row>
    <row r="148" spans="1:6" x14ac:dyDescent="0.25">
      <c r="A148" t="s">
        <v>151</v>
      </c>
      <c r="B148">
        <v>0</v>
      </c>
      <c r="C148">
        <v>90539</v>
      </c>
      <c r="D148">
        <v>93259</v>
      </c>
      <c r="E148">
        <v>0</v>
      </c>
      <c r="F148">
        <v>0.97083391415305698</v>
      </c>
    </row>
    <row r="149" spans="1:6" x14ac:dyDescent="0.25">
      <c r="A149" t="s">
        <v>152</v>
      </c>
      <c r="B149">
        <v>0</v>
      </c>
      <c r="C149">
        <v>67699</v>
      </c>
      <c r="D149">
        <v>93259</v>
      </c>
      <c r="E149">
        <v>0</v>
      </c>
      <c r="F149">
        <v>0.72592457564417301</v>
      </c>
    </row>
    <row r="150" spans="1:6" x14ac:dyDescent="0.25">
      <c r="A150" t="s">
        <v>153</v>
      </c>
      <c r="B150">
        <v>0</v>
      </c>
      <c r="C150">
        <v>66664</v>
      </c>
      <c r="D150">
        <v>93259</v>
      </c>
      <c r="E150">
        <v>0</v>
      </c>
      <c r="F150">
        <v>0.71482645106638498</v>
      </c>
    </row>
    <row r="151" spans="1:6" x14ac:dyDescent="0.25">
      <c r="A151" t="s">
        <v>154</v>
      </c>
      <c r="B151">
        <v>0</v>
      </c>
      <c r="C151">
        <v>92748</v>
      </c>
      <c r="D151">
        <v>93259</v>
      </c>
      <c r="E151">
        <v>0</v>
      </c>
      <c r="F151">
        <v>0.99452063607801899</v>
      </c>
    </row>
    <row r="152" spans="1:6" x14ac:dyDescent="0.25">
      <c r="A152" t="s">
        <v>155</v>
      </c>
      <c r="B152">
        <v>0</v>
      </c>
      <c r="C152">
        <v>76365</v>
      </c>
      <c r="D152">
        <v>93259</v>
      </c>
      <c r="E152">
        <v>0</v>
      </c>
      <c r="F152">
        <v>0.81884858297858598</v>
      </c>
    </row>
    <row r="153" spans="1:6" x14ac:dyDescent="0.25">
      <c r="A153" t="s">
        <v>156</v>
      </c>
      <c r="B153">
        <v>0</v>
      </c>
      <c r="C153">
        <v>73786</v>
      </c>
      <c r="D153">
        <v>93259</v>
      </c>
      <c r="E153">
        <v>0</v>
      </c>
      <c r="F153">
        <v>0.79119441555238601</v>
      </c>
    </row>
    <row r="154" spans="1:6" x14ac:dyDescent="0.25">
      <c r="A154" t="s">
        <v>157</v>
      </c>
      <c r="B154">
        <v>0</v>
      </c>
      <c r="C154">
        <v>93254</v>
      </c>
      <c r="D154">
        <v>93259</v>
      </c>
      <c r="E154">
        <v>0</v>
      </c>
      <c r="F154">
        <v>0.999946385871604</v>
      </c>
    </row>
    <row r="155" spans="1:6" x14ac:dyDescent="0.25">
      <c r="A155" t="s">
        <v>158</v>
      </c>
      <c r="B155">
        <v>0</v>
      </c>
      <c r="C155">
        <v>80854</v>
      </c>
      <c r="D155">
        <v>93259</v>
      </c>
      <c r="E155">
        <v>0</v>
      </c>
      <c r="F155">
        <v>0.86698334745172001</v>
      </c>
    </row>
    <row r="156" spans="1:6" x14ac:dyDescent="0.25">
      <c r="A156" t="s">
        <v>159</v>
      </c>
      <c r="B156">
        <v>0</v>
      </c>
      <c r="C156">
        <v>76732</v>
      </c>
      <c r="D156">
        <v>93259</v>
      </c>
      <c r="E156">
        <v>0</v>
      </c>
      <c r="F156">
        <v>0.82278386000278703</v>
      </c>
    </row>
    <row r="157" spans="1:6" x14ac:dyDescent="0.25">
      <c r="A157" t="s">
        <v>160</v>
      </c>
      <c r="B157">
        <v>0</v>
      </c>
      <c r="C157">
        <v>90600</v>
      </c>
      <c r="D157">
        <v>93259</v>
      </c>
      <c r="E157">
        <v>0</v>
      </c>
      <c r="F157">
        <v>0.97148800651947798</v>
      </c>
    </row>
    <row r="158" spans="1:6" x14ac:dyDescent="0.25">
      <c r="A158" t="s">
        <v>161</v>
      </c>
      <c r="B158">
        <v>0</v>
      </c>
      <c r="C158">
        <v>64445</v>
      </c>
      <c r="D158">
        <v>93259</v>
      </c>
      <c r="E158">
        <v>0</v>
      </c>
      <c r="F158">
        <v>0.69103250088463297</v>
      </c>
    </row>
    <row r="159" spans="1:6" x14ac:dyDescent="0.25">
      <c r="A159" t="s">
        <v>162</v>
      </c>
      <c r="B159">
        <v>0</v>
      </c>
      <c r="C159">
        <v>52460</v>
      </c>
      <c r="D159">
        <v>93259</v>
      </c>
      <c r="E159">
        <v>0</v>
      </c>
      <c r="F159">
        <v>0.56251943512154301</v>
      </c>
    </row>
    <row r="160" spans="1:6" x14ac:dyDescent="0.25">
      <c r="A160" t="s">
        <v>163</v>
      </c>
      <c r="B160">
        <v>0</v>
      </c>
      <c r="C160">
        <v>81055</v>
      </c>
      <c r="D160">
        <v>93259</v>
      </c>
      <c r="E160">
        <v>0</v>
      </c>
      <c r="F160">
        <v>0.86913863541320402</v>
      </c>
    </row>
    <row r="161" spans="1:6" x14ac:dyDescent="0.25">
      <c r="A161" t="s">
        <v>164</v>
      </c>
      <c r="B161">
        <v>0</v>
      </c>
      <c r="C161">
        <v>90539</v>
      </c>
      <c r="D161">
        <v>93259</v>
      </c>
      <c r="E161">
        <v>0</v>
      </c>
      <c r="F161">
        <v>0.97083391415305698</v>
      </c>
    </row>
    <row r="162" spans="1:6" x14ac:dyDescent="0.25">
      <c r="A162" t="s">
        <v>165</v>
      </c>
      <c r="B162">
        <v>0</v>
      </c>
      <c r="C162">
        <v>67699</v>
      </c>
      <c r="D162">
        <v>93259</v>
      </c>
      <c r="E162">
        <v>0</v>
      </c>
      <c r="F162">
        <v>0.72592457564417301</v>
      </c>
    </row>
    <row r="163" spans="1:6" x14ac:dyDescent="0.25">
      <c r="A163" t="s">
        <v>166</v>
      </c>
      <c r="B163">
        <v>0</v>
      </c>
      <c r="C163">
        <v>66664</v>
      </c>
      <c r="D163">
        <v>93259</v>
      </c>
      <c r="E163">
        <v>0</v>
      </c>
      <c r="F163">
        <v>0.71482645106638498</v>
      </c>
    </row>
    <row r="164" spans="1:6" x14ac:dyDescent="0.25">
      <c r="A164" t="s">
        <v>167</v>
      </c>
      <c r="B164">
        <v>0</v>
      </c>
      <c r="C164">
        <v>92748</v>
      </c>
      <c r="D164">
        <v>93259</v>
      </c>
      <c r="E164">
        <v>0</v>
      </c>
      <c r="F164">
        <v>0.99452063607801899</v>
      </c>
    </row>
    <row r="165" spans="1:6" x14ac:dyDescent="0.25">
      <c r="A165" t="s">
        <v>168</v>
      </c>
      <c r="B165">
        <v>0</v>
      </c>
      <c r="C165">
        <v>76365</v>
      </c>
      <c r="D165">
        <v>93259</v>
      </c>
      <c r="E165">
        <v>0</v>
      </c>
      <c r="F165">
        <v>0.81884858297858598</v>
      </c>
    </row>
    <row r="166" spans="1:6" x14ac:dyDescent="0.25">
      <c r="A166" t="s">
        <v>169</v>
      </c>
      <c r="B166">
        <v>0</v>
      </c>
      <c r="C166">
        <v>73786</v>
      </c>
      <c r="D166">
        <v>93259</v>
      </c>
      <c r="E166">
        <v>0</v>
      </c>
      <c r="F166">
        <v>0.79119441555238601</v>
      </c>
    </row>
    <row r="167" spans="1:6" x14ac:dyDescent="0.25">
      <c r="A167" t="s">
        <v>170</v>
      </c>
      <c r="B167">
        <v>0</v>
      </c>
      <c r="C167">
        <v>93254</v>
      </c>
      <c r="D167">
        <v>93259</v>
      </c>
      <c r="E167">
        <v>0</v>
      </c>
      <c r="F167">
        <v>0.999946385871604</v>
      </c>
    </row>
    <row r="168" spans="1:6" x14ac:dyDescent="0.25">
      <c r="A168" t="s">
        <v>171</v>
      </c>
      <c r="B168">
        <v>0</v>
      </c>
      <c r="C168">
        <v>80854</v>
      </c>
      <c r="D168">
        <v>93259</v>
      </c>
      <c r="E168">
        <v>0</v>
      </c>
      <c r="F168">
        <v>0.86698334745172001</v>
      </c>
    </row>
    <row r="169" spans="1:6" x14ac:dyDescent="0.25">
      <c r="A169" t="s">
        <v>172</v>
      </c>
      <c r="B169">
        <v>0</v>
      </c>
      <c r="C169">
        <v>76732</v>
      </c>
      <c r="D169">
        <v>93259</v>
      </c>
      <c r="E169">
        <v>0</v>
      </c>
      <c r="F169">
        <v>0.82278386000278703</v>
      </c>
    </row>
    <row r="170" spans="1:6" x14ac:dyDescent="0.25">
      <c r="A170" t="s">
        <v>173</v>
      </c>
      <c r="B170">
        <v>0</v>
      </c>
      <c r="C170">
        <v>90600</v>
      </c>
      <c r="D170">
        <v>93259</v>
      </c>
      <c r="E170">
        <v>0</v>
      </c>
      <c r="F170">
        <v>0.97148800651947798</v>
      </c>
    </row>
    <row r="171" spans="1:6" x14ac:dyDescent="0.25">
      <c r="A171" t="s">
        <v>174</v>
      </c>
      <c r="B171">
        <v>0</v>
      </c>
      <c r="C171">
        <v>64445</v>
      </c>
      <c r="D171">
        <v>93259</v>
      </c>
      <c r="E171">
        <v>0</v>
      </c>
      <c r="F171">
        <v>0.69103250088463297</v>
      </c>
    </row>
    <row r="172" spans="1:6" x14ac:dyDescent="0.25">
      <c r="A172" t="s">
        <v>175</v>
      </c>
      <c r="B172">
        <v>21256</v>
      </c>
      <c r="C172">
        <v>52460</v>
      </c>
      <c r="D172">
        <v>93259</v>
      </c>
      <c r="E172">
        <v>0.227924382633311</v>
      </c>
      <c r="F172">
        <v>0.56251943512154301</v>
      </c>
    </row>
    <row r="173" spans="1:6" x14ac:dyDescent="0.25">
      <c r="A173" t="s">
        <v>176</v>
      </c>
      <c r="B173">
        <v>21256</v>
      </c>
      <c r="C173">
        <v>52460</v>
      </c>
      <c r="D173">
        <v>93259</v>
      </c>
      <c r="E173">
        <v>0.227924382633311</v>
      </c>
      <c r="F173">
        <v>0.56251943512154301</v>
      </c>
    </row>
    <row r="174" spans="1:6" x14ac:dyDescent="0.25">
      <c r="A174" t="s">
        <v>177</v>
      </c>
      <c r="B174">
        <v>35558</v>
      </c>
      <c r="C174">
        <v>52460</v>
      </c>
      <c r="D174">
        <v>93259</v>
      </c>
      <c r="E174">
        <v>0.38128223549469697</v>
      </c>
      <c r="F174">
        <v>0.56251943512154301</v>
      </c>
    </row>
    <row r="175" spans="1:6" x14ac:dyDescent="0.25">
      <c r="A175" t="s">
        <v>178</v>
      </c>
      <c r="B175">
        <v>35558</v>
      </c>
      <c r="C175">
        <v>52460</v>
      </c>
      <c r="D175">
        <v>93259</v>
      </c>
      <c r="E175">
        <v>0.38128223549469697</v>
      </c>
      <c r="F175">
        <v>0.56251943512154301</v>
      </c>
    </row>
    <row r="176" spans="1:6" x14ac:dyDescent="0.25">
      <c r="A176" t="s">
        <v>179</v>
      </c>
      <c r="B176">
        <v>0</v>
      </c>
      <c r="C176">
        <v>65579</v>
      </c>
      <c r="D176">
        <v>93259</v>
      </c>
      <c r="E176">
        <v>0</v>
      </c>
      <c r="F176">
        <v>0.70319218520464499</v>
      </c>
    </row>
    <row r="177" spans="1:6" x14ac:dyDescent="0.25">
      <c r="A177" t="s">
        <v>180</v>
      </c>
      <c r="B177">
        <v>0</v>
      </c>
      <c r="C177">
        <v>65579</v>
      </c>
      <c r="D177">
        <v>93259</v>
      </c>
      <c r="E177">
        <v>0</v>
      </c>
      <c r="F177">
        <v>0.70319218520464499</v>
      </c>
    </row>
    <row r="178" spans="1:6" x14ac:dyDescent="0.25">
      <c r="A178" t="s">
        <v>181</v>
      </c>
      <c r="B178">
        <v>0</v>
      </c>
      <c r="C178">
        <v>70979</v>
      </c>
      <c r="D178">
        <v>93259</v>
      </c>
      <c r="E178">
        <v>0</v>
      </c>
      <c r="F178">
        <v>0.76109544387136896</v>
      </c>
    </row>
    <row r="179" spans="1:6" x14ac:dyDescent="0.25">
      <c r="A179" t="s">
        <v>182</v>
      </c>
      <c r="B179">
        <v>0</v>
      </c>
      <c r="C179">
        <v>70979</v>
      </c>
      <c r="D179">
        <v>93259</v>
      </c>
      <c r="E179">
        <v>0</v>
      </c>
      <c r="F179">
        <v>0.76109544387136896</v>
      </c>
    </row>
    <row r="180" spans="1:6" x14ac:dyDescent="0.25">
      <c r="A180" t="s">
        <v>183</v>
      </c>
      <c r="B180">
        <v>0</v>
      </c>
      <c r="C180">
        <v>81762</v>
      </c>
      <c r="D180">
        <v>93259</v>
      </c>
      <c r="E180">
        <v>0</v>
      </c>
      <c r="F180">
        <v>0.87671967316827304</v>
      </c>
    </row>
    <row r="181" spans="1:6" x14ac:dyDescent="0.25">
      <c r="A181" t="s">
        <v>184</v>
      </c>
      <c r="B181">
        <v>0</v>
      </c>
      <c r="C181">
        <v>81762</v>
      </c>
      <c r="D181">
        <v>93259</v>
      </c>
      <c r="E181">
        <v>0</v>
      </c>
      <c r="F181">
        <v>0.87671967316827304</v>
      </c>
    </row>
    <row r="182" spans="1:6" x14ac:dyDescent="0.25">
      <c r="A182" t="s">
        <v>185</v>
      </c>
      <c r="B182">
        <v>0</v>
      </c>
      <c r="C182">
        <v>86718</v>
      </c>
      <c r="D182">
        <v>93259</v>
      </c>
      <c r="E182">
        <v>0</v>
      </c>
      <c r="F182">
        <v>0.92986199723351004</v>
      </c>
    </row>
    <row r="183" spans="1:6" x14ac:dyDescent="0.25">
      <c r="A183" t="s">
        <v>186</v>
      </c>
      <c r="B183">
        <v>0</v>
      </c>
      <c r="C183">
        <v>86718</v>
      </c>
      <c r="D183">
        <v>93259</v>
      </c>
      <c r="E183">
        <v>0</v>
      </c>
      <c r="F183">
        <v>0.92986199723351004</v>
      </c>
    </row>
    <row r="184" spans="1:6" x14ac:dyDescent="0.25">
      <c r="A184" t="s">
        <v>187</v>
      </c>
      <c r="B184">
        <v>0</v>
      </c>
      <c r="C184">
        <v>88182</v>
      </c>
      <c r="D184">
        <v>93259</v>
      </c>
      <c r="E184">
        <v>0</v>
      </c>
      <c r="F184">
        <v>0.94556021402760004</v>
      </c>
    </row>
    <row r="185" spans="1:6" x14ac:dyDescent="0.25">
      <c r="A185" t="s">
        <v>188</v>
      </c>
      <c r="B185">
        <v>0</v>
      </c>
      <c r="C185">
        <v>88182</v>
      </c>
      <c r="D185">
        <v>93259</v>
      </c>
      <c r="E185">
        <v>0</v>
      </c>
      <c r="F185">
        <v>0.94556021402760004</v>
      </c>
    </row>
    <row r="186" spans="1:6" x14ac:dyDescent="0.25">
      <c r="A186" t="s">
        <v>189</v>
      </c>
      <c r="B186">
        <v>0</v>
      </c>
      <c r="C186">
        <v>92780</v>
      </c>
      <c r="D186">
        <v>93259</v>
      </c>
      <c r="E186">
        <v>0</v>
      </c>
      <c r="F186">
        <v>0.99486376649974795</v>
      </c>
    </row>
    <row r="187" spans="1:6" x14ac:dyDescent="0.25">
      <c r="A187" t="s">
        <v>190</v>
      </c>
      <c r="B187">
        <v>0</v>
      </c>
      <c r="C187">
        <v>92780</v>
      </c>
      <c r="D187">
        <v>93259</v>
      </c>
      <c r="E187">
        <v>0</v>
      </c>
      <c r="F187">
        <v>0.99486376649974795</v>
      </c>
    </row>
    <row r="188" spans="1:6" x14ac:dyDescent="0.25">
      <c r="A188" t="s">
        <v>191</v>
      </c>
      <c r="B188">
        <v>0</v>
      </c>
      <c r="C188">
        <v>90313</v>
      </c>
      <c r="D188">
        <v>93259</v>
      </c>
      <c r="E188">
        <v>0</v>
      </c>
      <c r="F188">
        <v>0.96841055554959798</v>
      </c>
    </row>
    <row r="189" spans="1:6" x14ac:dyDescent="0.25">
      <c r="A189" t="s">
        <v>192</v>
      </c>
      <c r="B189">
        <v>0</v>
      </c>
      <c r="C189">
        <v>90313</v>
      </c>
      <c r="D189">
        <v>93259</v>
      </c>
      <c r="E189">
        <v>0</v>
      </c>
      <c r="F189">
        <v>0.96841055554959798</v>
      </c>
    </row>
    <row r="190" spans="1:6" x14ac:dyDescent="0.25">
      <c r="A190" t="s">
        <v>193</v>
      </c>
      <c r="B190">
        <v>0</v>
      </c>
      <c r="C190">
        <v>83124</v>
      </c>
      <c r="D190">
        <v>93259</v>
      </c>
      <c r="E190">
        <v>0</v>
      </c>
      <c r="F190">
        <v>0.89132416174310203</v>
      </c>
    </row>
    <row r="191" spans="1:6" x14ac:dyDescent="0.25">
      <c r="A191" t="s">
        <v>194</v>
      </c>
      <c r="B191">
        <v>0</v>
      </c>
      <c r="C191">
        <v>83124</v>
      </c>
      <c r="D191">
        <v>93259</v>
      </c>
      <c r="E191">
        <v>0</v>
      </c>
      <c r="F191">
        <v>0.89132416174310203</v>
      </c>
    </row>
    <row r="192" spans="1:6" x14ac:dyDescent="0.25">
      <c r="A192" t="s">
        <v>195</v>
      </c>
      <c r="B192">
        <v>7643</v>
      </c>
      <c r="C192">
        <v>85401</v>
      </c>
      <c r="D192">
        <v>93259</v>
      </c>
      <c r="E192">
        <v>8.1954556664772304E-2</v>
      </c>
      <c r="F192">
        <v>0.91574003581423702</v>
      </c>
    </row>
    <row r="193" spans="1:6" x14ac:dyDescent="0.25">
      <c r="A193" t="s">
        <v>196</v>
      </c>
      <c r="B193">
        <v>0</v>
      </c>
      <c r="C193">
        <v>85401</v>
      </c>
      <c r="D193">
        <v>93259</v>
      </c>
      <c r="E193">
        <v>0</v>
      </c>
      <c r="F193">
        <v>0.91574003581423702</v>
      </c>
    </row>
    <row r="194" spans="1:6" x14ac:dyDescent="0.25">
      <c r="A194" t="s">
        <v>197</v>
      </c>
      <c r="B194">
        <v>0</v>
      </c>
      <c r="C194">
        <v>85479</v>
      </c>
      <c r="D194">
        <v>93259</v>
      </c>
      <c r="E194">
        <v>0</v>
      </c>
      <c r="F194">
        <v>0.91657641621720098</v>
      </c>
    </row>
    <row r="195" spans="1:6" x14ac:dyDescent="0.25">
      <c r="A195" t="s">
        <v>198</v>
      </c>
      <c r="B195">
        <v>0</v>
      </c>
      <c r="C195">
        <v>93171</v>
      </c>
      <c r="D195">
        <v>93259</v>
      </c>
      <c r="E195">
        <v>0</v>
      </c>
      <c r="F195">
        <v>0.99905639134024504</v>
      </c>
    </row>
    <row r="196" spans="1:6" x14ac:dyDescent="0.25">
      <c r="A196" t="s">
        <v>199</v>
      </c>
      <c r="B196">
        <v>0</v>
      </c>
      <c r="C196">
        <v>85401</v>
      </c>
      <c r="D196">
        <v>93259</v>
      </c>
      <c r="E196">
        <v>0</v>
      </c>
      <c r="F196">
        <v>0.91574003581423702</v>
      </c>
    </row>
    <row r="197" spans="1:6" x14ac:dyDescent="0.25">
      <c r="A197" t="s">
        <v>200</v>
      </c>
      <c r="B197">
        <v>0</v>
      </c>
      <c r="C197">
        <v>85479</v>
      </c>
      <c r="D197">
        <v>93259</v>
      </c>
      <c r="E197">
        <v>0</v>
      </c>
      <c r="F197">
        <v>0.91657641621720098</v>
      </c>
    </row>
    <row r="198" spans="1:6" x14ac:dyDescent="0.25">
      <c r="A198" t="s">
        <v>201</v>
      </c>
      <c r="B198">
        <v>0</v>
      </c>
      <c r="C198">
        <v>93171</v>
      </c>
      <c r="D198">
        <v>93259</v>
      </c>
      <c r="E198">
        <v>0</v>
      </c>
      <c r="F198">
        <v>0.99905639134024504</v>
      </c>
    </row>
    <row r="199" spans="1:6" x14ac:dyDescent="0.25">
      <c r="A199" t="s">
        <v>202</v>
      </c>
      <c r="B199">
        <v>5895</v>
      </c>
      <c r="C199">
        <v>85401</v>
      </c>
      <c r="D199">
        <v>93259</v>
      </c>
      <c r="E199">
        <v>6.3211057377840205E-2</v>
      </c>
      <c r="F199">
        <v>0.91574003581423702</v>
      </c>
    </row>
    <row r="200" spans="1:6" x14ac:dyDescent="0.25">
      <c r="A200" t="s">
        <v>203</v>
      </c>
      <c r="B200">
        <v>5895</v>
      </c>
      <c r="C200">
        <v>85401</v>
      </c>
      <c r="D200">
        <v>93259</v>
      </c>
      <c r="E200">
        <v>6.3211057377840205E-2</v>
      </c>
      <c r="F200">
        <v>0.91574003581423702</v>
      </c>
    </row>
    <row r="201" spans="1:6" x14ac:dyDescent="0.25">
      <c r="A201" t="s">
        <v>204</v>
      </c>
      <c r="B201">
        <v>7197</v>
      </c>
      <c r="C201">
        <v>85401</v>
      </c>
      <c r="D201">
        <v>93259</v>
      </c>
      <c r="E201">
        <v>7.7172176411928001E-2</v>
      </c>
      <c r="F201">
        <v>0.91574003581423702</v>
      </c>
    </row>
    <row r="202" spans="1:6" x14ac:dyDescent="0.25">
      <c r="A202" t="s">
        <v>205</v>
      </c>
      <c r="B202">
        <v>7197</v>
      </c>
      <c r="C202">
        <v>85401</v>
      </c>
      <c r="D202">
        <v>93259</v>
      </c>
      <c r="E202">
        <v>7.7172176411928001E-2</v>
      </c>
      <c r="F202">
        <v>0.91574003581423702</v>
      </c>
    </row>
    <row r="203" spans="1:6" x14ac:dyDescent="0.25">
      <c r="A203" t="s">
        <v>206</v>
      </c>
      <c r="B203">
        <v>39518</v>
      </c>
      <c r="C203">
        <v>53741</v>
      </c>
      <c r="D203">
        <v>93259</v>
      </c>
      <c r="E203">
        <v>0.42374462518362799</v>
      </c>
      <c r="F203">
        <v>0.57625537481637101</v>
      </c>
    </row>
    <row r="204" spans="1:6" x14ac:dyDescent="0.25">
      <c r="A204" t="s">
        <v>207</v>
      </c>
      <c r="B204">
        <v>0</v>
      </c>
      <c r="C204">
        <v>53741</v>
      </c>
      <c r="D204">
        <v>93259</v>
      </c>
      <c r="E204">
        <v>0</v>
      </c>
      <c r="F204">
        <v>0.57625537481637101</v>
      </c>
    </row>
    <row r="205" spans="1:6" x14ac:dyDescent="0.25">
      <c r="A205" t="s">
        <v>208</v>
      </c>
      <c r="B205">
        <v>0</v>
      </c>
      <c r="C205">
        <v>82703</v>
      </c>
      <c r="D205">
        <v>93259</v>
      </c>
      <c r="E205">
        <v>0</v>
      </c>
      <c r="F205">
        <v>0.88680985213223296</v>
      </c>
    </row>
    <row r="206" spans="1:6" x14ac:dyDescent="0.25">
      <c r="A206" t="s">
        <v>209</v>
      </c>
      <c r="B206">
        <v>0</v>
      </c>
      <c r="C206">
        <v>90686</v>
      </c>
      <c r="D206">
        <v>93259</v>
      </c>
      <c r="E206">
        <v>0</v>
      </c>
      <c r="F206">
        <v>0.97241016952787396</v>
      </c>
    </row>
    <row r="207" spans="1:6" x14ac:dyDescent="0.25">
      <c r="A207" t="s">
        <v>210</v>
      </c>
      <c r="B207">
        <v>0</v>
      </c>
      <c r="C207">
        <v>68098</v>
      </c>
      <c r="D207">
        <v>93259</v>
      </c>
      <c r="E207">
        <v>0</v>
      </c>
      <c r="F207">
        <v>0.73020298309010301</v>
      </c>
    </row>
    <row r="208" spans="1:6" x14ac:dyDescent="0.25">
      <c r="A208" t="s">
        <v>211</v>
      </c>
      <c r="B208">
        <v>0</v>
      </c>
      <c r="C208">
        <v>67437</v>
      </c>
      <c r="D208">
        <v>93259</v>
      </c>
      <c r="E208">
        <v>0</v>
      </c>
      <c r="F208">
        <v>0.723115195316269</v>
      </c>
    </row>
    <row r="209" spans="1:6" x14ac:dyDescent="0.25">
      <c r="A209" t="s">
        <v>212</v>
      </c>
      <c r="B209">
        <v>0</v>
      </c>
      <c r="C209">
        <v>92766</v>
      </c>
      <c r="D209">
        <v>93259</v>
      </c>
      <c r="E209">
        <v>0</v>
      </c>
      <c r="F209">
        <v>0.994713646940241</v>
      </c>
    </row>
    <row r="210" spans="1:6" x14ac:dyDescent="0.25">
      <c r="A210" t="s">
        <v>213</v>
      </c>
      <c r="B210">
        <v>0</v>
      </c>
      <c r="C210">
        <v>76819</v>
      </c>
      <c r="D210">
        <v>93259</v>
      </c>
      <c r="E210">
        <v>0</v>
      </c>
      <c r="F210">
        <v>0.82371674583686205</v>
      </c>
    </row>
    <row r="211" spans="1:6" x14ac:dyDescent="0.25">
      <c r="A211" t="s">
        <v>214</v>
      </c>
      <c r="B211">
        <v>0</v>
      </c>
      <c r="C211">
        <v>75110</v>
      </c>
      <c r="D211">
        <v>93259</v>
      </c>
      <c r="E211">
        <v>0</v>
      </c>
      <c r="F211">
        <v>0.805391436751412</v>
      </c>
    </row>
    <row r="212" spans="1:6" x14ac:dyDescent="0.25">
      <c r="A212" t="s">
        <v>215</v>
      </c>
      <c r="B212">
        <v>0</v>
      </c>
      <c r="C212">
        <v>93256</v>
      </c>
      <c r="D212">
        <v>93259</v>
      </c>
      <c r="E212">
        <v>0</v>
      </c>
      <c r="F212">
        <v>0.99996783152296298</v>
      </c>
    </row>
    <row r="213" spans="1:6" x14ac:dyDescent="0.25">
      <c r="A213" t="s">
        <v>216</v>
      </c>
      <c r="B213">
        <v>0</v>
      </c>
      <c r="C213">
        <v>80827</v>
      </c>
      <c r="D213">
        <v>93259</v>
      </c>
      <c r="E213">
        <v>0</v>
      </c>
      <c r="F213">
        <v>0.86669383115838605</v>
      </c>
    </row>
    <row r="214" spans="1:6" x14ac:dyDescent="0.25">
      <c r="A214" t="s">
        <v>217</v>
      </c>
      <c r="B214">
        <v>0</v>
      </c>
      <c r="C214">
        <v>77305</v>
      </c>
      <c r="D214">
        <v>93259</v>
      </c>
      <c r="E214">
        <v>0</v>
      </c>
      <c r="F214">
        <v>0.82892803911686797</v>
      </c>
    </row>
    <row r="215" spans="1:6" x14ac:dyDescent="0.25">
      <c r="A215" t="s">
        <v>218</v>
      </c>
      <c r="B215">
        <v>0</v>
      </c>
      <c r="C215">
        <v>90704</v>
      </c>
      <c r="D215">
        <v>93259</v>
      </c>
      <c r="E215">
        <v>0</v>
      </c>
      <c r="F215">
        <v>0.97260318039009597</v>
      </c>
    </row>
    <row r="216" spans="1:6" x14ac:dyDescent="0.25">
      <c r="A216" t="s">
        <v>219</v>
      </c>
      <c r="B216">
        <v>0</v>
      </c>
      <c r="C216">
        <v>65203</v>
      </c>
      <c r="D216">
        <v>93259</v>
      </c>
      <c r="E216">
        <v>0</v>
      </c>
      <c r="F216">
        <v>0.699160402749332</v>
      </c>
    </row>
    <row r="217" spans="1:6" x14ac:dyDescent="0.25">
      <c r="A217" t="s">
        <v>220</v>
      </c>
      <c r="B217">
        <v>0</v>
      </c>
      <c r="C217">
        <v>53741</v>
      </c>
      <c r="D217">
        <v>93259</v>
      </c>
      <c r="E217">
        <v>0</v>
      </c>
      <c r="F217">
        <v>0.57625537481637101</v>
      </c>
    </row>
    <row r="218" spans="1:6" x14ac:dyDescent="0.25">
      <c r="A218" t="s">
        <v>221</v>
      </c>
      <c r="B218">
        <v>0</v>
      </c>
      <c r="C218">
        <v>82703</v>
      </c>
      <c r="D218">
        <v>93259</v>
      </c>
      <c r="E218">
        <v>0</v>
      </c>
      <c r="F218">
        <v>0.88680985213223296</v>
      </c>
    </row>
    <row r="219" spans="1:6" x14ac:dyDescent="0.25">
      <c r="A219" t="s">
        <v>222</v>
      </c>
      <c r="B219">
        <v>0</v>
      </c>
      <c r="C219">
        <v>90686</v>
      </c>
      <c r="D219">
        <v>93259</v>
      </c>
      <c r="E219">
        <v>0</v>
      </c>
      <c r="F219">
        <v>0.97241016952787396</v>
      </c>
    </row>
    <row r="220" spans="1:6" x14ac:dyDescent="0.25">
      <c r="A220" t="s">
        <v>223</v>
      </c>
      <c r="B220">
        <v>0</v>
      </c>
      <c r="C220">
        <v>68098</v>
      </c>
      <c r="D220">
        <v>93259</v>
      </c>
      <c r="E220">
        <v>0</v>
      </c>
      <c r="F220">
        <v>0.73020298309010301</v>
      </c>
    </row>
    <row r="221" spans="1:6" x14ac:dyDescent="0.25">
      <c r="A221" t="s">
        <v>224</v>
      </c>
      <c r="B221">
        <v>0</v>
      </c>
      <c r="C221">
        <v>67437</v>
      </c>
      <c r="D221">
        <v>93259</v>
      </c>
      <c r="E221">
        <v>0</v>
      </c>
      <c r="F221">
        <v>0.723115195316269</v>
      </c>
    </row>
    <row r="222" spans="1:6" x14ac:dyDescent="0.25">
      <c r="A222" t="s">
        <v>225</v>
      </c>
      <c r="B222">
        <v>0</v>
      </c>
      <c r="C222">
        <v>92766</v>
      </c>
      <c r="D222">
        <v>93259</v>
      </c>
      <c r="E222">
        <v>0</v>
      </c>
      <c r="F222">
        <v>0.994713646940241</v>
      </c>
    </row>
    <row r="223" spans="1:6" x14ac:dyDescent="0.25">
      <c r="A223" t="s">
        <v>226</v>
      </c>
      <c r="B223">
        <v>0</v>
      </c>
      <c r="C223">
        <v>76819</v>
      </c>
      <c r="D223">
        <v>93259</v>
      </c>
      <c r="E223">
        <v>0</v>
      </c>
      <c r="F223">
        <v>0.82371674583686205</v>
      </c>
    </row>
    <row r="224" spans="1:6" x14ac:dyDescent="0.25">
      <c r="A224" t="s">
        <v>227</v>
      </c>
      <c r="B224">
        <v>0</v>
      </c>
      <c r="C224">
        <v>75110</v>
      </c>
      <c r="D224">
        <v>93259</v>
      </c>
      <c r="E224">
        <v>0</v>
      </c>
      <c r="F224">
        <v>0.805391436751412</v>
      </c>
    </row>
    <row r="225" spans="1:6" x14ac:dyDescent="0.25">
      <c r="A225" t="s">
        <v>228</v>
      </c>
      <c r="B225">
        <v>0</v>
      </c>
      <c r="C225">
        <v>93256</v>
      </c>
      <c r="D225">
        <v>93259</v>
      </c>
      <c r="E225">
        <v>0</v>
      </c>
      <c r="F225">
        <v>0.99996783152296298</v>
      </c>
    </row>
    <row r="226" spans="1:6" x14ac:dyDescent="0.25">
      <c r="A226" t="s">
        <v>229</v>
      </c>
      <c r="B226">
        <v>0</v>
      </c>
      <c r="C226">
        <v>80827</v>
      </c>
      <c r="D226">
        <v>93259</v>
      </c>
      <c r="E226">
        <v>0</v>
      </c>
      <c r="F226">
        <v>0.86669383115838605</v>
      </c>
    </row>
    <row r="227" spans="1:6" x14ac:dyDescent="0.25">
      <c r="A227" t="s">
        <v>230</v>
      </c>
      <c r="B227">
        <v>0</v>
      </c>
      <c r="C227">
        <v>77305</v>
      </c>
      <c r="D227">
        <v>93259</v>
      </c>
      <c r="E227">
        <v>0</v>
      </c>
      <c r="F227">
        <v>0.82892803911686797</v>
      </c>
    </row>
    <row r="228" spans="1:6" x14ac:dyDescent="0.25">
      <c r="A228" t="s">
        <v>231</v>
      </c>
      <c r="B228">
        <v>0</v>
      </c>
      <c r="C228">
        <v>90704</v>
      </c>
      <c r="D228">
        <v>93259</v>
      </c>
      <c r="E228">
        <v>0</v>
      </c>
      <c r="F228">
        <v>0.97260318039009597</v>
      </c>
    </row>
    <row r="229" spans="1:6" x14ac:dyDescent="0.25">
      <c r="A229" t="s">
        <v>232</v>
      </c>
      <c r="B229">
        <v>0</v>
      </c>
      <c r="C229">
        <v>65203</v>
      </c>
      <c r="D229">
        <v>93259</v>
      </c>
      <c r="E229">
        <v>0</v>
      </c>
      <c r="F229">
        <v>0.699160402749332</v>
      </c>
    </row>
    <row r="230" spans="1:6" x14ac:dyDescent="0.25">
      <c r="A230" t="s">
        <v>233</v>
      </c>
      <c r="B230">
        <v>20607</v>
      </c>
      <c r="C230">
        <v>53741</v>
      </c>
      <c r="D230">
        <v>93259</v>
      </c>
      <c r="E230">
        <v>0.22096526876762501</v>
      </c>
      <c r="F230">
        <v>0.57625537481637101</v>
      </c>
    </row>
    <row r="231" spans="1:6" x14ac:dyDescent="0.25">
      <c r="A231" t="s">
        <v>234</v>
      </c>
      <c r="B231">
        <v>20607</v>
      </c>
      <c r="C231">
        <v>53741</v>
      </c>
      <c r="D231">
        <v>93259</v>
      </c>
      <c r="E231">
        <v>0.22096526876762501</v>
      </c>
      <c r="F231">
        <v>0.57625537481637101</v>
      </c>
    </row>
    <row r="232" spans="1:6" x14ac:dyDescent="0.25">
      <c r="A232" t="s">
        <v>235</v>
      </c>
      <c r="B232">
        <v>34450</v>
      </c>
      <c r="C232">
        <v>53741</v>
      </c>
      <c r="D232">
        <v>93259</v>
      </c>
      <c r="E232">
        <v>0.36940134464233998</v>
      </c>
      <c r="F232">
        <v>0.57625537481637101</v>
      </c>
    </row>
    <row r="233" spans="1:6" x14ac:dyDescent="0.25">
      <c r="A233" t="s">
        <v>236</v>
      </c>
      <c r="B233">
        <v>34450</v>
      </c>
      <c r="C233">
        <v>53741</v>
      </c>
      <c r="D233">
        <v>93259</v>
      </c>
      <c r="E233">
        <v>0.36940134464233998</v>
      </c>
      <c r="F233">
        <v>0.57625537481637101</v>
      </c>
    </row>
    <row r="234" spans="1:6" x14ac:dyDescent="0.25">
      <c r="A234" t="s">
        <v>237</v>
      </c>
      <c r="B234">
        <v>0</v>
      </c>
      <c r="C234">
        <v>56126</v>
      </c>
      <c r="D234">
        <v>93259</v>
      </c>
      <c r="E234">
        <v>0</v>
      </c>
      <c r="F234">
        <v>0.60182931406084095</v>
      </c>
    </row>
    <row r="235" spans="1:6" x14ac:dyDescent="0.25">
      <c r="A235" t="s">
        <v>238</v>
      </c>
      <c r="B235">
        <v>0</v>
      </c>
      <c r="C235">
        <v>56126</v>
      </c>
      <c r="D235">
        <v>93259</v>
      </c>
      <c r="E235">
        <v>0</v>
      </c>
      <c r="F235">
        <v>0.60182931406084095</v>
      </c>
    </row>
    <row r="236" spans="1:6" x14ac:dyDescent="0.25">
      <c r="A236" t="s">
        <v>239</v>
      </c>
      <c r="B236">
        <v>0</v>
      </c>
      <c r="C236">
        <v>63015</v>
      </c>
      <c r="D236">
        <v>93259</v>
      </c>
      <c r="E236">
        <v>0</v>
      </c>
      <c r="F236">
        <v>0.67569886016363001</v>
      </c>
    </row>
    <row r="237" spans="1:6" x14ac:dyDescent="0.25">
      <c r="A237" t="s">
        <v>240</v>
      </c>
      <c r="B237">
        <v>0</v>
      </c>
      <c r="C237">
        <v>63015</v>
      </c>
      <c r="D237">
        <v>93259</v>
      </c>
      <c r="E237">
        <v>0</v>
      </c>
      <c r="F237">
        <v>0.67569886016363001</v>
      </c>
    </row>
    <row r="238" spans="1:6" x14ac:dyDescent="0.25">
      <c r="A238" t="s">
        <v>241</v>
      </c>
      <c r="B238">
        <v>0</v>
      </c>
      <c r="C238">
        <v>75772</v>
      </c>
      <c r="D238">
        <v>93259</v>
      </c>
      <c r="E238">
        <v>0</v>
      </c>
      <c r="F238">
        <v>0.81248994735092595</v>
      </c>
    </row>
    <row r="239" spans="1:6" x14ac:dyDescent="0.25">
      <c r="A239" t="s">
        <v>242</v>
      </c>
      <c r="B239">
        <v>0</v>
      </c>
      <c r="C239">
        <v>75772</v>
      </c>
      <c r="D239">
        <v>93259</v>
      </c>
      <c r="E239">
        <v>0</v>
      </c>
      <c r="F239">
        <v>0.81248994735092595</v>
      </c>
    </row>
    <row r="240" spans="1:6" x14ac:dyDescent="0.25">
      <c r="A240" t="s">
        <v>243</v>
      </c>
      <c r="B240">
        <v>0</v>
      </c>
      <c r="C240">
        <v>83350</v>
      </c>
      <c r="D240">
        <v>93259</v>
      </c>
      <c r="E240">
        <v>0</v>
      </c>
      <c r="F240">
        <v>0.89374752034656102</v>
      </c>
    </row>
    <row r="241" spans="1:6" x14ac:dyDescent="0.25">
      <c r="A241" t="s">
        <v>244</v>
      </c>
      <c r="B241">
        <v>0</v>
      </c>
      <c r="C241">
        <v>83350</v>
      </c>
      <c r="D241">
        <v>93259</v>
      </c>
      <c r="E241">
        <v>0</v>
      </c>
      <c r="F241">
        <v>0.89374752034656102</v>
      </c>
    </row>
    <row r="242" spans="1:6" x14ac:dyDescent="0.25">
      <c r="A242" t="s">
        <v>245</v>
      </c>
      <c r="B242">
        <v>0</v>
      </c>
      <c r="C242">
        <v>84581</v>
      </c>
      <c r="D242">
        <v>93259</v>
      </c>
      <c r="E242">
        <v>0</v>
      </c>
      <c r="F242">
        <v>0.90694731875743895</v>
      </c>
    </row>
    <row r="243" spans="1:6" x14ac:dyDescent="0.25">
      <c r="A243" t="s">
        <v>246</v>
      </c>
      <c r="B243">
        <v>0</v>
      </c>
      <c r="C243">
        <v>84581</v>
      </c>
      <c r="D243">
        <v>93259</v>
      </c>
      <c r="E243">
        <v>0</v>
      </c>
      <c r="F243">
        <v>0.90694731875743895</v>
      </c>
    </row>
    <row r="244" spans="1:6" x14ac:dyDescent="0.25">
      <c r="A244" t="s">
        <v>247</v>
      </c>
      <c r="B244">
        <v>0</v>
      </c>
      <c r="C244">
        <v>92430</v>
      </c>
      <c r="D244">
        <v>93259</v>
      </c>
      <c r="E244">
        <v>0</v>
      </c>
      <c r="F244">
        <v>0.99111077751208998</v>
      </c>
    </row>
    <row r="245" spans="1:6" x14ac:dyDescent="0.25">
      <c r="A245" t="s">
        <v>248</v>
      </c>
      <c r="B245">
        <v>0</v>
      </c>
      <c r="C245">
        <v>92430</v>
      </c>
      <c r="D245">
        <v>93259</v>
      </c>
      <c r="E245">
        <v>0</v>
      </c>
      <c r="F245">
        <v>0.99111077751208998</v>
      </c>
    </row>
    <row r="246" spans="1:6" x14ac:dyDescent="0.25">
      <c r="A246" t="s">
        <v>249</v>
      </c>
      <c r="B246">
        <v>0</v>
      </c>
      <c r="C246">
        <v>87972</v>
      </c>
      <c r="D246">
        <v>93259</v>
      </c>
      <c r="E246">
        <v>0</v>
      </c>
      <c r="F246">
        <v>0.94330842063500497</v>
      </c>
    </row>
    <row r="247" spans="1:6" x14ac:dyDescent="0.25">
      <c r="A247" t="s">
        <v>250</v>
      </c>
      <c r="B247">
        <v>0</v>
      </c>
      <c r="C247">
        <v>87972</v>
      </c>
      <c r="D247">
        <v>93259</v>
      </c>
      <c r="E247">
        <v>0</v>
      </c>
      <c r="F247">
        <v>0.94330842063500497</v>
      </c>
    </row>
    <row r="248" spans="1:6" x14ac:dyDescent="0.25">
      <c r="A248" t="s">
        <v>251</v>
      </c>
      <c r="B248">
        <v>0</v>
      </c>
      <c r="C248">
        <v>77246</v>
      </c>
      <c r="D248">
        <v>93259</v>
      </c>
      <c r="E248">
        <v>0</v>
      </c>
      <c r="F248">
        <v>0.82829539240180505</v>
      </c>
    </row>
    <row r="249" spans="1:6" x14ac:dyDescent="0.25">
      <c r="A249" t="s">
        <v>252</v>
      </c>
      <c r="B249">
        <v>0</v>
      </c>
      <c r="C249">
        <v>77246</v>
      </c>
      <c r="D249">
        <v>93259</v>
      </c>
      <c r="E249">
        <v>0</v>
      </c>
      <c r="F249">
        <v>0.82829539240180505</v>
      </c>
    </row>
    <row r="250" spans="1:6" x14ac:dyDescent="0.25">
      <c r="A250" t="s">
        <v>253</v>
      </c>
      <c r="B250">
        <v>11150</v>
      </c>
      <c r="C250">
        <v>81788</v>
      </c>
      <c r="D250">
        <v>93259</v>
      </c>
      <c r="E250">
        <v>0.119559506321105</v>
      </c>
      <c r="F250">
        <v>0.87699846663592795</v>
      </c>
    </row>
    <row r="251" spans="1:6" x14ac:dyDescent="0.25">
      <c r="A251" t="s">
        <v>254</v>
      </c>
      <c r="B251">
        <v>0</v>
      </c>
      <c r="C251">
        <v>81788</v>
      </c>
      <c r="D251">
        <v>93259</v>
      </c>
      <c r="E251">
        <v>0</v>
      </c>
      <c r="F251">
        <v>0.87699846663592795</v>
      </c>
    </row>
    <row r="252" spans="1:6" x14ac:dyDescent="0.25">
      <c r="A252" t="s">
        <v>255</v>
      </c>
      <c r="B252">
        <v>0</v>
      </c>
      <c r="C252">
        <v>81926</v>
      </c>
      <c r="D252">
        <v>93259</v>
      </c>
      <c r="E252">
        <v>0</v>
      </c>
      <c r="F252">
        <v>0.87847821657963299</v>
      </c>
    </row>
    <row r="253" spans="1:6" x14ac:dyDescent="0.25">
      <c r="A253" t="s">
        <v>256</v>
      </c>
      <c r="B253">
        <v>0</v>
      </c>
      <c r="C253">
        <v>93096</v>
      </c>
      <c r="D253">
        <v>93259</v>
      </c>
      <c r="E253">
        <v>0</v>
      </c>
      <c r="F253">
        <v>0.99825217941431899</v>
      </c>
    </row>
    <row r="254" spans="1:6" x14ac:dyDescent="0.25">
      <c r="A254" t="s">
        <v>257</v>
      </c>
      <c r="B254">
        <v>0</v>
      </c>
      <c r="C254">
        <v>81788</v>
      </c>
      <c r="D254">
        <v>93259</v>
      </c>
      <c r="E254">
        <v>0</v>
      </c>
      <c r="F254">
        <v>0.87699846663592795</v>
      </c>
    </row>
    <row r="255" spans="1:6" x14ac:dyDescent="0.25">
      <c r="A255" t="s">
        <v>258</v>
      </c>
      <c r="B255">
        <v>0</v>
      </c>
      <c r="C255">
        <v>81926</v>
      </c>
      <c r="D255">
        <v>93259</v>
      </c>
      <c r="E255">
        <v>0</v>
      </c>
      <c r="F255">
        <v>0.87847821657963299</v>
      </c>
    </row>
    <row r="256" spans="1:6" x14ac:dyDescent="0.25">
      <c r="A256" t="s">
        <v>259</v>
      </c>
      <c r="B256">
        <v>0</v>
      </c>
      <c r="C256">
        <v>93096</v>
      </c>
      <c r="D256">
        <v>93259</v>
      </c>
      <c r="E256">
        <v>0</v>
      </c>
      <c r="F256">
        <v>0.99825217941431899</v>
      </c>
    </row>
    <row r="257" spans="1:6" x14ac:dyDescent="0.25">
      <c r="A257" t="s">
        <v>260</v>
      </c>
      <c r="B257">
        <v>8412</v>
      </c>
      <c r="C257">
        <v>81788</v>
      </c>
      <c r="D257">
        <v>93259</v>
      </c>
      <c r="E257">
        <v>9.0200409611940896E-2</v>
      </c>
      <c r="F257">
        <v>0.87699846663592795</v>
      </c>
    </row>
    <row r="258" spans="1:6" x14ac:dyDescent="0.25">
      <c r="A258" t="s">
        <v>261</v>
      </c>
      <c r="B258">
        <v>8412</v>
      </c>
      <c r="C258">
        <v>81788</v>
      </c>
      <c r="D258">
        <v>93259</v>
      </c>
      <c r="E258">
        <v>9.0200409611940896E-2</v>
      </c>
      <c r="F258">
        <v>0.87699846663592795</v>
      </c>
    </row>
    <row r="259" spans="1:6" x14ac:dyDescent="0.25">
      <c r="A259" t="s">
        <v>262</v>
      </c>
      <c r="B259">
        <v>10318</v>
      </c>
      <c r="C259">
        <v>81788</v>
      </c>
      <c r="D259">
        <v>93259</v>
      </c>
      <c r="E259">
        <v>0.110638115356158</v>
      </c>
      <c r="F259">
        <v>0.87699846663592795</v>
      </c>
    </row>
    <row r="260" spans="1:6" x14ac:dyDescent="0.25">
      <c r="A260" t="s">
        <v>263</v>
      </c>
      <c r="B260">
        <v>10318</v>
      </c>
      <c r="C260">
        <v>81788</v>
      </c>
      <c r="D260">
        <v>93259</v>
      </c>
      <c r="E260">
        <v>0.110638115356158</v>
      </c>
      <c r="F260">
        <v>0.87699846663592795</v>
      </c>
    </row>
    <row r="261" spans="1:6" x14ac:dyDescent="0.25">
      <c r="A261" t="s">
        <v>264</v>
      </c>
      <c r="B261">
        <v>49920</v>
      </c>
      <c r="C261">
        <v>43339</v>
      </c>
      <c r="D261">
        <v>93259</v>
      </c>
      <c r="E261">
        <v>0.53528345789682497</v>
      </c>
      <c r="F261">
        <v>0.46471654210317498</v>
      </c>
    </row>
    <row r="262" spans="1:6" x14ac:dyDescent="0.25">
      <c r="A262" t="s">
        <v>265</v>
      </c>
      <c r="B262">
        <v>0</v>
      </c>
      <c r="C262">
        <v>43339</v>
      </c>
      <c r="D262">
        <v>93259</v>
      </c>
      <c r="E262">
        <v>0</v>
      </c>
      <c r="F262">
        <v>0.46471654210317498</v>
      </c>
    </row>
    <row r="263" spans="1:6" x14ac:dyDescent="0.25">
      <c r="A263" t="s">
        <v>266</v>
      </c>
      <c r="B263">
        <v>0</v>
      </c>
      <c r="C263">
        <v>75711</v>
      </c>
      <c r="D263">
        <v>93259</v>
      </c>
      <c r="E263">
        <v>0</v>
      </c>
      <c r="F263">
        <v>0.81183585498450495</v>
      </c>
    </row>
    <row r="264" spans="1:6" x14ac:dyDescent="0.25">
      <c r="A264" t="s">
        <v>267</v>
      </c>
      <c r="B264">
        <v>0</v>
      </c>
      <c r="C264">
        <v>88834</v>
      </c>
      <c r="D264">
        <v>93259</v>
      </c>
      <c r="E264">
        <v>0</v>
      </c>
      <c r="F264">
        <v>0.95255149637032299</v>
      </c>
    </row>
    <row r="265" spans="1:6" x14ac:dyDescent="0.25">
      <c r="A265" t="s">
        <v>268</v>
      </c>
      <c r="B265">
        <v>0</v>
      </c>
      <c r="C265">
        <v>61193</v>
      </c>
      <c r="D265">
        <v>93259</v>
      </c>
      <c r="E265">
        <v>0</v>
      </c>
      <c r="F265">
        <v>0.65616187177645002</v>
      </c>
    </row>
    <row r="266" spans="1:6" x14ac:dyDescent="0.25">
      <c r="A266" t="s">
        <v>269</v>
      </c>
      <c r="B266">
        <v>0</v>
      </c>
      <c r="C266">
        <v>56168</v>
      </c>
      <c r="D266">
        <v>93259</v>
      </c>
      <c r="E266">
        <v>0</v>
      </c>
      <c r="F266">
        <v>0.60227967273936001</v>
      </c>
    </row>
    <row r="267" spans="1:6" x14ac:dyDescent="0.25">
      <c r="A267" t="s">
        <v>270</v>
      </c>
      <c r="B267">
        <v>0</v>
      </c>
      <c r="C267">
        <v>92240</v>
      </c>
      <c r="D267">
        <v>93259</v>
      </c>
      <c r="E267">
        <v>0</v>
      </c>
      <c r="F267">
        <v>0.98907344063307501</v>
      </c>
    </row>
    <row r="268" spans="1:6" x14ac:dyDescent="0.25">
      <c r="A268" t="s">
        <v>271</v>
      </c>
      <c r="B268">
        <v>0</v>
      </c>
      <c r="C268">
        <v>70318</v>
      </c>
      <c r="D268">
        <v>93259</v>
      </c>
      <c r="E268">
        <v>0</v>
      </c>
      <c r="F268">
        <v>0.75400765609753395</v>
      </c>
    </row>
    <row r="269" spans="1:6" x14ac:dyDescent="0.25">
      <c r="A269" t="s">
        <v>272</v>
      </c>
      <c r="B269">
        <v>0</v>
      </c>
      <c r="C269">
        <v>66175</v>
      </c>
      <c r="D269">
        <v>93259</v>
      </c>
      <c r="E269">
        <v>0</v>
      </c>
      <c r="F269">
        <v>0.70958298930934205</v>
      </c>
    </row>
    <row r="270" spans="1:6" x14ac:dyDescent="0.25">
      <c r="A270" t="s">
        <v>273</v>
      </c>
      <c r="B270">
        <v>0</v>
      </c>
      <c r="C270">
        <v>93245</v>
      </c>
      <c r="D270">
        <v>93259</v>
      </c>
      <c r="E270">
        <v>0</v>
      </c>
      <c r="F270">
        <v>0.99984988044049306</v>
      </c>
    </row>
    <row r="271" spans="1:6" x14ac:dyDescent="0.25">
      <c r="A271" t="s">
        <v>274</v>
      </c>
      <c r="B271">
        <v>0</v>
      </c>
      <c r="C271">
        <v>73542</v>
      </c>
      <c r="D271">
        <v>93259</v>
      </c>
      <c r="E271">
        <v>0</v>
      </c>
      <c r="F271">
        <v>0.78857804608670401</v>
      </c>
    </row>
    <row r="272" spans="1:6" x14ac:dyDescent="0.25">
      <c r="A272" t="s">
        <v>275</v>
      </c>
      <c r="B272">
        <v>0</v>
      </c>
      <c r="C272">
        <v>69756</v>
      </c>
      <c r="D272">
        <v>93259</v>
      </c>
      <c r="E272">
        <v>0</v>
      </c>
      <c r="F272">
        <v>0.74798142806592305</v>
      </c>
    </row>
    <row r="273" spans="1:6" x14ac:dyDescent="0.25">
      <c r="A273" t="s">
        <v>276</v>
      </c>
      <c r="B273">
        <v>0</v>
      </c>
      <c r="C273">
        <v>89046</v>
      </c>
      <c r="D273">
        <v>93259</v>
      </c>
      <c r="E273">
        <v>0</v>
      </c>
      <c r="F273">
        <v>0.95482473541427604</v>
      </c>
    </row>
    <row r="274" spans="1:6" x14ac:dyDescent="0.25">
      <c r="A274" t="s">
        <v>277</v>
      </c>
      <c r="B274">
        <v>0</v>
      </c>
      <c r="C274">
        <v>56928</v>
      </c>
      <c r="D274">
        <v>93259</v>
      </c>
      <c r="E274">
        <v>0</v>
      </c>
      <c r="F274">
        <v>0.61042902025541701</v>
      </c>
    </row>
    <row r="275" spans="1:6" x14ac:dyDescent="0.25">
      <c r="A275" t="s">
        <v>278</v>
      </c>
      <c r="B275">
        <v>0</v>
      </c>
      <c r="C275">
        <v>43339</v>
      </c>
      <c r="D275">
        <v>93259</v>
      </c>
      <c r="E275">
        <v>0</v>
      </c>
      <c r="F275">
        <v>0.46471654210317498</v>
      </c>
    </row>
    <row r="276" spans="1:6" x14ac:dyDescent="0.25">
      <c r="A276" t="s">
        <v>279</v>
      </c>
      <c r="B276">
        <v>0</v>
      </c>
      <c r="C276">
        <v>75711</v>
      </c>
      <c r="D276">
        <v>93259</v>
      </c>
      <c r="E276">
        <v>0</v>
      </c>
      <c r="F276">
        <v>0.81183585498450495</v>
      </c>
    </row>
    <row r="277" spans="1:6" x14ac:dyDescent="0.25">
      <c r="A277" t="s">
        <v>280</v>
      </c>
      <c r="B277">
        <v>0</v>
      </c>
      <c r="C277">
        <v>88834</v>
      </c>
      <c r="D277">
        <v>93259</v>
      </c>
      <c r="E277">
        <v>0</v>
      </c>
      <c r="F277">
        <v>0.95255149637032299</v>
      </c>
    </row>
    <row r="278" spans="1:6" x14ac:dyDescent="0.25">
      <c r="A278" t="s">
        <v>281</v>
      </c>
      <c r="B278">
        <v>0</v>
      </c>
      <c r="C278">
        <v>61193</v>
      </c>
      <c r="D278">
        <v>93259</v>
      </c>
      <c r="E278">
        <v>0</v>
      </c>
      <c r="F278">
        <v>0.65616187177645002</v>
      </c>
    </row>
    <row r="279" spans="1:6" x14ac:dyDescent="0.25">
      <c r="A279" t="s">
        <v>282</v>
      </c>
      <c r="B279">
        <v>0</v>
      </c>
      <c r="C279">
        <v>56168</v>
      </c>
      <c r="D279">
        <v>93259</v>
      </c>
      <c r="E279">
        <v>0</v>
      </c>
      <c r="F279">
        <v>0.60227967273936001</v>
      </c>
    </row>
    <row r="280" spans="1:6" x14ac:dyDescent="0.25">
      <c r="A280" t="s">
        <v>283</v>
      </c>
      <c r="B280">
        <v>0</v>
      </c>
      <c r="C280">
        <v>92240</v>
      </c>
      <c r="D280">
        <v>93259</v>
      </c>
      <c r="E280">
        <v>0</v>
      </c>
      <c r="F280">
        <v>0.98907344063307501</v>
      </c>
    </row>
    <row r="281" spans="1:6" x14ac:dyDescent="0.25">
      <c r="A281" t="s">
        <v>284</v>
      </c>
      <c r="B281">
        <v>0</v>
      </c>
      <c r="C281">
        <v>70318</v>
      </c>
      <c r="D281">
        <v>93259</v>
      </c>
      <c r="E281">
        <v>0</v>
      </c>
      <c r="F281">
        <v>0.75400765609753395</v>
      </c>
    </row>
    <row r="282" spans="1:6" x14ac:dyDescent="0.25">
      <c r="A282" t="s">
        <v>285</v>
      </c>
      <c r="B282">
        <v>0</v>
      </c>
      <c r="C282">
        <v>66175</v>
      </c>
      <c r="D282">
        <v>93259</v>
      </c>
      <c r="E282">
        <v>0</v>
      </c>
      <c r="F282">
        <v>0.70958298930934205</v>
      </c>
    </row>
    <row r="283" spans="1:6" x14ac:dyDescent="0.25">
      <c r="A283" t="s">
        <v>286</v>
      </c>
      <c r="B283">
        <v>0</v>
      </c>
      <c r="C283">
        <v>93245</v>
      </c>
      <c r="D283">
        <v>93259</v>
      </c>
      <c r="E283">
        <v>0</v>
      </c>
      <c r="F283">
        <v>0.99984988044049306</v>
      </c>
    </row>
    <row r="284" spans="1:6" x14ac:dyDescent="0.25">
      <c r="A284" t="s">
        <v>287</v>
      </c>
      <c r="B284">
        <v>0</v>
      </c>
      <c r="C284">
        <v>73542</v>
      </c>
      <c r="D284">
        <v>93259</v>
      </c>
      <c r="E284">
        <v>0</v>
      </c>
      <c r="F284">
        <v>0.78857804608670401</v>
      </c>
    </row>
    <row r="285" spans="1:6" x14ac:dyDescent="0.25">
      <c r="A285" t="s">
        <v>288</v>
      </c>
      <c r="B285">
        <v>0</v>
      </c>
      <c r="C285">
        <v>69756</v>
      </c>
      <c r="D285">
        <v>93259</v>
      </c>
      <c r="E285">
        <v>0</v>
      </c>
      <c r="F285">
        <v>0.74798142806592305</v>
      </c>
    </row>
    <row r="286" spans="1:6" x14ac:dyDescent="0.25">
      <c r="A286" t="s">
        <v>289</v>
      </c>
      <c r="B286">
        <v>0</v>
      </c>
      <c r="C286">
        <v>89046</v>
      </c>
      <c r="D286">
        <v>93259</v>
      </c>
      <c r="E286">
        <v>0</v>
      </c>
      <c r="F286">
        <v>0.95482473541427604</v>
      </c>
    </row>
    <row r="287" spans="1:6" x14ac:dyDescent="0.25">
      <c r="A287" t="s">
        <v>290</v>
      </c>
      <c r="B287">
        <v>0</v>
      </c>
      <c r="C287">
        <v>56928</v>
      </c>
      <c r="D287">
        <v>93259</v>
      </c>
      <c r="E287">
        <v>0</v>
      </c>
      <c r="F287">
        <v>0.61042902025541701</v>
      </c>
    </row>
    <row r="288" spans="1:6" x14ac:dyDescent="0.25">
      <c r="A288" t="s">
        <v>291</v>
      </c>
      <c r="B288">
        <v>22574</v>
      </c>
      <c r="C288">
        <v>43339</v>
      </c>
      <c r="D288">
        <v>93259</v>
      </c>
      <c r="E288">
        <v>0.24205706687826301</v>
      </c>
      <c r="F288">
        <v>0.46471654210317498</v>
      </c>
    </row>
    <row r="289" spans="1:6" x14ac:dyDescent="0.25">
      <c r="A289" t="s">
        <v>292</v>
      </c>
      <c r="B289">
        <v>22574</v>
      </c>
      <c r="C289">
        <v>43339</v>
      </c>
      <c r="D289">
        <v>93259</v>
      </c>
      <c r="E289">
        <v>0.24205706687826301</v>
      </c>
      <c r="F289">
        <v>0.46471654210317498</v>
      </c>
    </row>
    <row r="290" spans="1:6" x14ac:dyDescent="0.25">
      <c r="A290" t="s">
        <v>293</v>
      </c>
      <c r="B290">
        <v>41553</v>
      </c>
      <c r="C290">
        <v>43339</v>
      </c>
      <c r="D290">
        <v>93259</v>
      </c>
      <c r="E290">
        <v>0.44556557544044001</v>
      </c>
      <c r="F290">
        <v>0.46471654210317498</v>
      </c>
    </row>
    <row r="291" spans="1:6" x14ac:dyDescent="0.25">
      <c r="A291" t="s">
        <v>294</v>
      </c>
      <c r="B291">
        <v>41553</v>
      </c>
      <c r="C291">
        <v>43339</v>
      </c>
      <c r="D291">
        <v>93259</v>
      </c>
      <c r="E291">
        <v>0.44556557544044001</v>
      </c>
      <c r="F291">
        <v>0.46471654210317498</v>
      </c>
    </row>
    <row r="292" spans="1:6" x14ac:dyDescent="0.25">
      <c r="A292" t="s">
        <v>295</v>
      </c>
      <c r="B292">
        <v>0</v>
      </c>
      <c r="C292">
        <v>58163</v>
      </c>
      <c r="D292">
        <v>93259</v>
      </c>
      <c r="E292">
        <v>0</v>
      </c>
      <c r="F292">
        <v>0.623671709969011</v>
      </c>
    </row>
    <row r="293" spans="1:6" x14ac:dyDescent="0.25">
      <c r="A293" t="s">
        <v>296</v>
      </c>
      <c r="B293">
        <v>0</v>
      </c>
      <c r="C293">
        <v>58163</v>
      </c>
      <c r="D293">
        <v>93259</v>
      </c>
      <c r="E293">
        <v>0</v>
      </c>
      <c r="F293">
        <v>0.623671709969011</v>
      </c>
    </row>
    <row r="294" spans="1:6" x14ac:dyDescent="0.25">
      <c r="A294" t="s">
        <v>297</v>
      </c>
      <c r="B294">
        <v>0</v>
      </c>
      <c r="C294">
        <v>63777</v>
      </c>
      <c r="D294">
        <v>93259</v>
      </c>
      <c r="E294">
        <v>0</v>
      </c>
      <c r="F294">
        <v>0.68386965333104499</v>
      </c>
    </row>
    <row r="295" spans="1:6" x14ac:dyDescent="0.25">
      <c r="A295" t="s">
        <v>298</v>
      </c>
      <c r="B295">
        <v>0</v>
      </c>
      <c r="C295">
        <v>63777</v>
      </c>
      <c r="D295">
        <v>93259</v>
      </c>
      <c r="E295">
        <v>0</v>
      </c>
      <c r="F295">
        <v>0.68386965333104499</v>
      </c>
    </row>
    <row r="296" spans="1:6" x14ac:dyDescent="0.25">
      <c r="A296" t="s">
        <v>299</v>
      </c>
      <c r="B296">
        <v>0</v>
      </c>
      <c r="C296">
        <v>74554</v>
      </c>
      <c r="D296">
        <v>93259</v>
      </c>
      <c r="E296">
        <v>0</v>
      </c>
      <c r="F296">
        <v>0.79942954567387603</v>
      </c>
    </row>
    <row r="297" spans="1:6" x14ac:dyDescent="0.25">
      <c r="A297" t="s">
        <v>300</v>
      </c>
      <c r="B297">
        <v>0</v>
      </c>
      <c r="C297">
        <v>74554</v>
      </c>
      <c r="D297">
        <v>93259</v>
      </c>
      <c r="E297">
        <v>0</v>
      </c>
      <c r="F297">
        <v>0.79942954567387603</v>
      </c>
    </row>
    <row r="298" spans="1:6" x14ac:dyDescent="0.25">
      <c r="A298" t="s">
        <v>301</v>
      </c>
      <c r="B298">
        <v>0</v>
      </c>
      <c r="C298">
        <v>82797</v>
      </c>
      <c r="D298">
        <v>93259</v>
      </c>
      <c r="E298">
        <v>0</v>
      </c>
      <c r="F298">
        <v>0.88781779774606195</v>
      </c>
    </row>
    <row r="299" spans="1:6" x14ac:dyDescent="0.25">
      <c r="A299" t="s">
        <v>302</v>
      </c>
      <c r="B299">
        <v>0</v>
      </c>
      <c r="C299">
        <v>82797</v>
      </c>
      <c r="D299">
        <v>93259</v>
      </c>
      <c r="E299">
        <v>0</v>
      </c>
      <c r="F299">
        <v>0.88781779774606195</v>
      </c>
    </row>
    <row r="300" spans="1:6" x14ac:dyDescent="0.25">
      <c r="A300" t="s">
        <v>303</v>
      </c>
      <c r="B300">
        <v>0</v>
      </c>
      <c r="C300">
        <v>84875</v>
      </c>
      <c r="D300">
        <v>93259</v>
      </c>
      <c r="E300">
        <v>0</v>
      </c>
      <c r="F300">
        <v>0.91009982950707102</v>
      </c>
    </row>
    <row r="301" spans="1:6" x14ac:dyDescent="0.25">
      <c r="A301" t="s">
        <v>304</v>
      </c>
      <c r="B301">
        <v>0</v>
      </c>
      <c r="C301">
        <v>84875</v>
      </c>
      <c r="D301">
        <v>93259</v>
      </c>
      <c r="E301">
        <v>0</v>
      </c>
      <c r="F301">
        <v>0.91009982950707102</v>
      </c>
    </row>
    <row r="302" spans="1:6" x14ac:dyDescent="0.25">
      <c r="A302" t="s">
        <v>305</v>
      </c>
      <c r="B302">
        <v>0</v>
      </c>
      <c r="C302">
        <v>92459</v>
      </c>
      <c r="D302">
        <v>93259</v>
      </c>
      <c r="E302">
        <v>0</v>
      </c>
      <c r="F302">
        <v>0.99142173945678103</v>
      </c>
    </row>
    <row r="303" spans="1:6" x14ac:dyDescent="0.25">
      <c r="A303" t="s">
        <v>306</v>
      </c>
      <c r="B303">
        <v>0</v>
      </c>
      <c r="C303">
        <v>92459</v>
      </c>
      <c r="D303">
        <v>93259</v>
      </c>
      <c r="E303">
        <v>0</v>
      </c>
      <c r="F303">
        <v>0.99142173945678103</v>
      </c>
    </row>
    <row r="304" spans="1:6" x14ac:dyDescent="0.25">
      <c r="A304" t="s">
        <v>307</v>
      </c>
      <c r="B304">
        <v>0</v>
      </c>
      <c r="C304">
        <v>88113</v>
      </c>
      <c r="D304">
        <v>93259</v>
      </c>
      <c r="E304">
        <v>0</v>
      </c>
      <c r="F304">
        <v>0.94482033905574703</v>
      </c>
    </row>
    <row r="305" spans="1:6" x14ac:dyDescent="0.25">
      <c r="A305" t="s">
        <v>308</v>
      </c>
      <c r="B305">
        <v>0</v>
      </c>
      <c r="C305">
        <v>88113</v>
      </c>
      <c r="D305">
        <v>93259</v>
      </c>
      <c r="E305">
        <v>0</v>
      </c>
      <c r="F305">
        <v>0.94482033905574703</v>
      </c>
    </row>
    <row r="306" spans="1:6" x14ac:dyDescent="0.25">
      <c r="A306" t="s">
        <v>309</v>
      </c>
      <c r="B306">
        <v>0</v>
      </c>
      <c r="C306">
        <v>77712</v>
      </c>
      <c r="D306">
        <v>93259</v>
      </c>
      <c r="E306">
        <v>0</v>
      </c>
      <c r="F306">
        <v>0.83329222916822998</v>
      </c>
    </row>
    <row r="307" spans="1:6" x14ac:dyDescent="0.25">
      <c r="A307" t="s">
        <v>310</v>
      </c>
      <c r="B307">
        <v>0</v>
      </c>
      <c r="C307">
        <v>77712</v>
      </c>
      <c r="D307">
        <v>93259</v>
      </c>
      <c r="E307">
        <v>0</v>
      </c>
      <c r="F307">
        <v>0.83329222916822998</v>
      </c>
    </row>
    <row r="308" spans="1:6" x14ac:dyDescent="0.25">
      <c r="A308" t="s">
        <v>311</v>
      </c>
      <c r="B308">
        <v>12590</v>
      </c>
      <c r="C308">
        <v>80334</v>
      </c>
      <c r="D308">
        <v>93259</v>
      </c>
      <c r="E308">
        <v>0.135000375298898</v>
      </c>
      <c r="F308">
        <v>0.86140747809862805</v>
      </c>
    </row>
    <row r="309" spans="1:6" x14ac:dyDescent="0.25">
      <c r="A309" t="s">
        <v>312</v>
      </c>
      <c r="B309">
        <v>0</v>
      </c>
      <c r="C309">
        <v>80334</v>
      </c>
      <c r="D309">
        <v>93259</v>
      </c>
      <c r="E309">
        <v>0</v>
      </c>
      <c r="F309">
        <v>0.86140747809862805</v>
      </c>
    </row>
    <row r="310" spans="1:6" x14ac:dyDescent="0.25">
      <c r="A310" t="s">
        <v>313</v>
      </c>
      <c r="B310">
        <v>0</v>
      </c>
      <c r="C310">
        <v>80461</v>
      </c>
      <c r="D310">
        <v>93259</v>
      </c>
      <c r="E310">
        <v>0</v>
      </c>
      <c r="F310">
        <v>0.86276927695986405</v>
      </c>
    </row>
    <row r="311" spans="1:6" x14ac:dyDescent="0.25">
      <c r="A311" t="s">
        <v>314</v>
      </c>
      <c r="B311">
        <v>0</v>
      </c>
      <c r="C311">
        <v>93106</v>
      </c>
      <c r="D311">
        <v>93259</v>
      </c>
      <c r="E311">
        <v>0</v>
      </c>
      <c r="F311">
        <v>0.99835940767110898</v>
      </c>
    </row>
    <row r="312" spans="1:6" x14ac:dyDescent="0.25">
      <c r="A312" t="s">
        <v>315</v>
      </c>
      <c r="B312">
        <v>0</v>
      </c>
      <c r="C312">
        <v>80334</v>
      </c>
      <c r="D312">
        <v>93259</v>
      </c>
      <c r="E312">
        <v>0</v>
      </c>
      <c r="F312">
        <v>0.86140747809862805</v>
      </c>
    </row>
    <row r="313" spans="1:6" x14ac:dyDescent="0.25">
      <c r="A313" t="s">
        <v>316</v>
      </c>
      <c r="B313">
        <v>0</v>
      </c>
      <c r="C313">
        <v>80461</v>
      </c>
      <c r="D313">
        <v>93259</v>
      </c>
      <c r="E313">
        <v>0</v>
      </c>
      <c r="F313">
        <v>0.86276927695986405</v>
      </c>
    </row>
    <row r="314" spans="1:6" x14ac:dyDescent="0.25">
      <c r="A314" t="s">
        <v>317</v>
      </c>
      <c r="B314">
        <v>0</v>
      </c>
      <c r="C314">
        <v>93106</v>
      </c>
      <c r="D314">
        <v>93259</v>
      </c>
      <c r="E314">
        <v>0</v>
      </c>
      <c r="F314">
        <v>0.99835940767110898</v>
      </c>
    </row>
    <row r="315" spans="1:6" x14ac:dyDescent="0.25">
      <c r="A315" t="s">
        <v>318</v>
      </c>
      <c r="B315">
        <v>9503</v>
      </c>
      <c r="C315">
        <v>80334</v>
      </c>
      <c r="D315">
        <v>93259</v>
      </c>
      <c r="E315">
        <v>0.101899012427754</v>
      </c>
      <c r="F315">
        <v>0.86140747809862805</v>
      </c>
    </row>
    <row r="316" spans="1:6" x14ac:dyDescent="0.25">
      <c r="A316" t="s">
        <v>319</v>
      </c>
      <c r="B316">
        <v>9503</v>
      </c>
      <c r="C316">
        <v>80334</v>
      </c>
      <c r="D316">
        <v>93259</v>
      </c>
      <c r="E316">
        <v>0.101899012427754</v>
      </c>
      <c r="F316">
        <v>0.86140747809862805</v>
      </c>
    </row>
    <row r="317" spans="1:6" x14ac:dyDescent="0.25">
      <c r="A317" t="s">
        <v>320</v>
      </c>
      <c r="B317">
        <v>11696</v>
      </c>
      <c r="C317">
        <v>80334</v>
      </c>
      <c r="D317">
        <v>93259</v>
      </c>
      <c r="E317">
        <v>0.12541416914185199</v>
      </c>
      <c r="F317">
        <v>0.86140747809862805</v>
      </c>
    </row>
    <row r="318" spans="1:6" x14ac:dyDescent="0.25">
      <c r="A318" t="s">
        <v>321</v>
      </c>
      <c r="B318">
        <v>11696</v>
      </c>
      <c r="C318">
        <v>80334</v>
      </c>
      <c r="D318">
        <v>93259</v>
      </c>
      <c r="E318">
        <v>0.12541416914185199</v>
      </c>
      <c r="F318">
        <v>0.86140747809862805</v>
      </c>
    </row>
    <row r="319" spans="1:6" x14ac:dyDescent="0.25">
      <c r="A319" t="s">
        <v>322</v>
      </c>
      <c r="B319">
        <v>48296</v>
      </c>
      <c r="C319">
        <v>44963</v>
      </c>
      <c r="D319">
        <v>93259</v>
      </c>
      <c r="E319">
        <v>0.51786958899409097</v>
      </c>
      <c r="F319">
        <v>0.48213041100590798</v>
      </c>
    </row>
    <row r="320" spans="1:6" x14ac:dyDescent="0.25">
      <c r="A320" t="s">
        <v>323</v>
      </c>
      <c r="B320">
        <v>0</v>
      </c>
      <c r="C320">
        <v>44963</v>
      </c>
      <c r="D320">
        <v>93259</v>
      </c>
      <c r="E320">
        <v>0</v>
      </c>
      <c r="F320">
        <v>0.48213041100590798</v>
      </c>
    </row>
    <row r="321" spans="1:6" x14ac:dyDescent="0.25">
      <c r="A321" t="s">
        <v>324</v>
      </c>
      <c r="B321">
        <v>0</v>
      </c>
      <c r="C321">
        <v>78403</v>
      </c>
      <c r="D321">
        <v>93259</v>
      </c>
      <c r="E321">
        <v>0</v>
      </c>
      <c r="F321">
        <v>0.84070170171243497</v>
      </c>
    </row>
    <row r="322" spans="1:6" x14ac:dyDescent="0.25">
      <c r="A322" t="s">
        <v>325</v>
      </c>
      <c r="B322">
        <v>0</v>
      </c>
      <c r="C322">
        <v>89095</v>
      </c>
      <c r="D322">
        <v>93259</v>
      </c>
      <c r="E322">
        <v>0</v>
      </c>
      <c r="F322">
        <v>0.95535015387254796</v>
      </c>
    </row>
    <row r="323" spans="1:6" x14ac:dyDescent="0.25">
      <c r="A323" t="s">
        <v>326</v>
      </c>
      <c r="B323">
        <v>0</v>
      </c>
      <c r="C323">
        <v>61802</v>
      </c>
      <c r="D323">
        <v>93259</v>
      </c>
      <c r="E323">
        <v>0</v>
      </c>
      <c r="F323">
        <v>0.66269207261497498</v>
      </c>
    </row>
    <row r="324" spans="1:6" x14ac:dyDescent="0.25">
      <c r="A324" t="s">
        <v>327</v>
      </c>
      <c r="B324">
        <v>0</v>
      </c>
      <c r="C324">
        <v>57275</v>
      </c>
      <c r="D324">
        <v>93259</v>
      </c>
      <c r="E324">
        <v>0</v>
      </c>
      <c r="F324">
        <v>0.61414984076603796</v>
      </c>
    </row>
    <row r="325" spans="1:6" x14ac:dyDescent="0.25">
      <c r="A325" t="s">
        <v>328</v>
      </c>
      <c r="B325">
        <v>0</v>
      </c>
      <c r="C325">
        <v>92267</v>
      </c>
      <c r="D325">
        <v>93259</v>
      </c>
      <c r="E325">
        <v>0</v>
      </c>
      <c r="F325">
        <v>0.98936295692640897</v>
      </c>
    </row>
    <row r="326" spans="1:6" x14ac:dyDescent="0.25">
      <c r="A326" t="s">
        <v>329</v>
      </c>
      <c r="B326">
        <v>0</v>
      </c>
      <c r="C326">
        <v>70936</v>
      </c>
      <c r="D326">
        <v>93259</v>
      </c>
      <c r="E326">
        <v>0</v>
      </c>
      <c r="F326">
        <v>0.76063436236717097</v>
      </c>
    </row>
    <row r="327" spans="1:6" x14ac:dyDescent="0.25">
      <c r="A327" t="s">
        <v>330</v>
      </c>
      <c r="B327">
        <v>0</v>
      </c>
      <c r="C327">
        <v>68162</v>
      </c>
      <c r="D327">
        <v>93259</v>
      </c>
      <c r="E327">
        <v>0</v>
      </c>
      <c r="F327">
        <v>0.73088924393356103</v>
      </c>
    </row>
    <row r="328" spans="1:6" x14ac:dyDescent="0.25">
      <c r="A328" t="s">
        <v>331</v>
      </c>
      <c r="B328">
        <v>0</v>
      </c>
      <c r="C328">
        <v>93247</v>
      </c>
      <c r="D328">
        <v>93259</v>
      </c>
      <c r="E328">
        <v>0</v>
      </c>
      <c r="F328">
        <v>0.99987132609185103</v>
      </c>
    </row>
    <row r="329" spans="1:6" x14ac:dyDescent="0.25">
      <c r="A329" t="s">
        <v>332</v>
      </c>
      <c r="B329">
        <v>0</v>
      </c>
      <c r="C329">
        <v>73825</v>
      </c>
      <c r="D329">
        <v>93259</v>
      </c>
      <c r="E329">
        <v>0</v>
      </c>
      <c r="F329">
        <v>0.79161260575386805</v>
      </c>
    </row>
    <row r="330" spans="1:6" x14ac:dyDescent="0.25">
      <c r="A330" t="s">
        <v>333</v>
      </c>
      <c r="B330">
        <v>0</v>
      </c>
      <c r="C330">
        <v>70558</v>
      </c>
      <c r="D330">
        <v>93259</v>
      </c>
      <c r="E330">
        <v>0</v>
      </c>
      <c r="F330">
        <v>0.7565811342605</v>
      </c>
    </row>
    <row r="331" spans="1:6" x14ac:dyDescent="0.25">
      <c r="A331" t="s">
        <v>334</v>
      </c>
      <c r="B331">
        <v>0</v>
      </c>
      <c r="C331">
        <v>89205</v>
      </c>
      <c r="D331">
        <v>93259</v>
      </c>
      <c r="E331">
        <v>0</v>
      </c>
      <c r="F331">
        <v>0.95652966469724099</v>
      </c>
    </row>
    <row r="332" spans="1:6" x14ac:dyDescent="0.25">
      <c r="A332" t="s">
        <v>335</v>
      </c>
      <c r="B332">
        <v>0</v>
      </c>
      <c r="C332">
        <v>57935</v>
      </c>
      <c r="D332">
        <v>93259</v>
      </c>
      <c r="E332">
        <v>0</v>
      </c>
      <c r="F332">
        <v>0.62122690571419303</v>
      </c>
    </row>
    <row r="333" spans="1:6" x14ac:dyDescent="0.25">
      <c r="A333" t="s">
        <v>336</v>
      </c>
      <c r="B333">
        <v>0</v>
      </c>
      <c r="C333">
        <v>44963</v>
      </c>
      <c r="D333">
        <v>93259</v>
      </c>
      <c r="E333">
        <v>0</v>
      </c>
      <c r="F333">
        <v>0.48213041100590798</v>
      </c>
    </row>
    <row r="334" spans="1:6" x14ac:dyDescent="0.25">
      <c r="A334" t="s">
        <v>337</v>
      </c>
      <c r="B334">
        <v>0</v>
      </c>
      <c r="C334">
        <v>78403</v>
      </c>
      <c r="D334">
        <v>93259</v>
      </c>
      <c r="E334">
        <v>0</v>
      </c>
      <c r="F334">
        <v>0.84070170171243497</v>
      </c>
    </row>
    <row r="335" spans="1:6" x14ac:dyDescent="0.25">
      <c r="A335" t="s">
        <v>338</v>
      </c>
      <c r="B335">
        <v>0</v>
      </c>
      <c r="C335">
        <v>89095</v>
      </c>
      <c r="D335">
        <v>93259</v>
      </c>
      <c r="E335">
        <v>0</v>
      </c>
      <c r="F335">
        <v>0.95535015387254796</v>
      </c>
    </row>
    <row r="336" spans="1:6" x14ac:dyDescent="0.25">
      <c r="A336" t="s">
        <v>339</v>
      </c>
      <c r="B336">
        <v>0</v>
      </c>
      <c r="C336">
        <v>61802</v>
      </c>
      <c r="D336">
        <v>93259</v>
      </c>
      <c r="E336">
        <v>0</v>
      </c>
      <c r="F336">
        <v>0.66269207261497498</v>
      </c>
    </row>
    <row r="337" spans="1:6" x14ac:dyDescent="0.25">
      <c r="A337" t="s">
        <v>340</v>
      </c>
      <c r="B337">
        <v>0</v>
      </c>
      <c r="C337">
        <v>57275</v>
      </c>
      <c r="D337">
        <v>93259</v>
      </c>
      <c r="E337">
        <v>0</v>
      </c>
      <c r="F337">
        <v>0.61414984076603796</v>
      </c>
    </row>
    <row r="338" spans="1:6" x14ac:dyDescent="0.25">
      <c r="A338" t="s">
        <v>341</v>
      </c>
      <c r="B338">
        <v>0</v>
      </c>
      <c r="C338">
        <v>92267</v>
      </c>
      <c r="D338">
        <v>93259</v>
      </c>
      <c r="E338">
        <v>0</v>
      </c>
      <c r="F338">
        <v>0.98936295692640897</v>
      </c>
    </row>
    <row r="339" spans="1:6" x14ac:dyDescent="0.25">
      <c r="A339" t="s">
        <v>342</v>
      </c>
      <c r="B339">
        <v>0</v>
      </c>
      <c r="C339">
        <v>70936</v>
      </c>
      <c r="D339">
        <v>93259</v>
      </c>
      <c r="E339">
        <v>0</v>
      </c>
      <c r="F339">
        <v>0.76063436236717097</v>
      </c>
    </row>
    <row r="340" spans="1:6" x14ac:dyDescent="0.25">
      <c r="A340" t="s">
        <v>343</v>
      </c>
      <c r="B340">
        <v>0</v>
      </c>
      <c r="C340">
        <v>68162</v>
      </c>
      <c r="D340">
        <v>93259</v>
      </c>
      <c r="E340">
        <v>0</v>
      </c>
      <c r="F340">
        <v>0.73088924393356103</v>
      </c>
    </row>
    <row r="341" spans="1:6" x14ac:dyDescent="0.25">
      <c r="A341" t="s">
        <v>344</v>
      </c>
      <c r="B341">
        <v>0</v>
      </c>
      <c r="C341">
        <v>93247</v>
      </c>
      <c r="D341">
        <v>93259</v>
      </c>
      <c r="E341">
        <v>0</v>
      </c>
      <c r="F341">
        <v>0.99987132609185103</v>
      </c>
    </row>
    <row r="342" spans="1:6" x14ac:dyDescent="0.25">
      <c r="A342" t="s">
        <v>345</v>
      </c>
      <c r="B342">
        <v>0</v>
      </c>
      <c r="C342">
        <v>73825</v>
      </c>
      <c r="D342">
        <v>93259</v>
      </c>
      <c r="E342">
        <v>0</v>
      </c>
      <c r="F342">
        <v>0.79161260575386805</v>
      </c>
    </row>
    <row r="343" spans="1:6" x14ac:dyDescent="0.25">
      <c r="A343" t="s">
        <v>346</v>
      </c>
      <c r="B343">
        <v>0</v>
      </c>
      <c r="C343">
        <v>70558</v>
      </c>
      <c r="D343">
        <v>93259</v>
      </c>
      <c r="E343">
        <v>0</v>
      </c>
      <c r="F343">
        <v>0.7565811342605</v>
      </c>
    </row>
    <row r="344" spans="1:6" x14ac:dyDescent="0.25">
      <c r="A344" t="s">
        <v>347</v>
      </c>
      <c r="B344">
        <v>0</v>
      </c>
      <c r="C344">
        <v>89205</v>
      </c>
      <c r="D344">
        <v>93259</v>
      </c>
      <c r="E344">
        <v>0</v>
      </c>
      <c r="F344">
        <v>0.95652966469724099</v>
      </c>
    </row>
    <row r="345" spans="1:6" x14ac:dyDescent="0.25">
      <c r="A345" t="s">
        <v>348</v>
      </c>
      <c r="B345">
        <v>0</v>
      </c>
      <c r="C345">
        <v>57935</v>
      </c>
      <c r="D345">
        <v>93259</v>
      </c>
      <c r="E345">
        <v>0</v>
      </c>
      <c r="F345">
        <v>0.62122690571419303</v>
      </c>
    </row>
    <row r="346" spans="1:6" x14ac:dyDescent="0.25">
      <c r="A346" t="s">
        <v>349</v>
      </c>
      <c r="B346">
        <v>21887</v>
      </c>
      <c r="C346">
        <v>44963</v>
      </c>
      <c r="D346">
        <v>93259</v>
      </c>
      <c r="E346">
        <v>0.234690485636775</v>
      </c>
      <c r="F346">
        <v>0.48213041100590798</v>
      </c>
    </row>
    <row r="347" spans="1:6" x14ac:dyDescent="0.25">
      <c r="A347" t="s">
        <v>350</v>
      </c>
      <c r="B347">
        <v>21887</v>
      </c>
      <c r="C347">
        <v>44963</v>
      </c>
      <c r="D347">
        <v>93259</v>
      </c>
      <c r="E347">
        <v>0.234690485636775</v>
      </c>
      <c r="F347">
        <v>0.48213041100590798</v>
      </c>
    </row>
    <row r="348" spans="1:6" x14ac:dyDescent="0.25">
      <c r="A348" t="s">
        <v>351</v>
      </c>
      <c r="B348">
        <v>40238</v>
      </c>
      <c r="C348">
        <v>44963</v>
      </c>
      <c r="D348">
        <v>93259</v>
      </c>
      <c r="E348">
        <v>0.43146505967252402</v>
      </c>
      <c r="F348">
        <v>0.48213041100590798</v>
      </c>
    </row>
    <row r="349" spans="1:6" x14ac:dyDescent="0.25">
      <c r="A349" t="s">
        <v>352</v>
      </c>
      <c r="B349">
        <v>40238</v>
      </c>
      <c r="C349">
        <v>44963</v>
      </c>
      <c r="D349">
        <v>93259</v>
      </c>
      <c r="E349">
        <v>0.43146505967252402</v>
      </c>
      <c r="F349">
        <v>0.48213041100590798</v>
      </c>
    </row>
    <row r="350" spans="1:6" x14ac:dyDescent="0.25">
      <c r="A350" t="s">
        <v>353</v>
      </c>
      <c r="B350">
        <v>1547</v>
      </c>
      <c r="C350">
        <v>39473</v>
      </c>
      <c r="D350">
        <v>93259</v>
      </c>
      <c r="E350">
        <v>1.6588211325448399E-2</v>
      </c>
      <c r="F350">
        <v>0.42326209802807202</v>
      </c>
    </row>
    <row r="351" spans="1:6" x14ac:dyDescent="0.25">
      <c r="A351" t="s">
        <v>354</v>
      </c>
      <c r="B351">
        <v>33769</v>
      </c>
      <c r="C351">
        <v>39473</v>
      </c>
      <c r="D351">
        <v>93259</v>
      </c>
      <c r="E351">
        <v>0.36209910035492499</v>
      </c>
      <c r="F351">
        <v>0.42326209802807202</v>
      </c>
    </row>
    <row r="352" spans="1:6" x14ac:dyDescent="0.25">
      <c r="A352" t="s">
        <v>355</v>
      </c>
      <c r="B352">
        <v>0</v>
      </c>
      <c r="C352">
        <v>25215</v>
      </c>
      <c r="D352">
        <v>93259</v>
      </c>
      <c r="E352">
        <v>0</v>
      </c>
      <c r="F352">
        <v>0.27037604949656302</v>
      </c>
    </row>
    <row r="353" spans="1:6" x14ac:dyDescent="0.25">
      <c r="A353" t="s">
        <v>356</v>
      </c>
      <c r="B353">
        <v>0</v>
      </c>
      <c r="C353">
        <v>25215</v>
      </c>
      <c r="D353">
        <v>93259</v>
      </c>
      <c r="E353">
        <v>0</v>
      </c>
      <c r="F353">
        <v>0.27037604949656302</v>
      </c>
    </row>
    <row r="354" spans="1:6" x14ac:dyDescent="0.25">
      <c r="A354" t="s">
        <v>357</v>
      </c>
      <c r="B354">
        <v>0</v>
      </c>
      <c r="C354">
        <v>25215</v>
      </c>
      <c r="D354">
        <v>93259</v>
      </c>
      <c r="E354">
        <v>0</v>
      </c>
      <c r="F354">
        <v>0.27037604949656302</v>
      </c>
    </row>
    <row r="355" spans="1:6" x14ac:dyDescent="0.25">
      <c r="A355" t="s">
        <v>358</v>
      </c>
      <c r="B355">
        <v>39780</v>
      </c>
      <c r="C355">
        <v>25215</v>
      </c>
      <c r="D355">
        <v>93259</v>
      </c>
      <c r="E355">
        <v>0.426554005511532</v>
      </c>
      <c r="F355">
        <v>0.27037604949656302</v>
      </c>
    </row>
    <row r="356" spans="1:6" x14ac:dyDescent="0.25">
      <c r="A356" t="s">
        <v>359</v>
      </c>
      <c r="B356">
        <v>0</v>
      </c>
      <c r="C356">
        <v>44311</v>
      </c>
      <c r="D356">
        <v>93259</v>
      </c>
      <c r="E356">
        <v>0</v>
      </c>
      <c r="F356">
        <v>0.47513912866318497</v>
      </c>
    </row>
    <row r="357" spans="1:6" x14ac:dyDescent="0.25">
      <c r="A357" t="s">
        <v>360</v>
      </c>
      <c r="B357">
        <v>0</v>
      </c>
      <c r="C357">
        <v>44311</v>
      </c>
      <c r="D357">
        <v>93259</v>
      </c>
      <c r="E357">
        <v>0</v>
      </c>
      <c r="F357">
        <v>0.47513912866318497</v>
      </c>
    </row>
    <row r="358" spans="1:6" x14ac:dyDescent="0.25">
      <c r="A358" t="s">
        <v>361</v>
      </c>
      <c r="B358">
        <v>0</v>
      </c>
      <c r="C358">
        <v>51137</v>
      </c>
      <c r="D358">
        <v>93259</v>
      </c>
      <c r="E358">
        <v>0</v>
      </c>
      <c r="F358">
        <v>0.54833313674819495</v>
      </c>
    </row>
    <row r="359" spans="1:6" x14ac:dyDescent="0.25">
      <c r="A359" t="s">
        <v>362</v>
      </c>
      <c r="B359">
        <v>0</v>
      </c>
      <c r="C359">
        <v>51137</v>
      </c>
      <c r="D359">
        <v>93259</v>
      </c>
      <c r="E359">
        <v>0</v>
      </c>
      <c r="F359">
        <v>0.54833313674819495</v>
      </c>
    </row>
    <row r="360" spans="1:6" x14ac:dyDescent="0.25">
      <c r="A360" t="s">
        <v>363</v>
      </c>
      <c r="B360">
        <v>0</v>
      </c>
      <c r="C360">
        <v>60504</v>
      </c>
      <c r="D360">
        <v>93259</v>
      </c>
      <c r="E360">
        <v>0</v>
      </c>
      <c r="F360">
        <v>0.64877384488360301</v>
      </c>
    </row>
    <row r="361" spans="1:6" x14ac:dyDescent="0.25">
      <c r="A361" t="s">
        <v>364</v>
      </c>
      <c r="B361">
        <v>0</v>
      </c>
      <c r="C361">
        <v>60504</v>
      </c>
      <c r="D361">
        <v>93259</v>
      </c>
      <c r="E361">
        <v>0</v>
      </c>
      <c r="F361">
        <v>0.64877384488360301</v>
      </c>
    </row>
    <row r="362" spans="1:6" x14ac:dyDescent="0.25">
      <c r="A362" t="s">
        <v>365</v>
      </c>
      <c r="B362">
        <v>0</v>
      </c>
      <c r="C362">
        <v>73034</v>
      </c>
      <c r="D362">
        <v>93259</v>
      </c>
      <c r="E362">
        <v>0</v>
      </c>
      <c r="F362">
        <v>0.78313085064176102</v>
      </c>
    </row>
    <row r="363" spans="1:6" x14ac:dyDescent="0.25">
      <c r="A363" t="s">
        <v>366</v>
      </c>
      <c r="B363">
        <v>0</v>
      </c>
      <c r="C363">
        <v>73034</v>
      </c>
      <c r="D363">
        <v>93259</v>
      </c>
      <c r="E363">
        <v>0</v>
      </c>
      <c r="F363">
        <v>0.78313085064176102</v>
      </c>
    </row>
    <row r="364" spans="1:6" x14ac:dyDescent="0.25">
      <c r="A364" t="s">
        <v>367</v>
      </c>
      <c r="B364">
        <v>0</v>
      </c>
      <c r="C364">
        <v>76190</v>
      </c>
      <c r="D364">
        <v>93259</v>
      </c>
      <c r="E364">
        <v>0</v>
      </c>
      <c r="F364">
        <v>0.816972088484757</v>
      </c>
    </row>
    <row r="365" spans="1:6" x14ac:dyDescent="0.25">
      <c r="A365" t="s">
        <v>368</v>
      </c>
      <c r="B365">
        <v>0</v>
      </c>
      <c r="C365">
        <v>76190</v>
      </c>
      <c r="D365">
        <v>93259</v>
      </c>
      <c r="E365">
        <v>0</v>
      </c>
      <c r="F365">
        <v>0.816972088484757</v>
      </c>
    </row>
    <row r="366" spans="1:6" x14ac:dyDescent="0.25">
      <c r="A366" t="s">
        <v>369</v>
      </c>
      <c r="B366">
        <v>0</v>
      </c>
      <c r="C366">
        <v>91600</v>
      </c>
      <c r="D366">
        <v>93259</v>
      </c>
      <c r="E366">
        <v>0</v>
      </c>
      <c r="F366">
        <v>0.98221083219850003</v>
      </c>
    </row>
    <row r="367" spans="1:6" x14ac:dyDescent="0.25">
      <c r="A367" t="s">
        <v>370</v>
      </c>
      <c r="B367">
        <v>0</v>
      </c>
      <c r="C367">
        <v>91600</v>
      </c>
      <c r="D367">
        <v>93259</v>
      </c>
      <c r="E367">
        <v>0</v>
      </c>
      <c r="F367">
        <v>0.98221083219850003</v>
      </c>
    </row>
    <row r="368" spans="1:6" x14ac:dyDescent="0.25">
      <c r="A368" t="s">
        <v>371</v>
      </c>
      <c r="B368">
        <v>0</v>
      </c>
      <c r="C368">
        <v>82724</v>
      </c>
      <c r="D368">
        <v>93259</v>
      </c>
      <c r="E368">
        <v>0</v>
      </c>
      <c r="F368">
        <v>0.88703503147149299</v>
      </c>
    </row>
    <row r="369" spans="1:6" x14ac:dyDescent="0.25">
      <c r="A369" t="s">
        <v>372</v>
      </c>
      <c r="B369">
        <v>0</v>
      </c>
      <c r="C369">
        <v>82724</v>
      </c>
      <c r="D369">
        <v>93259</v>
      </c>
      <c r="E369">
        <v>0</v>
      </c>
      <c r="F369">
        <v>0.88703503147149299</v>
      </c>
    </row>
    <row r="370" spans="1:6" x14ac:dyDescent="0.25">
      <c r="A370" t="s">
        <v>373</v>
      </c>
      <c r="B370">
        <v>0</v>
      </c>
      <c r="C370">
        <v>64217</v>
      </c>
      <c r="D370">
        <v>93259</v>
      </c>
      <c r="E370">
        <v>0</v>
      </c>
      <c r="F370">
        <v>0.688587696629815</v>
      </c>
    </row>
    <row r="371" spans="1:6" x14ac:dyDescent="0.25">
      <c r="A371" t="s">
        <v>374</v>
      </c>
      <c r="B371">
        <v>0</v>
      </c>
      <c r="C371">
        <v>64217</v>
      </c>
      <c r="D371">
        <v>93259</v>
      </c>
      <c r="E371">
        <v>0</v>
      </c>
      <c r="F371">
        <v>0.688587696629815</v>
      </c>
    </row>
    <row r="372" spans="1:6" x14ac:dyDescent="0.25">
      <c r="A372" t="s">
        <v>375</v>
      </c>
      <c r="B372">
        <v>22907</v>
      </c>
      <c r="C372">
        <v>69266</v>
      </c>
      <c r="D372">
        <v>93259</v>
      </c>
      <c r="E372">
        <v>0.24562776782937801</v>
      </c>
      <c r="F372">
        <v>0.74272724348320196</v>
      </c>
    </row>
    <row r="373" spans="1:6" x14ac:dyDescent="0.25">
      <c r="A373" t="s">
        <v>376</v>
      </c>
      <c r="B373">
        <v>0</v>
      </c>
      <c r="C373">
        <v>69266</v>
      </c>
      <c r="D373">
        <v>93259</v>
      </c>
      <c r="E373">
        <v>0</v>
      </c>
      <c r="F373">
        <v>0.74272724348320196</v>
      </c>
    </row>
    <row r="374" spans="1:6" x14ac:dyDescent="0.25">
      <c r="A374" t="s">
        <v>377</v>
      </c>
      <c r="B374">
        <v>0</v>
      </c>
      <c r="C374">
        <v>69546</v>
      </c>
      <c r="D374">
        <v>93259</v>
      </c>
      <c r="E374">
        <v>0</v>
      </c>
      <c r="F374">
        <v>0.74572963467332898</v>
      </c>
    </row>
    <row r="375" spans="1:6" x14ac:dyDescent="0.25">
      <c r="A375" t="s">
        <v>378</v>
      </c>
      <c r="B375">
        <v>0</v>
      </c>
      <c r="C375">
        <v>92840</v>
      </c>
      <c r="D375">
        <v>93259</v>
      </c>
      <c r="E375">
        <v>0</v>
      </c>
      <c r="F375">
        <v>0.99550713604048902</v>
      </c>
    </row>
    <row r="376" spans="1:6" x14ac:dyDescent="0.25">
      <c r="A376" t="s">
        <v>379</v>
      </c>
      <c r="B376">
        <v>0</v>
      </c>
      <c r="C376">
        <v>69266</v>
      </c>
      <c r="D376">
        <v>93259</v>
      </c>
      <c r="E376">
        <v>0</v>
      </c>
      <c r="F376">
        <v>0.74272724348320196</v>
      </c>
    </row>
    <row r="377" spans="1:6" x14ac:dyDescent="0.25">
      <c r="A377" t="s">
        <v>380</v>
      </c>
      <c r="B377">
        <v>0</v>
      </c>
      <c r="C377">
        <v>69546</v>
      </c>
      <c r="D377">
        <v>93259</v>
      </c>
      <c r="E377">
        <v>0</v>
      </c>
      <c r="F377">
        <v>0.74572963467332898</v>
      </c>
    </row>
    <row r="378" spans="1:6" x14ac:dyDescent="0.25">
      <c r="A378" t="s">
        <v>381</v>
      </c>
      <c r="B378">
        <v>0</v>
      </c>
      <c r="C378">
        <v>92840</v>
      </c>
      <c r="D378">
        <v>93259</v>
      </c>
      <c r="E378">
        <v>0</v>
      </c>
      <c r="F378">
        <v>0.99550713604048902</v>
      </c>
    </row>
    <row r="379" spans="1:6" x14ac:dyDescent="0.25">
      <c r="A379" t="s">
        <v>382</v>
      </c>
      <c r="B379">
        <v>0</v>
      </c>
      <c r="C379">
        <v>69277</v>
      </c>
      <c r="D379">
        <v>93259</v>
      </c>
      <c r="E379">
        <v>0</v>
      </c>
      <c r="F379">
        <v>0.742845194565672</v>
      </c>
    </row>
    <row r="380" spans="1:6" x14ac:dyDescent="0.25">
      <c r="A380" t="s">
        <v>383</v>
      </c>
      <c r="B380">
        <v>0</v>
      </c>
      <c r="C380">
        <v>69277</v>
      </c>
      <c r="D380">
        <v>93259</v>
      </c>
      <c r="E380">
        <v>0</v>
      </c>
      <c r="F380">
        <v>0.742845194565672</v>
      </c>
    </row>
    <row r="381" spans="1:6" x14ac:dyDescent="0.25">
      <c r="A381" t="s">
        <v>384</v>
      </c>
      <c r="B381">
        <v>0</v>
      </c>
      <c r="C381">
        <v>69277</v>
      </c>
      <c r="D381">
        <v>93259</v>
      </c>
      <c r="E381">
        <v>0</v>
      </c>
      <c r="F381">
        <v>0.742845194565672</v>
      </c>
    </row>
    <row r="382" spans="1:6" x14ac:dyDescent="0.25">
      <c r="A382" t="s">
        <v>385</v>
      </c>
      <c r="B382">
        <v>23275</v>
      </c>
      <c r="C382">
        <v>69277</v>
      </c>
      <c r="D382">
        <v>93259</v>
      </c>
      <c r="E382">
        <v>0.24957376767925801</v>
      </c>
      <c r="F382">
        <v>0.742845194565672</v>
      </c>
    </row>
    <row r="383" spans="1:6" x14ac:dyDescent="0.25">
      <c r="A383" t="s">
        <v>386</v>
      </c>
      <c r="B383">
        <v>182</v>
      </c>
      <c r="C383">
        <v>86109</v>
      </c>
      <c r="D383">
        <v>93259</v>
      </c>
      <c r="E383">
        <v>1.95155427358217E-3</v>
      </c>
      <c r="F383">
        <v>0.92333179639498597</v>
      </c>
    </row>
    <row r="384" spans="1:6" x14ac:dyDescent="0.25">
      <c r="A384" t="s">
        <v>387</v>
      </c>
      <c r="B384">
        <v>510</v>
      </c>
      <c r="C384">
        <v>86109</v>
      </c>
      <c r="D384">
        <v>93259</v>
      </c>
      <c r="E384">
        <v>5.4686410963016904E-3</v>
      </c>
      <c r="F384">
        <v>0.92333179639498597</v>
      </c>
    </row>
    <row r="385" spans="1:6" x14ac:dyDescent="0.25">
      <c r="A385" t="s">
        <v>388</v>
      </c>
      <c r="B385">
        <v>16738</v>
      </c>
      <c r="C385">
        <v>69266</v>
      </c>
      <c r="D385">
        <v>93259</v>
      </c>
      <c r="E385">
        <v>0.17947865621548501</v>
      </c>
      <c r="F385">
        <v>0.74272724348320196</v>
      </c>
    </row>
    <row r="386" spans="1:6" x14ac:dyDescent="0.25">
      <c r="A386" t="s">
        <v>389</v>
      </c>
      <c r="B386">
        <v>16738</v>
      </c>
      <c r="C386">
        <v>69266</v>
      </c>
      <c r="D386">
        <v>93259</v>
      </c>
      <c r="E386">
        <v>0.17947865621548501</v>
      </c>
      <c r="F386">
        <v>0.74272724348320196</v>
      </c>
    </row>
    <row r="387" spans="1:6" x14ac:dyDescent="0.25">
      <c r="A387" t="s">
        <v>390</v>
      </c>
      <c r="B387">
        <v>21101</v>
      </c>
      <c r="C387">
        <v>69266</v>
      </c>
      <c r="D387">
        <v>93259</v>
      </c>
      <c r="E387">
        <v>0.226262344653062</v>
      </c>
      <c r="F387">
        <v>0.74272724348320196</v>
      </c>
    </row>
    <row r="388" spans="1:6" x14ac:dyDescent="0.25">
      <c r="A388" t="s">
        <v>391</v>
      </c>
      <c r="B388">
        <v>21101</v>
      </c>
      <c r="C388">
        <v>69266</v>
      </c>
      <c r="D388">
        <v>93259</v>
      </c>
      <c r="E388">
        <v>0.226262344653062</v>
      </c>
      <c r="F388">
        <v>0.74272724348320196</v>
      </c>
    </row>
    <row r="389" spans="1:6" x14ac:dyDescent="0.25">
      <c r="A389" t="s">
        <v>392</v>
      </c>
      <c r="B389">
        <v>63429</v>
      </c>
      <c r="C389">
        <v>29830</v>
      </c>
      <c r="D389">
        <v>93259</v>
      </c>
      <c r="E389">
        <v>0.680138109994745</v>
      </c>
      <c r="F389">
        <v>0.319861890005254</v>
      </c>
    </row>
    <row r="390" spans="1:6" x14ac:dyDescent="0.25">
      <c r="A390" t="s">
        <v>393</v>
      </c>
      <c r="B390">
        <v>0</v>
      </c>
      <c r="C390">
        <v>29830</v>
      </c>
      <c r="D390">
        <v>93259</v>
      </c>
      <c r="E390">
        <v>0</v>
      </c>
      <c r="F390">
        <v>0.319861890005254</v>
      </c>
    </row>
    <row r="391" spans="1:6" x14ac:dyDescent="0.25">
      <c r="A391" t="s">
        <v>394</v>
      </c>
      <c r="B391">
        <v>0</v>
      </c>
      <c r="C391">
        <v>65359</v>
      </c>
      <c r="D391">
        <v>93259</v>
      </c>
      <c r="E391">
        <v>0</v>
      </c>
      <c r="F391">
        <v>0.70083316355526004</v>
      </c>
    </row>
    <row r="392" spans="1:6" x14ac:dyDescent="0.25">
      <c r="A392" t="s">
        <v>395</v>
      </c>
      <c r="B392">
        <v>0</v>
      </c>
      <c r="C392">
        <v>85898</v>
      </c>
      <c r="D392">
        <v>93259</v>
      </c>
      <c r="E392">
        <v>0</v>
      </c>
      <c r="F392">
        <v>0.92106928017671197</v>
      </c>
    </row>
    <row r="393" spans="1:6" x14ac:dyDescent="0.25">
      <c r="A393" t="s">
        <v>396</v>
      </c>
      <c r="B393">
        <v>0</v>
      </c>
      <c r="C393">
        <v>50431</v>
      </c>
      <c r="D393">
        <v>93259</v>
      </c>
      <c r="E393">
        <v>0</v>
      </c>
      <c r="F393">
        <v>0.54076282181880497</v>
      </c>
    </row>
    <row r="394" spans="1:6" x14ac:dyDescent="0.25">
      <c r="A394" t="s">
        <v>397</v>
      </c>
      <c r="B394">
        <v>0</v>
      </c>
      <c r="C394">
        <v>40903</v>
      </c>
      <c r="D394">
        <v>93259</v>
      </c>
      <c r="E394">
        <v>0</v>
      </c>
      <c r="F394">
        <v>0.43859573874907498</v>
      </c>
    </row>
    <row r="395" spans="1:6" x14ac:dyDescent="0.25">
      <c r="A395" t="s">
        <v>398</v>
      </c>
      <c r="B395">
        <v>0</v>
      </c>
      <c r="C395">
        <v>91282</v>
      </c>
      <c r="D395">
        <v>93259</v>
      </c>
      <c r="E395">
        <v>0</v>
      </c>
      <c r="F395">
        <v>0.97880097363257101</v>
      </c>
    </row>
    <row r="396" spans="1:6" x14ac:dyDescent="0.25">
      <c r="A396" t="s">
        <v>399</v>
      </c>
      <c r="B396">
        <v>0</v>
      </c>
      <c r="C396">
        <v>59426</v>
      </c>
      <c r="D396">
        <v>93259</v>
      </c>
      <c r="E396">
        <v>0</v>
      </c>
      <c r="F396">
        <v>0.63721463880161699</v>
      </c>
    </row>
    <row r="397" spans="1:6" x14ac:dyDescent="0.25">
      <c r="A397" t="s">
        <v>400</v>
      </c>
      <c r="B397">
        <v>0</v>
      </c>
      <c r="C397">
        <v>55017</v>
      </c>
      <c r="D397">
        <v>93259</v>
      </c>
      <c r="E397">
        <v>0</v>
      </c>
      <c r="F397">
        <v>0.58993770038280402</v>
      </c>
    </row>
    <row r="398" spans="1:6" x14ac:dyDescent="0.25">
      <c r="A398" t="s">
        <v>401</v>
      </c>
      <c r="B398">
        <v>0</v>
      </c>
      <c r="C398">
        <v>93229</v>
      </c>
      <c r="D398">
        <v>93259</v>
      </c>
      <c r="E398">
        <v>0</v>
      </c>
      <c r="F398">
        <v>0.99967831522962902</v>
      </c>
    </row>
    <row r="399" spans="1:6" x14ac:dyDescent="0.25">
      <c r="A399" t="s">
        <v>402</v>
      </c>
      <c r="B399">
        <v>0</v>
      </c>
      <c r="C399">
        <v>59689</v>
      </c>
      <c r="D399">
        <v>93259</v>
      </c>
      <c r="E399">
        <v>0</v>
      </c>
      <c r="F399">
        <v>0.64003474195520005</v>
      </c>
    </row>
    <row r="400" spans="1:6" x14ac:dyDescent="0.25">
      <c r="A400" t="s">
        <v>403</v>
      </c>
      <c r="B400">
        <v>0</v>
      </c>
      <c r="C400">
        <v>56615</v>
      </c>
      <c r="D400">
        <v>93259</v>
      </c>
      <c r="E400">
        <v>0</v>
      </c>
      <c r="F400">
        <v>0.60707277581788299</v>
      </c>
    </row>
    <row r="401" spans="1:6" x14ac:dyDescent="0.25">
      <c r="A401" t="s">
        <v>404</v>
      </c>
      <c r="B401">
        <v>0</v>
      </c>
      <c r="C401">
        <v>83900</v>
      </c>
      <c r="D401">
        <v>93259</v>
      </c>
      <c r="E401">
        <v>0</v>
      </c>
      <c r="F401">
        <v>0.89964507447002395</v>
      </c>
    </row>
    <row r="402" spans="1:6" x14ac:dyDescent="0.25">
      <c r="A402" t="s">
        <v>405</v>
      </c>
      <c r="B402">
        <v>0</v>
      </c>
      <c r="C402">
        <v>44819</v>
      </c>
      <c r="D402">
        <v>93259</v>
      </c>
      <c r="E402">
        <v>0</v>
      </c>
      <c r="F402">
        <v>0.48058632410812802</v>
      </c>
    </row>
    <row r="403" spans="1:6" x14ac:dyDescent="0.25">
      <c r="A403" t="s">
        <v>406</v>
      </c>
      <c r="B403">
        <v>0</v>
      </c>
      <c r="C403">
        <v>29830</v>
      </c>
      <c r="D403">
        <v>93259</v>
      </c>
      <c r="E403">
        <v>0</v>
      </c>
      <c r="F403">
        <v>0.319861890005254</v>
      </c>
    </row>
    <row r="404" spans="1:6" x14ac:dyDescent="0.25">
      <c r="A404" t="s">
        <v>407</v>
      </c>
      <c r="B404">
        <v>0</v>
      </c>
      <c r="C404">
        <v>65359</v>
      </c>
      <c r="D404">
        <v>93259</v>
      </c>
      <c r="E404">
        <v>0</v>
      </c>
      <c r="F404">
        <v>0.70083316355526004</v>
      </c>
    </row>
    <row r="405" spans="1:6" x14ac:dyDescent="0.25">
      <c r="A405" t="s">
        <v>408</v>
      </c>
      <c r="B405">
        <v>0</v>
      </c>
      <c r="C405">
        <v>85898</v>
      </c>
      <c r="D405">
        <v>93259</v>
      </c>
      <c r="E405">
        <v>0</v>
      </c>
      <c r="F405">
        <v>0.92106928017671197</v>
      </c>
    </row>
    <row r="406" spans="1:6" x14ac:dyDescent="0.25">
      <c r="A406" t="s">
        <v>409</v>
      </c>
      <c r="B406">
        <v>0</v>
      </c>
      <c r="C406">
        <v>50431</v>
      </c>
      <c r="D406">
        <v>93259</v>
      </c>
      <c r="E406">
        <v>0</v>
      </c>
      <c r="F406">
        <v>0.54076282181880497</v>
      </c>
    </row>
    <row r="407" spans="1:6" x14ac:dyDescent="0.25">
      <c r="A407" t="s">
        <v>410</v>
      </c>
      <c r="B407">
        <v>0</v>
      </c>
      <c r="C407">
        <v>40903</v>
      </c>
      <c r="D407">
        <v>93259</v>
      </c>
      <c r="E407">
        <v>0</v>
      </c>
      <c r="F407">
        <v>0.43859573874907498</v>
      </c>
    </row>
    <row r="408" spans="1:6" x14ac:dyDescent="0.25">
      <c r="A408" t="s">
        <v>411</v>
      </c>
      <c r="B408">
        <v>0</v>
      </c>
      <c r="C408">
        <v>91282</v>
      </c>
      <c r="D408">
        <v>93259</v>
      </c>
      <c r="E408">
        <v>0</v>
      </c>
      <c r="F408">
        <v>0.97880097363257101</v>
      </c>
    </row>
    <row r="409" spans="1:6" x14ac:dyDescent="0.25">
      <c r="A409" t="s">
        <v>412</v>
      </c>
      <c r="B409">
        <v>0</v>
      </c>
      <c r="C409">
        <v>59426</v>
      </c>
      <c r="D409">
        <v>93259</v>
      </c>
      <c r="E409">
        <v>0</v>
      </c>
      <c r="F409">
        <v>0.63721463880161699</v>
      </c>
    </row>
    <row r="410" spans="1:6" x14ac:dyDescent="0.25">
      <c r="A410" t="s">
        <v>413</v>
      </c>
      <c r="B410">
        <v>0</v>
      </c>
      <c r="C410">
        <v>55017</v>
      </c>
      <c r="D410">
        <v>93259</v>
      </c>
      <c r="E410">
        <v>0</v>
      </c>
      <c r="F410">
        <v>0.58993770038280402</v>
      </c>
    </row>
    <row r="411" spans="1:6" x14ac:dyDescent="0.25">
      <c r="A411" t="s">
        <v>414</v>
      </c>
      <c r="B411">
        <v>0</v>
      </c>
      <c r="C411">
        <v>93229</v>
      </c>
      <c r="D411">
        <v>93259</v>
      </c>
      <c r="E411">
        <v>0</v>
      </c>
      <c r="F411">
        <v>0.99967831522962902</v>
      </c>
    </row>
    <row r="412" spans="1:6" x14ac:dyDescent="0.25">
      <c r="A412" t="s">
        <v>415</v>
      </c>
      <c r="B412">
        <v>0</v>
      </c>
      <c r="C412">
        <v>59689</v>
      </c>
      <c r="D412">
        <v>93259</v>
      </c>
      <c r="E412">
        <v>0</v>
      </c>
      <c r="F412">
        <v>0.64003474195520005</v>
      </c>
    </row>
    <row r="413" spans="1:6" x14ac:dyDescent="0.25">
      <c r="A413" t="s">
        <v>416</v>
      </c>
      <c r="B413">
        <v>0</v>
      </c>
      <c r="C413">
        <v>56615</v>
      </c>
      <c r="D413">
        <v>93259</v>
      </c>
      <c r="E413">
        <v>0</v>
      </c>
      <c r="F413">
        <v>0.60707277581788299</v>
      </c>
    </row>
    <row r="414" spans="1:6" x14ac:dyDescent="0.25">
      <c r="A414" t="s">
        <v>417</v>
      </c>
      <c r="B414">
        <v>0</v>
      </c>
      <c r="C414">
        <v>83900</v>
      </c>
      <c r="D414">
        <v>93259</v>
      </c>
      <c r="E414">
        <v>0</v>
      </c>
      <c r="F414">
        <v>0.89964507447002395</v>
      </c>
    </row>
    <row r="415" spans="1:6" x14ac:dyDescent="0.25">
      <c r="A415" t="s">
        <v>418</v>
      </c>
      <c r="B415">
        <v>0</v>
      </c>
      <c r="C415">
        <v>44819</v>
      </c>
      <c r="D415">
        <v>93259</v>
      </c>
      <c r="E415">
        <v>0</v>
      </c>
      <c r="F415">
        <v>0.48058632410812802</v>
      </c>
    </row>
    <row r="416" spans="1:6" x14ac:dyDescent="0.25">
      <c r="A416" t="s">
        <v>419</v>
      </c>
      <c r="B416">
        <v>0</v>
      </c>
      <c r="C416">
        <v>29838</v>
      </c>
      <c r="D416">
        <v>93259</v>
      </c>
      <c r="E416">
        <v>0</v>
      </c>
      <c r="F416">
        <v>0.31994767261068602</v>
      </c>
    </row>
    <row r="417" spans="1:6" x14ac:dyDescent="0.25">
      <c r="A417" t="s">
        <v>420</v>
      </c>
      <c r="B417">
        <v>0</v>
      </c>
      <c r="C417">
        <v>29838</v>
      </c>
      <c r="D417">
        <v>93259</v>
      </c>
      <c r="E417">
        <v>0</v>
      </c>
      <c r="F417">
        <v>0.31994767261068602</v>
      </c>
    </row>
    <row r="418" spans="1:6" x14ac:dyDescent="0.25">
      <c r="A418" t="s">
        <v>421</v>
      </c>
      <c r="B418">
        <v>0</v>
      </c>
      <c r="C418">
        <v>29838</v>
      </c>
      <c r="D418">
        <v>93259</v>
      </c>
      <c r="E418">
        <v>0</v>
      </c>
      <c r="F418">
        <v>0.31994767261068602</v>
      </c>
    </row>
    <row r="419" spans="1:6" x14ac:dyDescent="0.25">
      <c r="A419" t="s">
        <v>422</v>
      </c>
      <c r="B419">
        <v>36747</v>
      </c>
      <c r="C419">
        <v>29838</v>
      </c>
      <c r="D419">
        <v>93259</v>
      </c>
      <c r="E419">
        <v>0.39403167522705501</v>
      </c>
      <c r="F419">
        <v>0.31994767261068602</v>
      </c>
    </row>
    <row r="420" spans="1:6" x14ac:dyDescent="0.25">
      <c r="A420" t="s">
        <v>423</v>
      </c>
      <c r="B420">
        <v>1672</v>
      </c>
      <c r="C420">
        <v>43042</v>
      </c>
      <c r="D420">
        <v>93259</v>
      </c>
      <c r="E420">
        <v>1.7928564535326302E-2</v>
      </c>
      <c r="F420">
        <v>0.46153186287650499</v>
      </c>
    </row>
    <row r="421" spans="1:6" x14ac:dyDescent="0.25">
      <c r="A421" t="s">
        <v>424</v>
      </c>
      <c r="B421">
        <v>32604</v>
      </c>
      <c r="C421">
        <v>43042</v>
      </c>
      <c r="D421">
        <v>93259</v>
      </c>
      <c r="E421">
        <v>0.349607008438863</v>
      </c>
      <c r="F421">
        <v>0.46153186287650499</v>
      </c>
    </row>
    <row r="422" spans="1:6" x14ac:dyDescent="0.25">
      <c r="A422" t="s">
        <v>425</v>
      </c>
      <c r="B422">
        <v>22130</v>
      </c>
      <c r="C422">
        <v>29830</v>
      </c>
      <c r="D422">
        <v>93259</v>
      </c>
      <c r="E422">
        <v>0.23729613227677701</v>
      </c>
      <c r="F422">
        <v>0.319861890005254</v>
      </c>
    </row>
    <row r="423" spans="1:6" x14ac:dyDescent="0.25">
      <c r="A423" t="s">
        <v>426</v>
      </c>
      <c r="B423">
        <v>22130</v>
      </c>
      <c r="C423">
        <v>29830</v>
      </c>
      <c r="D423">
        <v>93259</v>
      </c>
      <c r="E423">
        <v>0.23729613227677701</v>
      </c>
      <c r="F423">
        <v>0.319861890005254</v>
      </c>
    </row>
    <row r="424" spans="1:6" x14ac:dyDescent="0.25">
      <c r="A424" t="s">
        <v>427</v>
      </c>
      <c r="B424">
        <v>47228</v>
      </c>
      <c r="C424">
        <v>29830</v>
      </c>
      <c r="D424">
        <v>93259</v>
      </c>
      <c r="E424">
        <v>0.50641761116889505</v>
      </c>
      <c r="F424">
        <v>0.319861890005254</v>
      </c>
    </row>
    <row r="425" spans="1:6" x14ac:dyDescent="0.25">
      <c r="A425" t="s">
        <v>428</v>
      </c>
      <c r="B425">
        <v>47228</v>
      </c>
      <c r="C425">
        <v>29830</v>
      </c>
      <c r="D425">
        <v>93259</v>
      </c>
      <c r="E425">
        <v>0.50641761116889505</v>
      </c>
      <c r="F425">
        <v>0.319861890005254</v>
      </c>
    </row>
    <row r="426" spans="1:6" x14ac:dyDescent="0.25">
      <c r="A426" t="s">
        <v>429</v>
      </c>
      <c r="B426">
        <v>1575</v>
      </c>
      <c r="C426">
        <v>40438</v>
      </c>
      <c r="D426">
        <v>93259</v>
      </c>
      <c r="E426">
        <v>1.6888450444461099E-2</v>
      </c>
      <c r="F426">
        <v>0.43360962480832899</v>
      </c>
    </row>
    <row r="427" spans="1:6" x14ac:dyDescent="0.25">
      <c r="A427" t="s">
        <v>430</v>
      </c>
      <c r="B427">
        <v>32556</v>
      </c>
      <c r="C427">
        <v>40438</v>
      </c>
      <c r="D427">
        <v>93259</v>
      </c>
      <c r="E427">
        <v>0.34909231280627001</v>
      </c>
      <c r="F427">
        <v>0.43360962480832899</v>
      </c>
    </row>
    <row r="428" spans="1:6" x14ac:dyDescent="0.25">
      <c r="A428" t="s">
        <v>431</v>
      </c>
      <c r="B428">
        <v>0</v>
      </c>
      <c r="C428">
        <v>25685</v>
      </c>
      <c r="D428">
        <v>93259</v>
      </c>
      <c r="E428">
        <v>0</v>
      </c>
      <c r="F428">
        <v>0.27541577756570401</v>
      </c>
    </row>
    <row r="429" spans="1:6" x14ac:dyDescent="0.25">
      <c r="A429" t="s">
        <v>432</v>
      </c>
      <c r="B429">
        <v>0</v>
      </c>
      <c r="C429">
        <v>25685</v>
      </c>
      <c r="D429">
        <v>93259</v>
      </c>
      <c r="E429">
        <v>0</v>
      </c>
      <c r="F429">
        <v>0.27541577756570401</v>
      </c>
    </row>
    <row r="430" spans="1:6" x14ac:dyDescent="0.25">
      <c r="A430" t="s">
        <v>433</v>
      </c>
      <c r="B430">
        <v>0</v>
      </c>
      <c r="C430">
        <v>25685</v>
      </c>
      <c r="D430">
        <v>93259</v>
      </c>
      <c r="E430">
        <v>0</v>
      </c>
      <c r="F430">
        <v>0.27541577756570401</v>
      </c>
    </row>
    <row r="431" spans="1:6" x14ac:dyDescent="0.25">
      <c r="A431" t="s">
        <v>434</v>
      </c>
      <c r="B431">
        <v>40388</v>
      </c>
      <c r="C431">
        <v>25685</v>
      </c>
      <c r="D431">
        <v>93259</v>
      </c>
      <c r="E431">
        <v>0.43307348352437802</v>
      </c>
      <c r="F431">
        <v>0.27541577756570401</v>
      </c>
    </row>
    <row r="432" spans="1:6" x14ac:dyDescent="0.25">
      <c r="A432" t="s">
        <v>435</v>
      </c>
      <c r="B432">
        <v>0</v>
      </c>
      <c r="C432">
        <v>46878</v>
      </c>
      <c r="D432">
        <v>93259</v>
      </c>
      <c r="E432">
        <v>0</v>
      </c>
      <c r="F432">
        <v>0.50266462218123698</v>
      </c>
    </row>
    <row r="433" spans="1:6" x14ac:dyDescent="0.25">
      <c r="A433" t="s">
        <v>436</v>
      </c>
      <c r="B433">
        <v>0</v>
      </c>
      <c r="C433">
        <v>46878</v>
      </c>
      <c r="D433">
        <v>93259</v>
      </c>
      <c r="E433">
        <v>0</v>
      </c>
      <c r="F433">
        <v>0.50266462218123698</v>
      </c>
    </row>
    <row r="434" spans="1:6" x14ac:dyDescent="0.25">
      <c r="A434" t="s">
        <v>437</v>
      </c>
      <c r="B434">
        <v>0</v>
      </c>
      <c r="C434">
        <v>52169</v>
      </c>
      <c r="D434">
        <v>93259</v>
      </c>
      <c r="E434">
        <v>0</v>
      </c>
      <c r="F434">
        <v>0.55939909284894695</v>
      </c>
    </row>
    <row r="435" spans="1:6" x14ac:dyDescent="0.25">
      <c r="A435" t="s">
        <v>438</v>
      </c>
      <c r="B435">
        <v>0</v>
      </c>
      <c r="C435">
        <v>52169</v>
      </c>
      <c r="D435">
        <v>93259</v>
      </c>
      <c r="E435">
        <v>0</v>
      </c>
      <c r="F435">
        <v>0.55939909284894695</v>
      </c>
    </row>
    <row r="436" spans="1:6" x14ac:dyDescent="0.25">
      <c r="A436" t="s">
        <v>439</v>
      </c>
      <c r="B436">
        <v>0</v>
      </c>
      <c r="C436">
        <v>58352</v>
      </c>
      <c r="D436">
        <v>93259</v>
      </c>
      <c r="E436">
        <v>0</v>
      </c>
      <c r="F436">
        <v>0.62569832402234604</v>
      </c>
    </row>
    <row r="437" spans="1:6" x14ac:dyDescent="0.25">
      <c r="A437" t="s">
        <v>440</v>
      </c>
      <c r="B437">
        <v>0</v>
      </c>
      <c r="C437">
        <v>58352</v>
      </c>
      <c r="D437">
        <v>93259</v>
      </c>
      <c r="E437">
        <v>0</v>
      </c>
      <c r="F437">
        <v>0.62569832402234604</v>
      </c>
    </row>
    <row r="438" spans="1:6" x14ac:dyDescent="0.25">
      <c r="A438" t="s">
        <v>441</v>
      </c>
      <c r="B438">
        <v>0</v>
      </c>
      <c r="C438">
        <v>73246</v>
      </c>
      <c r="D438">
        <v>93259</v>
      </c>
      <c r="E438">
        <v>0</v>
      </c>
      <c r="F438">
        <v>0.78540408968571396</v>
      </c>
    </row>
    <row r="439" spans="1:6" x14ac:dyDescent="0.25">
      <c r="A439" t="s">
        <v>442</v>
      </c>
      <c r="B439">
        <v>0</v>
      </c>
      <c r="C439">
        <v>73246</v>
      </c>
      <c r="D439">
        <v>93259</v>
      </c>
      <c r="E439">
        <v>0</v>
      </c>
      <c r="F439">
        <v>0.78540408968571396</v>
      </c>
    </row>
    <row r="440" spans="1:6" x14ac:dyDescent="0.25">
      <c r="A440" t="s">
        <v>443</v>
      </c>
      <c r="B440">
        <v>0</v>
      </c>
      <c r="C440">
        <v>76981</v>
      </c>
      <c r="D440">
        <v>93259</v>
      </c>
      <c r="E440">
        <v>0</v>
      </c>
      <c r="F440">
        <v>0.82545384359686402</v>
      </c>
    </row>
    <row r="441" spans="1:6" x14ac:dyDescent="0.25">
      <c r="A441" t="s">
        <v>444</v>
      </c>
      <c r="B441">
        <v>0</v>
      </c>
      <c r="C441">
        <v>76981</v>
      </c>
      <c r="D441">
        <v>93259</v>
      </c>
      <c r="E441">
        <v>0</v>
      </c>
      <c r="F441">
        <v>0.82545384359686402</v>
      </c>
    </row>
    <row r="442" spans="1:6" x14ac:dyDescent="0.25">
      <c r="A442" t="s">
        <v>445</v>
      </c>
      <c r="B442">
        <v>0</v>
      </c>
      <c r="C442">
        <v>91677</v>
      </c>
      <c r="D442">
        <v>93259</v>
      </c>
      <c r="E442">
        <v>0</v>
      </c>
      <c r="F442">
        <v>0.98303648977578495</v>
      </c>
    </row>
    <row r="443" spans="1:6" x14ac:dyDescent="0.25">
      <c r="A443" t="s">
        <v>446</v>
      </c>
      <c r="B443">
        <v>0</v>
      </c>
      <c r="C443">
        <v>91677</v>
      </c>
      <c r="D443">
        <v>93259</v>
      </c>
      <c r="E443">
        <v>0</v>
      </c>
      <c r="F443">
        <v>0.98303648977578495</v>
      </c>
    </row>
    <row r="444" spans="1:6" x14ac:dyDescent="0.25">
      <c r="A444" t="s">
        <v>447</v>
      </c>
      <c r="B444">
        <v>0</v>
      </c>
      <c r="C444">
        <v>82998</v>
      </c>
      <c r="D444">
        <v>93259</v>
      </c>
      <c r="E444">
        <v>0</v>
      </c>
      <c r="F444">
        <v>0.88997308570754496</v>
      </c>
    </row>
    <row r="445" spans="1:6" x14ac:dyDescent="0.25">
      <c r="A445" t="s">
        <v>448</v>
      </c>
      <c r="B445">
        <v>0</v>
      </c>
      <c r="C445">
        <v>82998</v>
      </c>
      <c r="D445">
        <v>93259</v>
      </c>
      <c r="E445">
        <v>0</v>
      </c>
      <c r="F445">
        <v>0.88997308570754496</v>
      </c>
    </row>
    <row r="446" spans="1:6" x14ac:dyDescent="0.25">
      <c r="A446" t="s">
        <v>449</v>
      </c>
      <c r="B446">
        <v>0</v>
      </c>
      <c r="C446">
        <v>64986</v>
      </c>
      <c r="D446">
        <v>93259</v>
      </c>
      <c r="E446">
        <v>0</v>
      </c>
      <c r="F446">
        <v>0.69683354957698396</v>
      </c>
    </row>
    <row r="447" spans="1:6" x14ac:dyDescent="0.25">
      <c r="A447" t="s">
        <v>450</v>
      </c>
      <c r="B447">
        <v>0</v>
      </c>
      <c r="C447">
        <v>64986</v>
      </c>
      <c r="D447">
        <v>93259</v>
      </c>
      <c r="E447">
        <v>0</v>
      </c>
      <c r="F447">
        <v>0.69683354957698396</v>
      </c>
    </row>
    <row r="448" spans="1:6" x14ac:dyDescent="0.25">
      <c r="A448" t="s">
        <v>451</v>
      </c>
      <c r="B448">
        <v>25819</v>
      </c>
      <c r="C448">
        <v>66416</v>
      </c>
      <c r="D448">
        <v>93259</v>
      </c>
      <c r="E448">
        <v>0.27685263620669298</v>
      </c>
      <c r="F448">
        <v>0.71216719029798703</v>
      </c>
    </row>
    <row r="449" spans="1:6" x14ac:dyDescent="0.25">
      <c r="A449" t="s">
        <v>452</v>
      </c>
      <c r="B449">
        <v>0</v>
      </c>
      <c r="C449">
        <v>66416</v>
      </c>
      <c r="D449">
        <v>93259</v>
      </c>
      <c r="E449">
        <v>0</v>
      </c>
      <c r="F449">
        <v>0.71216719029798703</v>
      </c>
    </row>
    <row r="450" spans="1:6" x14ac:dyDescent="0.25">
      <c r="A450" t="s">
        <v>453</v>
      </c>
      <c r="B450">
        <v>0</v>
      </c>
      <c r="C450">
        <v>66657</v>
      </c>
      <c r="D450">
        <v>93259</v>
      </c>
      <c r="E450">
        <v>0</v>
      </c>
      <c r="F450">
        <v>0.71475139128663101</v>
      </c>
    </row>
    <row r="451" spans="1:6" x14ac:dyDescent="0.25">
      <c r="A451" t="s">
        <v>454</v>
      </c>
      <c r="B451">
        <v>0</v>
      </c>
      <c r="C451">
        <v>92868</v>
      </c>
      <c r="D451">
        <v>93259</v>
      </c>
      <c r="E451">
        <v>0</v>
      </c>
      <c r="F451">
        <v>0.99580737515950202</v>
      </c>
    </row>
    <row r="452" spans="1:6" x14ac:dyDescent="0.25">
      <c r="A452" t="s">
        <v>455</v>
      </c>
      <c r="B452">
        <v>0</v>
      </c>
      <c r="C452">
        <v>66416</v>
      </c>
      <c r="D452">
        <v>93259</v>
      </c>
      <c r="E452">
        <v>0</v>
      </c>
      <c r="F452">
        <v>0.71216719029798703</v>
      </c>
    </row>
    <row r="453" spans="1:6" x14ac:dyDescent="0.25">
      <c r="A453" t="s">
        <v>456</v>
      </c>
      <c r="B453">
        <v>0</v>
      </c>
      <c r="C453">
        <v>66657</v>
      </c>
      <c r="D453">
        <v>93259</v>
      </c>
      <c r="E453">
        <v>0</v>
      </c>
      <c r="F453">
        <v>0.71475139128663101</v>
      </c>
    </row>
    <row r="454" spans="1:6" x14ac:dyDescent="0.25">
      <c r="A454" t="s">
        <v>457</v>
      </c>
      <c r="B454">
        <v>0</v>
      </c>
      <c r="C454">
        <v>92868</v>
      </c>
      <c r="D454">
        <v>93259</v>
      </c>
      <c r="E454">
        <v>0</v>
      </c>
      <c r="F454">
        <v>0.99580737515950202</v>
      </c>
    </row>
    <row r="455" spans="1:6" x14ac:dyDescent="0.25">
      <c r="A455" t="s">
        <v>458</v>
      </c>
      <c r="B455">
        <v>0</v>
      </c>
      <c r="C455">
        <v>66426</v>
      </c>
      <c r="D455">
        <v>93259</v>
      </c>
      <c r="E455">
        <v>0</v>
      </c>
      <c r="F455">
        <v>0.71227441855477702</v>
      </c>
    </row>
    <row r="456" spans="1:6" x14ac:dyDescent="0.25">
      <c r="A456" t="s">
        <v>459</v>
      </c>
      <c r="B456">
        <v>0</v>
      </c>
      <c r="C456">
        <v>66426</v>
      </c>
      <c r="D456">
        <v>93259</v>
      </c>
      <c r="E456">
        <v>0</v>
      </c>
      <c r="F456">
        <v>0.71227441855477702</v>
      </c>
    </row>
    <row r="457" spans="1:6" x14ac:dyDescent="0.25">
      <c r="A457" t="s">
        <v>460</v>
      </c>
      <c r="B457">
        <v>0</v>
      </c>
      <c r="C457">
        <v>66426</v>
      </c>
      <c r="D457">
        <v>93259</v>
      </c>
      <c r="E457">
        <v>0</v>
      </c>
      <c r="F457">
        <v>0.71227441855477702</v>
      </c>
    </row>
    <row r="458" spans="1:6" x14ac:dyDescent="0.25">
      <c r="A458" t="s">
        <v>461</v>
      </c>
      <c r="B458">
        <v>26061</v>
      </c>
      <c r="C458">
        <v>66426</v>
      </c>
      <c r="D458">
        <v>93259</v>
      </c>
      <c r="E458">
        <v>0.27944756002101601</v>
      </c>
      <c r="F458">
        <v>0.71227441855477702</v>
      </c>
    </row>
    <row r="459" spans="1:6" x14ac:dyDescent="0.25">
      <c r="A459" t="s">
        <v>462</v>
      </c>
      <c r="B459">
        <v>287</v>
      </c>
      <c r="C459">
        <v>84929</v>
      </c>
      <c r="D459">
        <v>93259</v>
      </c>
      <c r="E459">
        <v>3.0774509698795801E-3</v>
      </c>
      <c r="F459">
        <v>0.91067886209373805</v>
      </c>
    </row>
    <row r="460" spans="1:6" x14ac:dyDescent="0.25">
      <c r="A460" t="s">
        <v>463</v>
      </c>
      <c r="B460">
        <v>717</v>
      </c>
      <c r="C460">
        <v>84929</v>
      </c>
      <c r="D460">
        <v>93259</v>
      </c>
      <c r="E460">
        <v>7.6882660118594397E-3</v>
      </c>
      <c r="F460">
        <v>0.91067886209373805</v>
      </c>
    </row>
    <row r="461" spans="1:6" x14ac:dyDescent="0.25">
      <c r="A461" t="s">
        <v>464</v>
      </c>
      <c r="B461">
        <v>18693</v>
      </c>
      <c r="C461">
        <v>66416</v>
      </c>
      <c r="D461">
        <v>93259</v>
      </c>
      <c r="E461">
        <v>0.200441780417975</v>
      </c>
      <c r="F461">
        <v>0.71216719029798703</v>
      </c>
    </row>
    <row r="462" spans="1:6" x14ac:dyDescent="0.25">
      <c r="A462" t="s">
        <v>465</v>
      </c>
      <c r="B462">
        <v>18693</v>
      </c>
      <c r="C462">
        <v>66416</v>
      </c>
      <c r="D462">
        <v>93259</v>
      </c>
      <c r="E462">
        <v>0.200441780417975</v>
      </c>
      <c r="F462">
        <v>0.71216719029798703</v>
      </c>
    </row>
    <row r="463" spans="1:6" x14ac:dyDescent="0.25">
      <c r="A463" t="s">
        <v>466</v>
      </c>
      <c r="B463">
        <v>23745</v>
      </c>
      <c r="C463">
        <v>66416</v>
      </c>
      <c r="D463">
        <v>93259</v>
      </c>
      <c r="E463">
        <v>0.25461349574839898</v>
      </c>
      <c r="F463">
        <v>0.71216719029798703</v>
      </c>
    </row>
    <row r="464" spans="1:6" x14ac:dyDescent="0.25">
      <c r="A464" t="s">
        <v>467</v>
      </c>
      <c r="B464">
        <v>23745</v>
      </c>
      <c r="C464">
        <v>66416</v>
      </c>
      <c r="D464">
        <v>93259</v>
      </c>
      <c r="E464">
        <v>0.25461349574839898</v>
      </c>
      <c r="F464">
        <v>0.71216719029798703</v>
      </c>
    </row>
    <row r="465" spans="1:6" x14ac:dyDescent="0.25">
      <c r="A465" t="s">
        <v>468</v>
      </c>
      <c r="B465">
        <v>61511</v>
      </c>
      <c r="C465">
        <v>31748</v>
      </c>
      <c r="D465">
        <v>93259</v>
      </c>
      <c r="E465">
        <v>0.65957173034237904</v>
      </c>
      <c r="F465">
        <v>0.34042826965762002</v>
      </c>
    </row>
    <row r="466" spans="1:6" x14ac:dyDescent="0.25">
      <c r="A466" t="s">
        <v>469</v>
      </c>
      <c r="B466">
        <v>0</v>
      </c>
      <c r="C466">
        <v>31748</v>
      </c>
      <c r="D466">
        <v>93259</v>
      </c>
      <c r="E466">
        <v>0</v>
      </c>
      <c r="F466">
        <v>0.34042826965762002</v>
      </c>
    </row>
    <row r="467" spans="1:6" x14ac:dyDescent="0.25">
      <c r="A467" t="s">
        <v>470</v>
      </c>
      <c r="B467">
        <v>0</v>
      </c>
      <c r="C467">
        <v>69719</v>
      </c>
      <c r="D467">
        <v>93259</v>
      </c>
      <c r="E467">
        <v>0</v>
      </c>
      <c r="F467">
        <v>0.74758468351579999</v>
      </c>
    </row>
    <row r="468" spans="1:6" x14ac:dyDescent="0.25">
      <c r="A468" t="s">
        <v>471</v>
      </c>
      <c r="B468">
        <v>0</v>
      </c>
      <c r="C468">
        <v>86419</v>
      </c>
      <c r="D468">
        <v>93259</v>
      </c>
      <c r="E468">
        <v>0</v>
      </c>
      <c r="F468">
        <v>0.92665587235548297</v>
      </c>
    </row>
    <row r="469" spans="1:6" x14ac:dyDescent="0.25">
      <c r="A469" t="s">
        <v>472</v>
      </c>
      <c r="B469">
        <v>0</v>
      </c>
      <c r="C469">
        <v>51435</v>
      </c>
      <c r="D469">
        <v>93259</v>
      </c>
      <c r="E469">
        <v>0</v>
      </c>
      <c r="F469">
        <v>0.55152853880054398</v>
      </c>
    </row>
    <row r="470" spans="1:6" x14ac:dyDescent="0.25">
      <c r="A470" t="s">
        <v>473</v>
      </c>
      <c r="B470">
        <v>0</v>
      </c>
      <c r="C470">
        <v>42532</v>
      </c>
      <c r="D470">
        <v>93259</v>
      </c>
      <c r="E470">
        <v>0</v>
      </c>
      <c r="F470">
        <v>0.45606322178020298</v>
      </c>
    </row>
    <row r="471" spans="1:6" x14ac:dyDescent="0.25">
      <c r="A471" t="s">
        <v>474</v>
      </c>
      <c r="B471">
        <v>0</v>
      </c>
      <c r="C471">
        <v>91356</v>
      </c>
      <c r="D471">
        <v>93259</v>
      </c>
      <c r="E471">
        <v>0</v>
      </c>
      <c r="F471">
        <v>0.97959446273281903</v>
      </c>
    </row>
    <row r="472" spans="1:6" x14ac:dyDescent="0.25">
      <c r="A472" t="s">
        <v>475</v>
      </c>
      <c r="B472">
        <v>0</v>
      </c>
      <c r="C472">
        <v>60391</v>
      </c>
      <c r="D472">
        <v>93259</v>
      </c>
      <c r="E472">
        <v>0</v>
      </c>
      <c r="F472">
        <v>0.64756216558187396</v>
      </c>
    </row>
    <row r="473" spans="1:6" x14ac:dyDescent="0.25">
      <c r="A473" t="s">
        <v>476</v>
      </c>
      <c r="B473">
        <v>0</v>
      </c>
      <c r="C473">
        <v>57628</v>
      </c>
      <c r="D473">
        <v>93259</v>
      </c>
      <c r="E473">
        <v>0</v>
      </c>
      <c r="F473">
        <v>0.61793499823073295</v>
      </c>
    </row>
    <row r="474" spans="1:6" x14ac:dyDescent="0.25">
      <c r="A474" t="s">
        <v>477</v>
      </c>
      <c r="B474">
        <v>0</v>
      </c>
      <c r="C474">
        <v>93233</v>
      </c>
      <c r="D474">
        <v>93259</v>
      </c>
      <c r="E474">
        <v>0</v>
      </c>
      <c r="F474">
        <v>0.99972120653234497</v>
      </c>
    </row>
    <row r="475" spans="1:6" x14ac:dyDescent="0.25">
      <c r="A475" t="s">
        <v>478</v>
      </c>
      <c r="B475">
        <v>0</v>
      </c>
      <c r="C475">
        <v>60611</v>
      </c>
      <c r="D475">
        <v>93259</v>
      </c>
      <c r="E475">
        <v>0</v>
      </c>
      <c r="F475">
        <v>0.64992118723125902</v>
      </c>
    </row>
    <row r="476" spans="1:6" x14ac:dyDescent="0.25">
      <c r="A476" t="s">
        <v>479</v>
      </c>
      <c r="B476">
        <v>0</v>
      </c>
      <c r="C476">
        <v>57888</v>
      </c>
      <c r="D476">
        <v>93259</v>
      </c>
      <c r="E476">
        <v>0</v>
      </c>
      <c r="F476">
        <v>0.62072293290727898</v>
      </c>
    </row>
    <row r="477" spans="1:6" x14ac:dyDescent="0.25">
      <c r="A477" t="s">
        <v>480</v>
      </c>
      <c r="B477">
        <v>0</v>
      </c>
      <c r="C477">
        <v>84289</v>
      </c>
      <c r="D477">
        <v>93259</v>
      </c>
      <c r="E477">
        <v>0</v>
      </c>
      <c r="F477">
        <v>0.90381625365916396</v>
      </c>
    </row>
    <row r="478" spans="1:6" x14ac:dyDescent="0.25">
      <c r="A478" t="s">
        <v>481</v>
      </c>
      <c r="B478">
        <v>0</v>
      </c>
      <c r="C478">
        <v>46297</v>
      </c>
      <c r="D478">
        <v>93259</v>
      </c>
      <c r="E478">
        <v>0</v>
      </c>
      <c r="F478">
        <v>0.49643466046172402</v>
      </c>
    </row>
    <row r="479" spans="1:6" x14ac:dyDescent="0.25">
      <c r="A479" t="s">
        <v>482</v>
      </c>
      <c r="B479">
        <v>0</v>
      </c>
      <c r="C479">
        <v>31748</v>
      </c>
      <c r="D479">
        <v>93259</v>
      </c>
      <c r="E479">
        <v>0</v>
      </c>
      <c r="F479">
        <v>0.34042826965762002</v>
      </c>
    </row>
    <row r="480" spans="1:6" x14ac:dyDescent="0.25">
      <c r="A480" t="s">
        <v>483</v>
      </c>
      <c r="B480">
        <v>0</v>
      </c>
      <c r="C480">
        <v>69719</v>
      </c>
      <c r="D480">
        <v>93259</v>
      </c>
      <c r="E480">
        <v>0</v>
      </c>
      <c r="F480">
        <v>0.74758468351579999</v>
      </c>
    </row>
    <row r="481" spans="1:6" x14ac:dyDescent="0.25">
      <c r="A481" t="s">
        <v>484</v>
      </c>
      <c r="B481">
        <v>0</v>
      </c>
      <c r="C481">
        <v>86419</v>
      </c>
      <c r="D481">
        <v>93259</v>
      </c>
      <c r="E481">
        <v>0</v>
      </c>
      <c r="F481">
        <v>0.92665587235548297</v>
      </c>
    </row>
    <row r="482" spans="1:6" x14ac:dyDescent="0.25">
      <c r="A482" t="s">
        <v>485</v>
      </c>
      <c r="B482">
        <v>0</v>
      </c>
      <c r="C482">
        <v>51435</v>
      </c>
      <c r="D482">
        <v>93259</v>
      </c>
      <c r="E482">
        <v>0</v>
      </c>
      <c r="F482">
        <v>0.55152853880054398</v>
      </c>
    </row>
    <row r="483" spans="1:6" x14ac:dyDescent="0.25">
      <c r="A483" t="s">
        <v>486</v>
      </c>
      <c r="B483">
        <v>0</v>
      </c>
      <c r="C483">
        <v>42532</v>
      </c>
      <c r="D483">
        <v>93259</v>
      </c>
      <c r="E483">
        <v>0</v>
      </c>
      <c r="F483">
        <v>0.45606322178020298</v>
      </c>
    </row>
    <row r="484" spans="1:6" x14ac:dyDescent="0.25">
      <c r="A484" t="s">
        <v>487</v>
      </c>
      <c r="B484">
        <v>0</v>
      </c>
      <c r="C484">
        <v>91356</v>
      </c>
      <c r="D484">
        <v>93259</v>
      </c>
      <c r="E484">
        <v>0</v>
      </c>
      <c r="F484">
        <v>0.97959446273281903</v>
      </c>
    </row>
    <row r="485" spans="1:6" x14ac:dyDescent="0.25">
      <c r="A485" t="s">
        <v>488</v>
      </c>
      <c r="B485">
        <v>0</v>
      </c>
      <c r="C485">
        <v>60391</v>
      </c>
      <c r="D485">
        <v>93259</v>
      </c>
      <c r="E485">
        <v>0</v>
      </c>
      <c r="F485">
        <v>0.64756216558187396</v>
      </c>
    </row>
    <row r="486" spans="1:6" x14ac:dyDescent="0.25">
      <c r="A486" t="s">
        <v>489</v>
      </c>
      <c r="B486">
        <v>0</v>
      </c>
      <c r="C486">
        <v>57628</v>
      </c>
      <c r="D486">
        <v>93259</v>
      </c>
      <c r="E486">
        <v>0</v>
      </c>
      <c r="F486">
        <v>0.61793499823073295</v>
      </c>
    </row>
    <row r="487" spans="1:6" x14ac:dyDescent="0.25">
      <c r="A487" t="s">
        <v>490</v>
      </c>
      <c r="B487">
        <v>0</v>
      </c>
      <c r="C487">
        <v>93233</v>
      </c>
      <c r="D487">
        <v>93259</v>
      </c>
      <c r="E487">
        <v>0</v>
      </c>
      <c r="F487">
        <v>0.99972120653234497</v>
      </c>
    </row>
    <row r="488" spans="1:6" x14ac:dyDescent="0.25">
      <c r="A488" t="s">
        <v>491</v>
      </c>
      <c r="B488">
        <v>0</v>
      </c>
      <c r="C488">
        <v>60611</v>
      </c>
      <c r="D488">
        <v>93259</v>
      </c>
      <c r="E488">
        <v>0</v>
      </c>
      <c r="F488">
        <v>0.64992118723125902</v>
      </c>
    </row>
    <row r="489" spans="1:6" x14ac:dyDescent="0.25">
      <c r="A489" t="s">
        <v>492</v>
      </c>
      <c r="B489">
        <v>0</v>
      </c>
      <c r="C489">
        <v>57888</v>
      </c>
      <c r="D489">
        <v>93259</v>
      </c>
      <c r="E489">
        <v>0</v>
      </c>
      <c r="F489">
        <v>0.62072293290727898</v>
      </c>
    </row>
    <row r="490" spans="1:6" x14ac:dyDescent="0.25">
      <c r="A490" t="s">
        <v>493</v>
      </c>
      <c r="B490">
        <v>0</v>
      </c>
      <c r="C490">
        <v>84289</v>
      </c>
      <c r="D490">
        <v>93259</v>
      </c>
      <c r="E490">
        <v>0</v>
      </c>
      <c r="F490">
        <v>0.90381625365916396</v>
      </c>
    </row>
    <row r="491" spans="1:6" x14ac:dyDescent="0.25">
      <c r="A491" t="s">
        <v>494</v>
      </c>
      <c r="B491">
        <v>0</v>
      </c>
      <c r="C491">
        <v>46297</v>
      </c>
      <c r="D491">
        <v>93259</v>
      </c>
      <c r="E491">
        <v>0</v>
      </c>
      <c r="F491">
        <v>0.49643466046172402</v>
      </c>
    </row>
    <row r="492" spans="1:6" x14ac:dyDescent="0.25">
      <c r="A492" t="s">
        <v>495</v>
      </c>
      <c r="B492">
        <v>0</v>
      </c>
      <c r="C492">
        <v>31755</v>
      </c>
      <c r="D492">
        <v>93259</v>
      </c>
      <c r="E492">
        <v>0</v>
      </c>
      <c r="F492">
        <v>0.34050332943737299</v>
      </c>
    </row>
    <row r="493" spans="1:6" x14ac:dyDescent="0.25">
      <c r="A493" t="s">
        <v>496</v>
      </c>
      <c r="B493">
        <v>0</v>
      </c>
      <c r="C493">
        <v>31755</v>
      </c>
      <c r="D493">
        <v>93259</v>
      </c>
      <c r="E493">
        <v>0</v>
      </c>
      <c r="F493">
        <v>0.34050332943737299</v>
      </c>
    </row>
    <row r="494" spans="1:6" x14ac:dyDescent="0.25">
      <c r="A494" t="s">
        <v>497</v>
      </c>
      <c r="B494">
        <v>0</v>
      </c>
      <c r="C494">
        <v>31755</v>
      </c>
      <c r="D494">
        <v>93259</v>
      </c>
      <c r="E494">
        <v>0</v>
      </c>
      <c r="F494">
        <v>0.34050332943737299</v>
      </c>
    </row>
    <row r="495" spans="1:6" x14ac:dyDescent="0.25">
      <c r="A495" t="s">
        <v>498</v>
      </c>
      <c r="B495">
        <v>36124</v>
      </c>
      <c r="C495">
        <v>31755</v>
      </c>
      <c r="D495">
        <v>93259</v>
      </c>
      <c r="E495">
        <v>0.387351354829024</v>
      </c>
      <c r="F495">
        <v>0.34050332943737299</v>
      </c>
    </row>
    <row r="496" spans="1:6" x14ac:dyDescent="0.25">
      <c r="A496" t="s">
        <v>499</v>
      </c>
      <c r="B496">
        <v>1679</v>
      </c>
      <c r="C496">
        <v>44864</v>
      </c>
      <c r="D496">
        <v>93259</v>
      </c>
      <c r="E496">
        <v>1.80036243150795E-2</v>
      </c>
      <c r="F496">
        <v>0.48106885126368498</v>
      </c>
    </row>
    <row r="497" spans="1:6" x14ac:dyDescent="0.25">
      <c r="A497" t="s">
        <v>500</v>
      </c>
      <c r="B497">
        <v>31199</v>
      </c>
      <c r="C497">
        <v>44864</v>
      </c>
      <c r="D497">
        <v>93259</v>
      </c>
      <c r="E497">
        <v>0.33454143835983602</v>
      </c>
      <c r="F497">
        <v>0.48106885126368498</v>
      </c>
    </row>
    <row r="498" spans="1:6" x14ac:dyDescent="0.25">
      <c r="A498" t="s">
        <v>501</v>
      </c>
      <c r="B498">
        <v>21700</v>
      </c>
      <c r="C498">
        <v>31748</v>
      </c>
      <c r="D498">
        <v>93259</v>
      </c>
      <c r="E498">
        <v>0.23268531723479699</v>
      </c>
      <c r="F498">
        <v>0.34042826965762002</v>
      </c>
    </row>
    <row r="499" spans="1:6" x14ac:dyDescent="0.25">
      <c r="A499" t="s">
        <v>502</v>
      </c>
      <c r="B499">
        <v>21700</v>
      </c>
      <c r="C499">
        <v>31748</v>
      </c>
      <c r="D499">
        <v>93259</v>
      </c>
      <c r="E499">
        <v>0.23268531723479699</v>
      </c>
      <c r="F499">
        <v>0.34042826965762002</v>
      </c>
    </row>
    <row r="500" spans="1:6" x14ac:dyDescent="0.25">
      <c r="A500" t="s">
        <v>503</v>
      </c>
      <c r="B500">
        <v>46002</v>
      </c>
      <c r="C500">
        <v>31748</v>
      </c>
      <c r="D500">
        <v>93259</v>
      </c>
      <c r="E500">
        <v>0.49327142688641301</v>
      </c>
      <c r="F500">
        <v>0.34042826965762002</v>
      </c>
    </row>
    <row r="501" spans="1:6" x14ac:dyDescent="0.25">
      <c r="A501" t="s">
        <v>504</v>
      </c>
      <c r="B501">
        <v>46002</v>
      </c>
      <c r="C501">
        <v>31748</v>
      </c>
      <c r="D501">
        <v>93259</v>
      </c>
      <c r="E501">
        <v>0.49327142688641301</v>
      </c>
      <c r="F501">
        <v>0.34042826965762002</v>
      </c>
    </row>
    <row r="502" spans="1:6" x14ac:dyDescent="0.25">
      <c r="A502" t="s">
        <v>505</v>
      </c>
      <c r="B502">
        <v>1032</v>
      </c>
      <c r="C502">
        <v>29837</v>
      </c>
      <c r="D502">
        <v>93259</v>
      </c>
      <c r="E502">
        <v>1.10659561007516E-2</v>
      </c>
      <c r="F502">
        <v>0.31993694978500697</v>
      </c>
    </row>
    <row r="503" spans="1:6" x14ac:dyDescent="0.25">
      <c r="A503" t="s">
        <v>506</v>
      </c>
      <c r="B503">
        <v>42090</v>
      </c>
      <c r="C503">
        <v>29837</v>
      </c>
      <c r="D503">
        <v>93259</v>
      </c>
      <c r="E503">
        <v>0.45132373283007499</v>
      </c>
      <c r="F503">
        <v>0.31993694978500697</v>
      </c>
    </row>
    <row r="504" spans="1:6" x14ac:dyDescent="0.25">
      <c r="A504" t="s">
        <v>507</v>
      </c>
      <c r="B504">
        <v>0</v>
      </c>
      <c r="C504">
        <v>18138</v>
      </c>
      <c r="D504">
        <v>93259</v>
      </c>
      <c r="E504">
        <v>0</v>
      </c>
      <c r="F504">
        <v>0.19449061216611799</v>
      </c>
    </row>
    <row r="505" spans="1:6" x14ac:dyDescent="0.25">
      <c r="A505" t="s">
        <v>508</v>
      </c>
      <c r="B505">
        <v>0</v>
      </c>
      <c r="C505">
        <v>18138</v>
      </c>
      <c r="D505">
        <v>93259</v>
      </c>
      <c r="E505">
        <v>0</v>
      </c>
      <c r="F505">
        <v>0.19449061216611799</v>
      </c>
    </row>
    <row r="506" spans="1:6" x14ac:dyDescent="0.25">
      <c r="A506" t="s">
        <v>509</v>
      </c>
      <c r="B506">
        <v>0</v>
      </c>
      <c r="C506">
        <v>18138</v>
      </c>
      <c r="D506">
        <v>93259</v>
      </c>
      <c r="E506">
        <v>0</v>
      </c>
      <c r="F506">
        <v>0.19449061216611799</v>
      </c>
    </row>
    <row r="507" spans="1:6" x14ac:dyDescent="0.25">
      <c r="A507" t="s">
        <v>510</v>
      </c>
      <c r="B507">
        <v>56790</v>
      </c>
      <c r="C507">
        <v>18138</v>
      </c>
      <c r="D507">
        <v>93259</v>
      </c>
      <c r="E507">
        <v>0.60894927031171198</v>
      </c>
      <c r="F507">
        <v>0.19449061216611799</v>
      </c>
    </row>
    <row r="508" spans="1:6" x14ac:dyDescent="0.25">
      <c r="A508" t="s">
        <v>511</v>
      </c>
      <c r="B508">
        <v>0</v>
      </c>
      <c r="C508">
        <v>36202</v>
      </c>
      <c r="D508">
        <v>93259</v>
      </c>
      <c r="E508">
        <v>0</v>
      </c>
      <c r="F508">
        <v>0.38818773523198802</v>
      </c>
    </row>
    <row r="509" spans="1:6" x14ac:dyDescent="0.25">
      <c r="A509" t="s">
        <v>512</v>
      </c>
      <c r="B509">
        <v>0</v>
      </c>
      <c r="C509">
        <v>36202</v>
      </c>
      <c r="D509">
        <v>93259</v>
      </c>
      <c r="E509">
        <v>0</v>
      </c>
      <c r="F509">
        <v>0.38818773523198802</v>
      </c>
    </row>
    <row r="510" spans="1:6" x14ac:dyDescent="0.25">
      <c r="A510" t="s">
        <v>513</v>
      </c>
      <c r="B510">
        <v>0</v>
      </c>
      <c r="C510">
        <v>44620</v>
      </c>
      <c r="D510">
        <v>93259</v>
      </c>
      <c r="E510">
        <v>0</v>
      </c>
      <c r="F510">
        <v>0.47845248179800298</v>
      </c>
    </row>
    <row r="511" spans="1:6" x14ac:dyDescent="0.25">
      <c r="A511" t="s">
        <v>514</v>
      </c>
      <c r="B511">
        <v>0</v>
      </c>
      <c r="C511">
        <v>44620</v>
      </c>
      <c r="D511">
        <v>93259</v>
      </c>
      <c r="E511">
        <v>0</v>
      </c>
      <c r="F511">
        <v>0.47845248179800298</v>
      </c>
    </row>
    <row r="512" spans="1:6" x14ac:dyDescent="0.25">
      <c r="A512" t="s">
        <v>515</v>
      </c>
      <c r="B512">
        <v>0</v>
      </c>
      <c r="C512">
        <v>48553</v>
      </c>
      <c r="D512">
        <v>93259</v>
      </c>
      <c r="E512">
        <v>0</v>
      </c>
      <c r="F512">
        <v>0.52062535519359998</v>
      </c>
    </row>
    <row r="513" spans="1:6" x14ac:dyDescent="0.25">
      <c r="A513" t="s">
        <v>516</v>
      </c>
      <c r="B513">
        <v>0</v>
      </c>
      <c r="C513">
        <v>48553</v>
      </c>
      <c r="D513">
        <v>93259</v>
      </c>
      <c r="E513">
        <v>0</v>
      </c>
      <c r="F513">
        <v>0.52062535519359998</v>
      </c>
    </row>
    <row r="514" spans="1:6" x14ac:dyDescent="0.25">
      <c r="A514" t="s">
        <v>517</v>
      </c>
      <c r="B514">
        <v>0</v>
      </c>
      <c r="C514">
        <v>63567</v>
      </c>
      <c r="D514">
        <v>93259</v>
      </c>
      <c r="E514">
        <v>0</v>
      </c>
      <c r="F514">
        <v>0.68161785993845103</v>
      </c>
    </row>
    <row r="515" spans="1:6" x14ac:dyDescent="0.25">
      <c r="A515" t="s">
        <v>518</v>
      </c>
      <c r="B515">
        <v>0</v>
      </c>
      <c r="C515">
        <v>63567</v>
      </c>
      <c r="D515">
        <v>93259</v>
      </c>
      <c r="E515">
        <v>0</v>
      </c>
      <c r="F515">
        <v>0.68161785993845103</v>
      </c>
    </row>
    <row r="516" spans="1:6" x14ac:dyDescent="0.25">
      <c r="A516" t="s">
        <v>519</v>
      </c>
      <c r="B516">
        <v>0</v>
      </c>
      <c r="C516">
        <v>66005</v>
      </c>
      <c r="D516">
        <v>93259</v>
      </c>
      <c r="E516">
        <v>0</v>
      </c>
      <c r="F516">
        <v>0.70776010894390895</v>
      </c>
    </row>
    <row r="517" spans="1:6" x14ac:dyDescent="0.25">
      <c r="A517" t="s">
        <v>520</v>
      </c>
      <c r="B517">
        <v>0</v>
      </c>
      <c r="C517">
        <v>66005</v>
      </c>
      <c r="D517">
        <v>93259</v>
      </c>
      <c r="E517">
        <v>0</v>
      </c>
      <c r="F517">
        <v>0.70776010894390895</v>
      </c>
    </row>
    <row r="518" spans="1:6" x14ac:dyDescent="0.25">
      <c r="A518" t="s">
        <v>521</v>
      </c>
      <c r="B518">
        <v>0</v>
      </c>
      <c r="C518">
        <v>90074</v>
      </c>
      <c r="D518">
        <v>93259</v>
      </c>
      <c r="E518">
        <v>0</v>
      </c>
      <c r="F518">
        <v>0.96584780021231198</v>
      </c>
    </row>
    <row r="519" spans="1:6" x14ac:dyDescent="0.25">
      <c r="A519" t="s">
        <v>522</v>
      </c>
      <c r="B519">
        <v>0</v>
      </c>
      <c r="C519">
        <v>90074</v>
      </c>
      <c r="D519">
        <v>93259</v>
      </c>
      <c r="E519">
        <v>0</v>
      </c>
      <c r="F519">
        <v>0.96584780021231198</v>
      </c>
    </row>
    <row r="520" spans="1:6" x14ac:dyDescent="0.25">
      <c r="A520" t="s">
        <v>523</v>
      </c>
      <c r="B520">
        <v>0</v>
      </c>
      <c r="C520">
        <v>76474</v>
      </c>
      <c r="D520">
        <v>93259</v>
      </c>
      <c r="E520">
        <v>0</v>
      </c>
      <c r="F520">
        <v>0.82001737097759997</v>
      </c>
    </row>
    <row r="521" spans="1:6" x14ac:dyDescent="0.25">
      <c r="A521" t="s">
        <v>524</v>
      </c>
      <c r="B521">
        <v>0</v>
      </c>
      <c r="C521">
        <v>76474</v>
      </c>
      <c r="D521">
        <v>93259</v>
      </c>
      <c r="E521">
        <v>0</v>
      </c>
      <c r="F521">
        <v>0.82001737097759997</v>
      </c>
    </row>
    <row r="522" spans="1:6" x14ac:dyDescent="0.25">
      <c r="A522" t="s">
        <v>525</v>
      </c>
      <c r="B522">
        <v>0</v>
      </c>
      <c r="C522">
        <v>54957</v>
      </c>
      <c r="D522">
        <v>93259</v>
      </c>
      <c r="E522">
        <v>0</v>
      </c>
      <c r="F522">
        <v>0.58929433084206295</v>
      </c>
    </row>
    <row r="523" spans="1:6" x14ac:dyDescent="0.25">
      <c r="A523" t="s">
        <v>526</v>
      </c>
      <c r="B523">
        <v>0</v>
      </c>
      <c r="C523">
        <v>54957</v>
      </c>
      <c r="D523">
        <v>93259</v>
      </c>
      <c r="E523">
        <v>0</v>
      </c>
      <c r="F523">
        <v>0.58929433084206295</v>
      </c>
    </row>
    <row r="524" spans="1:6" x14ac:dyDescent="0.25">
      <c r="A524" t="s">
        <v>527</v>
      </c>
      <c r="B524">
        <v>33558</v>
      </c>
      <c r="C524">
        <v>57943</v>
      </c>
      <c r="D524">
        <v>93259</v>
      </c>
      <c r="E524">
        <v>0.35983658413665098</v>
      </c>
      <c r="F524">
        <v>0.62131268831962505</v>
      </c>
    </row>
    <row r="525" spans="1:6" x14ac:dyDescent="0.25">
      <c r="A525" t="s">
        <v>528</v>
      </c>
      <c r="B525">
        <v>0</v>
      </c>
      <c r="C525">
        <v>57943</v>
      </c>
      <c r="D525">
        <v>93259</v>
      </c>
      <c r="E525">
        <v>0</v>
      </c>
      <c r="F525">
        <v>0.62131268831962505</v>
      </c>
    </row>
    <row r="526" spans="1:6" x14ac:dyDescent="0.25">
      <c r="A526" t="s">
        <v>529</v>
      </c>
      <c r="B526">
        <v>0</v>
      </c>
      <c r="C526">
        <v>58354</v>
      </c>
      <c r="D526">
        <v>93259</v>
      </c>
      <c r="E526">
        <v>0</v>
      </c>
      <c r="F526">
        <v>0.62571976967370402</v>
      </c>
    </row>
    <row r="527" spans="1:6" x14ac:dyDescent="0.25">
      <c r="A527" t="s">
        <v>530</v>
      </c>
      <c r="B527">
        <v>0</v>
      </c>
      <c r="C527">
        <v>92558</v>
      </c>
      <c r="D527">
        <v>93259</v>
      </c>
      <c r="E527">
        <v>0</v>
      </c>
      <c r="F527">
        <v>0.99248329919900402</v>
      </c>
    </row>
    <row r="528" spans="1:6" x14ac:dyDescent="0.25">
      <c r="A528" t="s">
        <v>531</v>
      </c>
      <c r="B528">
        <v>0</v>
      </c>
      <c r="C528">
        <v>57943</v>
      </c>
      <c r="D528">
        <v>93259</v>
      </c>
      <c r="E528">
        <v>0</v>
      </c>
      <c r="F528">
        <v>0.62131268831962505</v>
      </c>
    </row>
    <row r="529" spans="1:6" x14ac:dyDescent="0.25">
      <c r="A529" t="s">
        <v>532</v>
      </c>
      <c r="B529">
        <v>0</v>
      </c>
      <c r="C529">
        <v>58354</v>
      </c>
      <c r="D529">
        <v>93259</v>
      </c>
      <c r="E529">
        <v>0</v>
      </c>
      <c r="F529">
        <v>0.62571976967370402</v>
      </c>
    </row>
    <row r="530" spans="1:6" x14ac:dyDescent="0.25">
      <c r="A530" t="s">
        <v>533</v>
      </c>
      <c r="B530">
        <v>0</v>
      </c>
      <c r="C530">
        <v>92558</v>
      </c>
      <c r="D530">
        <v>93259</v>
      </c>
      <c r="E530">
        <v>0</v>
      </c>
      <c r="F530">
        <v>0.99248329919900402</v>
      </c>
    </row>
    <row r="531" spans="1:6" x14ac:dyDescent="0.25">
      <c r="A531" t="s">
        <v>534</v>
      </c>
      <c r="B531">
        <v>0</v>
      </c>
      <c r="C531">
        <v>57949</v>
      </c>
      <c r="D531">
        <v>93259</v>
      </c>
      <c r="E531">
        <v>0</v>
      </c>
      <c r="F531">
        <v>0.62137702527369998</v>
      </c>
    </row>
    <row r="532" spans="1:6" x14ac:dyDescent="0.25">
      <c r="A532" t="s">
        <v>535</v>
      </c>
      <c r="B532">
        <v>0</v>
      </c>
      <c r="C532">
        <v>57949</v>
      </c>
      <c r="D532">
        <v>93259</v>
      </c>
      <c r="E532">
        <v>0</v>
      </c>
      <c r="F532">
        <v>0.62137702527369998</v>
      </c>
    </row>
    <row r="533" spans="1:6" x14ac:dyDescent="0.25">
      <c r="A533" t="s">
        <v>536</v>
      </c>
      <c r="B533">
        <v>0</v>
      </c>
      <c r="C533">
        <v>57949</v>
      </c>
      <c r="D533">
        <v>93259</v>
      </c>
      <c r="E533">
        <v>0</v>
      </c>
      <c r="F533">
        <v>0.62137702527369998</v>
      </c>
    </row>
    <row r="534" spans="1:6" x14ac:dyDescent="0.25">
      <c r="A534" t="s">
        <v>537</v>
      </c>
      <c r="B534">
        <v>35258</v>
      </c>
      <c r="C534">
        <v>57949</v>
      </c>
      <c r="D534">
        <v>93259</v>
      </c>
      <c r="E534">
        <v>0.37806538779099003</v>
      </c>
      <c r="F534">
        <v>0.62137702527369998</v>
      </c>
    </row>
    <row r="535" spans="1:6" x14ac:dyDescent="0.25">
      <c r="A535" t="s">
        <v>538</v>
      </c>
      <c r="B535">
        <v>195</v>
      </c>
      <c r="C535">
        <v>78505</v>
      </c>
      <c r="D535">
        <v>93259</v>
      </c>
      <c r="E535">
        <v>2.0909510074094699E-3</v>
      </c>
      <c r="F535">
        <v>0.84179542993169498</v>
      </c>
    </row>
    <row r="536" spans="1:6" x14ac:dyDescent="0.25">
      <c r="A536" t="s">
        <v>539</v>
      </c>
      <c r="B536">
        <v>897</v>
      </c>
      <c r="C536">
        <v>78505</v>
      </c>
      <c r="D536">
        <v>93259</v>
      </c>
      <c r="E536">
        <v>9.6183746340835694E-3</v>
      </c>
      <c r="F536">
        <v>0.84179542993169498</v>
      </c>
    </row>
    <row r="537" spans="1:6" x14ac:dyDescent="0.25">
      <c r="A537" t="s">
        <v>540</v>
      </c>
      <c r="B537">
        <v>23024</v>
      </c>
      <c r="C537">
        <v>57943</v>
      </c>
      <c r="D537">
        <v>93259</v>
      </c>
      <c r="E537">
        <v>0.24688233843382401</v>
      </c>
      <c r="F537">
        <v>0.62131268831962505</v>
      </c>
    </row>
    <row r="538" spans="1:6" x14ac:dyDescent="0.25">
      <c r="A538" t="s">
        <v>541</v>
      </c>
      <c r="B538">
        <v>23024</v>
      </c>
      <c r="C538">
        <v>57943</v>
      </c>
      <c r="D538">
        <v>93259</v>
      </c>
      <c r="E538">
        <v>0.24688233843382401</v>
      </c>
      <c r="F538">
        <v>0.62131268831962505</v>
      </c>
    </row>
    <row r="539" spans="1:6" x14ac:dyDescent="0.25">
      <c r="A539" t="s">
        <v>542</v>
      </c>
      <c r="B539">
        <v>30198</v>
      </c>
      <c r="C539">
        <v>57943</v>
      </c>
      <c r="D539">
        <v>93259</v>
      </c>
      <c r="E539">
        <v>0.32380788985513398</v>
      </c>
      <c r="F539">
        <v>0.62131268831962505</v>
      </c>
    </row>
    <row r="540" spans="1:6" x14ac:dyDescent="0.25">
      <c r="A540" t="s">
        <v>543</v>
      </c>
      <c r="B540">
        <v>30198</v>
      </c>
      <c r="C540">
        <v>57943</v>
      </c>
      <c r="D540">
        <v>93259</v>
      </c>
      <c r="E540">
        <v>0.32380788985513398</v>
      </c>
      <c r="F540">
        <v>0.62131268831962505</v>
      </c>
    </row>
    <row r="541" spans="1:6" x14ac:dyDescent="0.25">
      <c r="A541" t="s">
        <v>544</v>
      </c>
      <c r="B541">
        <v>70420</v>
      </c>
      <c r="C541">
        <v>22839</v>
      </c>
      <c r="D541">
        <v>93259</v>
      </c>
      <c r="E541">
        <v>0.75510138431679497</v>
      </c>
      <c r="F541">
        <v>0.24489861568320401</v>
      </c>
    </row>
    <row r="542" spans="1:6" x14ac:dyDescent="0.25">
      <c r="A542" t="s">
        <v>545</v>
      </c>
      <c r="B542">
        <v>0</v>
      </c>
      <c r="C542">
        <v>22839</v>
      </c>
      <c r="D542">
        <v>93259</v>
      </c>
      <c r="E542">
        <v>0</v>
      </c>
      <c r="F542">
        <v>0.24489861568320401</v>
      </c>
    </row>
    <row r="543" spans="1:6" x14ac:dyDescent="0.25">
      <c r="A543" t="s">
        <v>546</v>
      </c>
      <c r="B543">
        <v>0</v>
      </c>
      <c r="C543">
        <v>56116</v>
      </c>
      <c r="D543">
        <v>93259</v>
      </c>
      <c r="E543">
        <v>0</v>
      </c>
      <c r="F543">
        <v>0.60172208580405095</v>
      </c>
    </row>
    <row r="544" spans="1:6" x14ac:dyDescent="0.25">
      <c r="A544" t="s">
        <v>547</v>
      </c>
      <c r="B544">
        <v>0</v>
      </c>
      <c r="C544">
        <v>80702</v>
      </c>
      <c r="D544">
        <v>93259</v>
      </c>
      <c r="E544">
        <v>0</v>
      </c>
      <c r="F544">
        <v>0.86535347794850903</v>
      </c>
    </row>
    <row r="545" spans="1:6" x14ac:dyDescent="0.25">
      <c r="A545" t="s">
        <v>548</v>
      </c>
      <c r="B545">
        <v>0</v>
      </c>
      <c r="C545">
        <v>44198</v>
      </c>
      <c r="D545">
        <v>93259</v>
      </c>
      <c r="E545">
        <v>0</v>
      </c>
      <c r="F545">
        <v>0.47392744936145498</v>
      </c>
    </row>
    <row r="546" spans="1:6" x14ac:dyDescent="0.25">
      <c r="A546" t="s">
        <v>549</v>
      </c>
      <c r="B546">
        <v>0</v>
      </c>
      <c r="C546">
        <v>31213</v>
      </c>
      <c r="D546">
        <v>93259</v>
      </c>
      <c r="E546">
        <v>0</v>
      </c>
      <c r="F546">
        <v>0.33469155791934202</v>
      </c>
    </row>
    <row r="547" spans="1:6" x14ac:dyDescent="0.25">
      <c r="A547" t="s">
        <v>550</v>
      </c>
      <c r="B547">
        <v>0</v>
      </c>
      <c r="C547">
        <v>89197</v>
      </c>
      <c r="D547">
        <v>93259</v>
      </c>
      <c r="E547">
        <v>0</v>
      </c>
      <c r="F547">
        <v>0.95644388209180797</v>
      </c>
    </row>
    <row r="548" spans="1:6" x14ac:dyDescent="0.25">
      <c r="A548" t="s">
        <v>551</v>
      </c>
      <c r="B548">
        <v>0</v>
      </c>
      <c r="C548">
        <v>50886</v>
      </c>
      <c r="D548">
        <v>93259</v>
      </c>
      <c r="E548">
        <v>0</v>
      </c>
      <c r="F548">
        <v>0.54564170750276098</v>
      </c>
    </row>
    <row r="549" spans="1:6" x14ac:dyDescent="0.25">
      <c r="A549" t="s">
        <v>552</v>
      </c>
      <c r="B549">
        <v>0</v>
      </c>
      <c r="C549">
        <v>47594</v>
      </c>
      <c r="D549">
        <v>93259</v>
      </c>
      <c r="E549">
        <v>0</v>
      </c>
      <c r="F549">
        <v>0.51034216536741694</v>
      </c>
    </row>
    <row r="550" spans="1:6" x14ac:dyDescent="0.25">
      <c r="A550" t="s">
        <v>553</v>
      </c>
      <c r="B550">
        <v>0</v>
      </c>
      <c r="C550">
        <v>93220</v>
      </c>
      <c r="D550">
        <v>93259</v>
      </c>
      <c r="E550">
        <v>0</v>
      </c>
      <c r="F550">
        <v>0.99958180979851796</v>
      </c>
    </row>
    <row r="551" spans="1:6" x14ac:dyDescent="0.25">
      <c r="A551" t="s">
        <v>554</v>
      </c>
      <c r="B551">
        <v>0</v>
      </c>
      <c r="C551">
        <v>51231</v>
      </c>
      <c r="D551">
        <v>93259</v>
      </c>
      <c r="E551">
        <v>0</v>
      </c>
      <c r="F551">
        <v>0.54934108236202395</v>
      </c>
    </row>
    <row r="552" spans="1:6" x14ac:dyDescent="0.25">
      <c r="A552" t="s">
        <v>555</v>
      </c>
      <c r="B552">
        <v>0</v>
      </c>
      <c r="C552">
        <v>46268</v>
      </c>
      <c r="D552">
        <v>93259</v>
      </c>
      <c r="E552">
        <v>0</v>
      </c>
      <c r="F552">
        <v>0.49612369851703297</v>
      </c>
    </row>
    <row r="553" spans="1:6" x14ac:dyDescent="0.25">
      <c r="A553" t="s">
        <v>556</v>
      </c>
      <c r="B553">
        <v>0</v>
      </c>
      <c r="C553">
        <v>77306</v>
      </c>
      <c r="D553">
        <v>93259</v>
      </c>
      <c r="E553">
        <v>0</v>
      </c>
      <c r="F553">
        <v>0.82893876194254701</v>
      </c>
    </row>
    <row r="554" spans="1:6" x14ac:dyDescent="0.25">
      <c r="A554" t="s">
        <v>557</v>
      </c>
      <c r="B554">
        <v>0</v>
      </c>
      <c r="C554">
        <v>36016</v>
      </c>
      <c r="D554">
        <v>93259</v>
      </c>
      <c r="E554">
        <v>0</v>
      </c>
      <c r="F554">
        <v>0.38619328965569</v>
      </c>
    </row>
    <row r="555" spans="1:6" x14ac:dyDescent="0.25">
      <c r="A555" t="s">
        <v>558</v>
      </c>
      <c r="B555">
        <v>0</v>
      </c>
      <c r="C555">
        <v>22839</v>
      </c>
      <c r="D555">
        <v>93259</v>
      </c>
      <c r="E555">
        <v>0</v>
      </c>
      <c r="F555">
        <v>0.24489861568320401</v>
      </c>
    </row>
    <row r="556" spans="1:6" x14ac:dyDescent="0.25">
      <c r="A556" t="s">
        <v>559</v>
      </c>
      <c r="B556">
        <v>0</v>
      </c>
      <c r="C556">
        <v>56116</v>
      </c>
      <c r="D556">
        <v>93259</v>
      </c>
      <c r="E556">
        <v>0</v>
      </c>
      <c r="F556">
        <v>0.60172208580405095</v>
      </c>
    </row>
    <row r="557" spans="1:6" x14ac:dyDescent="0.25">
      <c r="A557" t="s">
        <v>560</v>
      </c>
      <c r="B557">
        <v>0</v>
      </c>
      <c r="C557">
        <v>80702</v>
      </c>
      <c r="D557">
        <v>93259</v>
      </c>
      <c r="E557">
        <v>0</v>
      </c>
      <c r="F557">
        <v>0.86535347794850903</v>
      </c>
    </row>
    <row r="558" spans="1:6" x14ac:dyDescent="0.25">
      <c r="A558" t="s">
        <v>561</v>
      </c>
      <c r="B558">
        <v>0</v>
      </c>
      <c r="C558">
        <v>44198</v>
      </c>
      <c r="D558">
        <v>93259</v>
      </c>
      <c r="E558">
        <v>0</v>
      </c>
      <c r="F558">
        <v>0.47392744936145498</v>
      </c>
    </row>
    <row r="559" spans="1:6" x14ac:dyDescent="0.25">
      <c r="A559" t="s">
        <v>562</v>
      </c>
      <c r="B559">
        <v>0</v>
      </c>
      <c r="C559">
        <v>31213</v>
      </c>
      <c r="D559">
        <v>93259</v>
      </c>
      <c r="E559">
        <v>0</v>
      </c>
      <c r="F559">
        <v>0.33469155791934202</v>
      </c>
    </row>
    <row r="560" spans="1:6" x14ac:dyDescent="0.25">
      <c r="A560" t="s">
        <v>563</v>
      </c>
      <c r="B560">
        <v>0</v>
      </c>
      <c r="C560">
        <v>89197</v>
      </c>
      <c r="D560">
        <v>93259</v>
      </c>
      <c r="E560">
        <v>0</v>
      </c>
      <c r="F560">
        <v>0.95644388209180797</v>
      </c>
    </row>
    <row r="561" spans="1:6" x14ac:dyDescent="0.25">
      <c r="A561" t="s">
        <v>564</v>
      </c>
      <c r="B561">
        <v>0</v>
      </c>
      <c r="C561">
        <v>50886</v>
      </c>
      <c r="D561">
        <v>93259</v>
      </c>
      <c r="E561">
        <v>0</v>
      </c>
      <c r="F561">
        <v>0.54564170750276098</v>
      </c>
    </row>
    <row r="562" spans="1:6" x14ac:dyDescent="0.25">
      <c r="A562" t="s">
        <v>565</v>
      </c>
      <c r="B562">
        <v>0</v>
      </c>
      <c r="C562">
        <v>47594</v>
      </c>
      <c r="D562">
        <v>93259</v>
      </c>
      <c r="E562">
        <v>0</v>
      </c>
      <c r="F562">
        <v>0.51034216536741694</v>
      </c>
    </row>
    <row r="563" spans="1:6" x14ac:dyDescent="0.25">
      <c r="A563" t="s">
        <v>566</v>
      </c>
      <c r="B563">
        <v>0</v>
      </c>
      <c r="C563">
        <v>93220</v>
      </c>
      <c r="D563">
        <v>93259</v>
      </c>
      <c r="E563">
        <v>0</v>
      </c>
      <c r="F563">
        <v>0.99958180979851796</v>
      </c>
    </row>
    <row r="564" spans="1:6" x14ac:dyDescent="0.25">
      <c r="A564" t="s">
        <v>567</v>
      </c>
      <c r="B564">
        <v>0</v>
      </c>
      <c r="C564">
        <v>51231</v>
      </c>
      <c r="D564">
        <v>93259</v>
      </c>
      <c r="E564">
        <v>0</v>
      </c>
      <c r="F564">
        <v>0.54934108236202395</v>
      </c>
    </row>
    <row r="565" spans="1:6" x14ac:dyDescent="0.25">
      <c r="A565" t="s">
        <v>568</v>
      </c>
      <c r="B565">
        <v>0</v>
      </c>
      <c r="C565">
        <v>46268</v>
      </c>
      <c r="D565">
        <v>93259</v>
      </c>
      <c r="E565">
        <v>0</v>
      </c>
      <c r="F565">
        <v>0.49612369851703297</v>
      </c>
    </row>
    <row r="566" spans="1:6" x14ac:dyDescent="0.25">
      <c r="A566" t="s">
        <v>569</v>
      </c>
      <c r="B566">
        <v>0</v>
      </c>
      <c r="C566">
        <v>77306</v>
      </c>
      <c r="D566">
        <v>93259</v>
      </c>
      <c r="E566">
        <v>0</v>
      </c>
      <c r="F566">
        <v>0.82893876194254701</v>
      </c>
    </row>
    <row r="567" spans="1:6" x14ac:dyDescent="0.25">
      <c r="A567" t="s">
        <v>570</v>
      </c>
      <c r="B567">
        <v>0</v>
      </c>
      <c r="C567">
        <v>36016</v>
      </c>
      <c r="D567">
        <v>93259</v>
      </c>
      <c r="E567">
        <v>0</v>
      </c>
      <c r="F567">
        <v>0.38619328965569</v>
      </c>
    </row>
    <row r="568" spans="1:6" x14ac:dyDescent="0.25">
      <c r="A568" t="s">
        <v>571</v>
      </c>
      <c r="B568">
        <v>0</v>
      </c>
      <c r="C568">
        <v>22842</v>
      </c>
      <c r="D568">
        <v>93259</v>
      </c>
      <c r="E568">
        <v>0</v>
      </c>
      <c r="F568">
        <v>0.244930784160241</v>
      </c>
    </row>
    <row r="569" spans="1:6" x14ac:dyDescent="0.25">
      <c r="A569" t="s">
        <v>572</v>
      </c>
      <c r="B569">
        <v>0</v>
      </c>
      <c r="C569">
        <v>22842</v>
      </c>
      <c r="D569">
        <v>93259</v>
      </c>
      <c r="E569">
        <v>0</v>
      </c>
      <c r="F569">
        <v>0.244930784160241</v>
      </c>
    </row>
    <row r="570" spans="1:6" x14ac:dyDescent="0.25">
      <c r="A570" t="s">
        <v>573</v>
      </c>
      <c r="B570">
        <v>0</v>
      </c>
      <c r="C570">
        <v>22842</v>
      </c>
      <c r="D570">
        <v>93259</v>
      </c>
      <c r="E570">
        <v>0</v>
      </c>
      <c r="F570">
        <v>0.244930784160241</v>
      </c>
    </row>
    <row r="571" spans="1:6" x14ac:dyDescent="0.25">
      <c r="A571" t="s">
        <v>574</v>
      </c>
      <c r="B571">
        <v>53022</v>
      </c>
      <c r="C571">
        <v>22842</v>
      </c>
      <c r="D571">
        <v>93259</v>
      </c>
      <c r="E571">
        <v>0.56854566315315402</v>
      </c>
      <c r="F571">
        <v>0.244930784160241</v>
      </c>
    </row>
    <row r="572" spans="1:6" x14ac:dyDescent="0.25">
      <c r="A572" t="s">
        <v>575</v>
      </c>
      <c r="B572">
        <v>1238</v>
      </c>
      <c r="C572">
        <v>34047</v>
      </c>
      <c r="D572">
        <v>93259</v>
      </c>
      <c r="E572">
        <v>1.32748581906303E-2</v>
      </c>
      <c r="F572">
        <v>0.36508004589369297</v>
      </c>
    </row>
    <row r="573" spans="1:6" x14ac:dyDescent="0.25">
      <c r="A573" t="s">
        <v>576</v>
      </c>
      <c r="B573">
        <v>40865</v>
      </c>
      <c r="C573">
        <v>34047</v>
      </c>
      <c r="D573">
        <v>93259</v>
      </c>
      <c r="E573">
        <v>0.43818827137327199</v>
      </c>
      <c r="F573">
        <v>0.36508004589369297</v>
      </c>
    </row>
    <row r="574" spans="1:6" x14ac:dyDescent="0.25">
      <c r="A574" t="s">
        <v>577</v>
      </c>
      <c r="B574">
        <v>19882</v>
      </c>
      <c r="C574">
        <v>22839</v>
      </c>
      <c r="D574">
        <v>93259</v>
      </c>
      <c r="E574">
        <v>0.21319122015033401</v>
      </c>
      <c r="F574">
        <v>0.24489861568320401</v>
      </c>
    </row>
    <row r="575" spans="1:6" x14ac:dyDescent="0.25">
      <c r="A575" t="s">
        <v>578</v>
      </c>
      <c r="B575">
        <v>19882</v>
      </c>
      <c r="C575">
        <v>22839</v>
      </c>
      <c r="D575">
        <v>93259</v>
      </c>
      <c r="E575">
        <v>0.21319122015033401</v>
      </c>
      <c r="F575">
        <v>0.24489861568320401</v>
      </c>
    </row>
    <row r="576" spans="1:6" x14ac:dyDescent="0.25">
      <c r="A576" t="s">
        <v>579</v>
      </c>
      <c r="B576">
        <v>46689</v>
      </c>
      <c r="C576">
        <v>22839</v>
      </c>
      <c r="D576">
        <v>93259</v>
      </c>
      <c r="E576">
        <v>0.50063800812790105</v>
      </c>
      <c r="F576">
        <v>0.24489861568320401</v>
      </c>
    </row>
    <row r="577" spans="1:6" x14ac:dyDescent="0.25">
      <c r="A577" t="s">
        <v>580</v>
      </c>
      <c r="B577">
        <v>46689</v>
      </c>
      <c r="C577">
        <v>22839</v>
      </c>
      <c r="D577">
        <v>93259</v>
      </c>
      <c r="E577">
        <v>0.50063800812790105</v>
      </c>
      <c r="F577">
        <v>0.24489861568320401</v>
      </c>
    </row>
    <row r="578" spans="1:6" x14ac:dyDescent="0.25">
      <c r="A578" t="s">
        <v>581</v>
      </c>
      <c r="B578">
        <v>1108</v>
      </c>
      <c r="C578">
        <v>30737</v>
      </c>
      <c r="D578">
        <v>93259</v>
      </c>
      <c r="E578">
        <v>1.18808908523574E-2</v>
      </c>
      <c r="F578">
        <v>0.32958749289612799</v>
      </c>
    </row>
    <row r="579" spans="1:6" x14ac:dyDescent="0.25">
      <c r="A579" t="s">
        <v>582</v>
      </c>
      <c r="B579">
        <v>40650</v>
      </c>
      <c r="C579">
        <v>30737</v>
      </c>
      <c r="D579">
        <v>93259</v>
      </c>
      <c r="E579">
        <v>0.43588286385228198</v>
      </c>
      <c r="F579">
        <v>0.32958749289612799</v>
      </c>
    </row>
    <row r="580" spans="1:6" x14ac:dyDescent="0.25">
      <c r="A580" t="s">
        <v>583</v>
      </c>
      <c r="B580">
        <v>0</v>
      </c>
      <c r="C580">
        <v>18443</v>
      </c>
      <c r="D580">
        <v>93259</v>
      </c>
      <c r="E580">
        <v>0</v>
      </c>
      <c r="F580">
        <v>0.19776107399821999</v>
      </c>
    </row>
    <row r="581" spans="1:6" x14ac:dyDescent="0.25">
      <c r="A581" t="s">
        <v>584</v>
      </c>
      <c r="B581">
        <v>0</v>
      </c>
      <c r="C581">
        <v>18443</v>
      </c>
      <c r="D581">
        <v>93259</v>
      </c>
      <c r="E581">
        <v>0</v>
      </c>
      <c r="F581">
        <v>0.19776107399821999</v>
      </c>
    </row>
    <row r="582" spans="1:6" x14ac:dyDescent="0.25">
      <c r="A582" t="s">
        <v>585</v>
      </c>
      <c r="B582">
        <v>0</v>
      </c>
      <c r="C582">
        <v>18443</v>
      </c>
      <c r="D582">
        <v>93259</v>
      </c>
      <c r="E582">
        <v>0</v>
      </c>
      <c r="F582">
        <v>0.19776107399821999</v>
      </c>
    </row>
    <row r="583" spans="1:6" x14ac:dyDescent="0.25">
      <c r="A583" t="s">
        <v>586</v>
      </c>
      <c r="B583">
        <v>57350</v>
      </c>
      <c r="C583">
        <v>18443</v>
      </c>
      <c r="D583">
        <v>93259</v>
      </c>
      <c r="E583">
        <v>0.61495405269196501</v>
      </c>
      <c r="F583">
        <v>0.19776107399821999</v>
      </c>
    </row>
    <row r="584" spans="1:6" x14ac:dyDescent="0.25">
      <c r="A584" t="s">
        <v>587</v>
      </c>
      <c r="B584">
        <v>0</v>
      </c>
      <c r="C584">
        <v>38993</v>
      </c>
      <c r="D584">
        <v>93259</v>
      </c>
      <c r="E584">
        <v>0</v>
      </c>
      <c r="F584">
        <v>0.41811514170214098</v>
      </c>
    </row>
    <row r="585" spans="1:6" x14ac:dyDescent="0.25">
      <c r="A585" t="s">
        <v>588</v>
      </c>
      <c r="B585">
        <v>0</v>
      </c>
      <c r="C585">
        <v>38993</v>
      </c>
      <c r="D585">
        <v>93259</v>
      </c>
      <c r="E585">
        <v>0</v>
      </c>
      <c r="F585">
        <v>0.41811514170214098</v>
      </c>
    </row>
    <row r="586" spans="1:6" x14ac:dyDescent="0.25">
      <c r="A586" t="s">
        <v>589</v>
      </c>
      <c r="B586">
        <v>0</v>
      </c>
      <c r="C586">
        <v>45863</v>
      </c>
      <c r="D586">
        <v>93259</v>
      </c>
      <c r="E586">
        <v>0</v>
      </c>
      <c r="F586">
        <v>0.49178095411702799</v>
      </c>
    </row>
    <row r="587" spans="1:6" x14ac:dyDescent="0.25">
      <c r="A587" t="s">
        <v>590</v>
      </c>
      <c r="B587">
        <v>0</v>
      </c>
      <c r="C587">
        <v>45863</v>
      </c>
      <c r="D587">
        <v>93259</v>
      </c>
      <c r="E587">
        <v>0</v>
      </c>
      <c r="F587">
        <v>0.49178095411702799</v>
      </c>
    </row>
    <row r="588" spans="1:6" x14ac:dyDescent="0.25">
      <c r="A588" t="s">
        <v>591</v>
      </c>
      <c r="B588">
        <v>0</v>
      </c>
      <c r="C588">
        <v>45572</v>
      </c>
      <c r="D588">
        <v>93259</v>
      </c>
      <c r="E588">
        <v>0</v>
      </c>
      <c r="F588">
        <v>0.48866061184443299</v>
      </c>
    </row>
    <row r="589" spans="1:6" x14ac:dyDescent="0.25">
      <c r="A589" t="s">
        <v>592</v>
      </c>
      <c r="B589">
        <v>0</v>
      </c>
      <c r="C589">
        <v>45572</v>
      </c>
      <c r="D589">
        <v>93259</v>
      </c>
      <c r="E589">
        <v>0</v>
      </c>
      <c r="F589">
        <v>0.48866061184443299</v>
      </c>
    </row>
    <row r="590" spans="1:6" x14ac:dyDescent="0.25">
      <c r="A590" t="s">
        <v>593</v>
      </c>
      <c r="B590">
        <v>0</v>
      </c>
      <c r="C590">
        <v>64526</v>
      </c>
      <c r="D590">
        <v>93259</v>
      </c>
      <c r="E590">
        <v>0</v>
      </c>
      <c r="F590">
        <v>0.69190104976463396</v>
      </c>
    </row>
    <row r="591" spans="1:6" x14ac:dyDescent="0.25">
      <c r="A591" t="s">
        <v>594</v>
      </c>
      <c r="B591">
        <v>0</v>
      </c>
      <c r="C591">
        <v>64526</v>
      </c>
      <c r="D591">
        <v>93259</v>
      </c>
      <c r="E591">
        <v>0</v>
      </c>
      <c r="F591">
        <v>0.69190104976463396</v>
      </c>
    </row>
    <row r="592" spans="1:6" x14ac:dyDescent="0.25">
      <c r="A592" t="s">
        <v>595</v>
      </c>
      <c r="B592">
        <v>0</v>
      </c>
      <c r="C592">
        <v>67521</v>
      </c>
      <c r="D592">
        <v>93259</v>
      </c>
      <c r="E592">
        <v>0</v>
      </c>
      <c r="F592">
        <v>0.724015912673307</v>
      </c>
    </row>
    <row r="593" spans="1:6" x14ac:dyDescent="0.25">
      <c r="A593" t="s">
        <v>596</v>
      </c>
      <c r="B593">
        <v>0</v>
      </c>
      <c r="C593">
        <v>67521</v>
      </c>
      <c r="D593">
        <v>93259</v>
      </c>
      <c r="E593">
        <v>0</v>
      </c>
      <c r="F593">
        <v>0.724015912673307</v>
      </c>
    </row>
    <row r="594" spans="1:6" x14ac:dyDescent="0.25">
      <c r="A594" t="s">
        <v>597</v>
      </c>
      <c r="B594">
        <v>0</v>
      </c>
      <c r="C594">
        <v>90215</v>
      </c>
      <c r="D594">
        <v>93259</v>
      </c>
      <c r="E594">
        <v>0</v>
      </c>
      <c r="F594">
        <v>0.96735971863305403</v>
      </c>
    </row>
    <row r="595" spans="1:6" x14ac:dyDescent="0.25">
      <c r="A595" t="s">
        <v>598</v>
      </c>
      <c r="B595">
        <v>0</v>
      </c>
      <c r="C595">
        <v>90215</v>
      </c>
      <c r="D595">
        <v>93259</v>
      </c>
      <c r="E595">
        <v>0</v>
      </c>
      <c r="F595">
        <v>0.96735971863305403</v>
      </c>
    </row>
    <row r="596" spans="1:6" x14ac:dyDescent="0.25">
      <c r="A596" t="s">
        <v>599</v>
      </c>
      <c r="B596">
        <v>0</v>
      </c>
      <c r="C596">
        <v>76905</v>
      </c>
      <c r="D596">
        <v>93259</v>
      </c>
      <c r="E596">
        <v>0</v>
      </c>
      <c r="F596">
        <v>0.82463890884525803</v>
      </c>
    </row>
    <row r="597" spans="1:6" x14ac:dyDescent="0.25">
      <c r="A597" t="s">
        <v>600</v>
      </c>
      <c r="B597">
        <v>0</v>
      </c>
      <c r="C597">
        <v>76905</v>
      </c>
      <c r="D597">
        <v>93259</v>
      </c>
      <c r="E597">
        <v>0</v>
      </c>
      <c r="F597">
        <v>0.82463890884525803</v>
      </c>
    </row>
    <row r="598" spans="1:6" x14ac:dyDescent="0.25">
      <c r="A598" t="s">
        <v>601</v>
      </c>
      <c r="B598">
        <v>0</v>
      </c>
      <c r="C598">
        <v>55967</v>
      </c>
      <c r="D598">
        <v>93259</v>
      </c>
      <c r="E598">
        <v>0</v>
      </c>
      <c r="F598">
        <v>0.600124384777876</v>
      </c>
    </row>
    <row r="599" spans="1:6" x14ac:dyDescent="0.25">
      <c r="A599" t="s">
        <v>602</v>
      </c>
      <c r="B599">
        <v>0</v>
      </c>
      <c r="C599">
        <v>55967</v>
      </c>
      <c r="D599">
        <v>93259</v>
      </c>
      <c r="E599">
        <v>0</v>
      </c>
      <c r="F599">
        <v>0.600124384777876</v>
      </c>
    </row>
    <row r="600" spans="1:6" x14ac:dyDescent="0.25">
      <c r="A600" t="s">
        <v>603</v>
      </c>
      <c r="B600">
        <v>38148</v>
      </c>
      <c r="C600">
        <v>53494</v>
      </c>
      <c r="D600">
        <v>93259</v>
      </c>
      <c r="E600">
        <v>0.40905435400336698</v>
      </c>
      <c r="F600">
        <v>0.57360683687365299</v>
      </c>
    </row>
    <row r="601" spans="1:6" x14ac:dyDescent="0.25">
      <c r="A601" t="s">
        <v>604</v>
      </c>
      <c r="B601">
        <v>0</v>
      </c>
      <c r="C601">
        <v>53494</v>
      </c>
      <c r="D601">
        <v>93259</v>
      </c>
      <c r="E601">
        <v>0</v>
      </c>
      <c r="F601">
        <v>0.57360683687365299</v>
      </c>
    </row>
    <row r="602" spans="1:6" x14ac:dyDescent="0.25">
      <c r="A602" t="s">
        <v>605</v>
      </c>
      <c r="B602">
        <v>0</v>
      </c>
      <c r="C602">
        <v>53848</v>
      </c>
      <c r="D602">
        <v>93259</v>
      </c>
      <c r="E602">
        <v>0</v>
      </c>
      <c r="F602">
        <v>0.57740271716402702</v>
      </c>
    </row>
    <row r="603" spans="1:6" x14ac:dyDescent="0.25">
      <c r="A603" t="s">
        <v>606</v>
      </c>
      <c r="B603">
        <v>0</v>
      </c>
      <c r="C603">
        <v>92610</v>
      </c>
      <c r="D603">
        <v>93259</v>
      </c>
      <c r="E603">
        <v>0</v>
      </c>
      <c r="F603">
        <v>0.99304088613431396</v>
      </c>
    </row>
    <row r="604" spans="1:6" x14ac:dyDescent="0.25">
      <c r="A604" t="s">
        <v>607</v>
      </c>
      <c r="B604">
        <v>0</v>
      </c>
      <c r="C604">
        <v>53494</v>
      </c>
      <c r="D604">
        <v>93259</v>
      </c>
      <c r="E604">
        <v>0</v>
      </c>
      <c r="F604">
        <v>0.57360683687365299</v>
      </c>
    </row>
    <row r="605" spans="1:6" x14ac:dyDescent="0.25">
      <c r="A605" t="s">
        <v>608</v>
      </c>
      <c r="B605">
        <v>0</v>
      </c>
      <c r="C605">
        <v>53848</v>
      </c>
      <c r="D605">
        <v>93259</v>
      </c>
      <c r="E605">
        <v>0</v>
      </c>
      <c r="F605">
        <v>0.57740271716402702</v>
      </c>
    </row>
    <row r="606" spans="1:6" x14ac:dyDescent="0.25">
      <c r="A606" t="s">
        <v>609</v>
      </c>
      <c r="B606">
        <v>0</v>
      </c>
      <c r="C606">
        <v>92610</v>
      </c>
      <c r="D606">
        <v>93259</v>
      </c>
      <c r="E606">
        <v>0</v>
      </c>
      <c r="F606">
        <v>0.99304088613431396</v>
      </c>
    </row>
    <row r="607" spans="1:6" x14ac:dyDescent="0.25">
      <c r="A607" t="s">
        <v>610</v>
      </c>
      <c r="B607">
        <v>0</v>
      </c>
      <c r="C607">
        <v>53500</v>
      </c>
      <c r="D607">
        <v>93259</v>
      </c>
      <c r="E607">
        <v>0</v>
      </c>
      <c r="F607">
        <v>0.57367117382772703</v>
      </c>
    </row>
    <row r="608" spans="1:6" x14ac:dyDescent="0.25">
      <c r="A608" t="s">
        <v>611</v>
      </c>
      <c r="B608">
        <v>0</v>
      </c>
      <c r="C608">
        <v>53500</v>
      </c>
      <c r="D608">
        <v>93259</v>
      </c>
      <c r="E608">
        <v>0</v>
      </c>
      <c r="F608">
        <v>0.57367117382772703</v>
      </c>
    </row>
    <row r="609" spans="1:6" x14ac:dyDescent="0.25">
      <c r="A609" t="s">
        <v>612</v>
      </c>
      <c r="B609">
        <v>0</v>
      </c>
      <c r="C609">
        <v>53500</v>
      </c>
      <c r="D609">
        <v>93259</v>
      </c>
      <c r="E609">
        <v>0</v>
      </c>
      <c r="F609">
        <v>0.57367117382772703</v>
      </c>
    </row>
    <row r="610" spans="1:6" x14ac:dyDescent="0.25">
      <c r="A610" t="s">
        <v>613</v>
      </c>
      <c r="B610">
        <v>39685</v>
      </c>
      <c r="C610">
        <v>53500</v>
      </c>
      <c r="D610">
        <v>93259</v>
      </c>
      <c r="E610">
        <v>0.42553533707202501</v>
      </c>
      <c r="F610">
        <v>0.57367117382772703</v>
      </c>
    </row>
    <row r="611" spans="1:6" x14ac:dyDescent="0.25">
      <c r="A611" t="s">
        <v>614</v>
      </c>
      <c r="B611">
        <v>344</v>
      </c>
      <c r="C611">
        <v>75345</v>
      </c>
      <c r="D611">
        <v>93259</v>
      </c>
      <c r="E611">
        <v>3.6886520335838902E-3</v>
      </c>
      <c r="F611">
        <v>0.80791130078598306</v>
      </c>
    </row>
    <row r="612" spans="1:6" x14ac:dyDescent="0.25">
      <c r="A612" t="s">
        <v>615</v>
      </c>
      <c r="B612">
        <v>1447</v>
      </c>
      <c r="C612">
        <v>75345</v>
      </c>
      <c r="D612">
        <v>93259</v>
      </c>
      <c r="E612">
        <v>1.5515928757546101E-2</v>
      </c>
      <c r="F612">
        <v>0.80791130078598306</v>
      </c>
    </row>
    <row r="613" spans="1:6" x14ac:dyDescent="0.25">
      <c r="A613" t="s">
        <v>616</v>
      </c>
      <c r="B613">
        <v>25618</v>
      </c>
      <c r="C613">
        <v>53494</v>
      </c>
      <c r="D613">
        <v>93259</v>
      </c>
      <c r="E613">
        <v>0.27469734824520903</v>
      </c>
      <c r="F613">
        <v>0.57360683687365299</v>
      </c>
    </row>
    <row r="614" spans="1:6" x14ac:dyDescent="0.25">
      <c r="A614" t="s">
        <v>617</v>
      </c>
      <c r="B614">
        <v>25618</v>
      </c>
      <c r="C614">
        <v>53494</v>
      </c>
      <c r="D614">
        <v>93259</v>
      </c>
      <c r="E614">
        <v>0.27469734824520903</v>
      </c>
      <c r="F614">
        <v>0.57360683687365299</v>
      </c>
    </row>
    <row r="615" spans="1:6" x14ac:dyDescent="0.25">
      <c r="A615" t="s">
        <v>618</v>
      </c>
      <c r="B615">
        <v>34024</v>
      </c>
      <c r="C615">
        <v>53494</v>
      </c>
      <c r="D615">
        <v>93259</v>
      </c>
      <c r="E615">
        <v>0.36483342090307602</v>
      </c>
      <c r="F615">
        <v>0.57360683687365299</v>
      </c>
    </row>
    <row r="616" spans="1:6" x14ac:dyDescent="0.25">
      <c r="A616" t="s">
        <v>619</v>
      </c>
      <c r="B616">
        <v>34024</v>
      </c>
      <c r="C616">
        <v>53494</v>
      </c>
      <c r="D616">
        <v>93259</v>
      </c>
      <c r="E616">
        <v>0.36483342090307602</v>
      </c>
      <c r="F616">
        <v>0.57360683687365299</v>
      </c>
    </row>
    <row r="617" spans="1:6" x14ac:dyDescent="0.25">
      <c r="A617" t="s">
        <v>620</v>
      </c>
      <c r="B617">
        <v>68460</v>
      </c>
      <c r="C617">
        <v>24799</v>
      </c>
      <c r="D617">
        <v>93259</v>
      </c>
      <c r="E617">
        <v>0.73408464598590994</v>
      </c>
      <c r="F617">
        <v>0.265915354014089</v>
      </c>
    </row>
    <row r="618" spans="1:6" x14ac:dyDescent="0.25">
      <c r="A618" t="s">
        <v>621</v>
      </c>
      <c r="B618">
        <v>0</v>
      </c>
      <c r="C618">
        <v>24799</v>
      </c>
      <c r="D618">
        <v>93259</v>
      </c>
      <c r="E618">
        <v>0</v>
      </c>
      <c r="F618">
        <v>0.265915354014089</v>
      </c>
    </row>
    <row r="619" spans="1:6" x14ac:dyDescent="0.25">
      <c r="A619" t="s">
        <v>622</v>
      </c>
      <c r="B619">
        <v>0</v>
      </c>
      <c r="C619">
        <v>61880</v>
      </c>
      <c r="D619">
        <v>93259</v>
      </c>
      <c r="E619">
        <v>0</v>
      </c>
      <c r="F619">
        <v>0.66352845301793895</v>
      </c>
    </row>
    <row r="620" spans="1:6" x14ac:dyDescent="0.25">
      <c r="A620" t="s">
        <v>623</v>
      </c>
      <c r="B620">
        <v>0</v>
      </c>
      <c r="C620">
        <v>81597</v>
      </c>
      <c r="D620">
        <v>93259</v>
      </c>
      <c r="E620">
        <v>0</v>
      </c>
      <c r="F620">
        <v>0.87495040693123405</v>
      </c>
    </row>
    <row r="621" spans="1:6" x14ac:dyDescent="0.25">
      <c r="A621" t="s">
        <v>624</v>
      </c>
      <c r="B621">
        <v>0</v>
      </c>
      <c r="C621">
        <v>45446</v>
      </c>
      <c r="D621">
        <v>93259</v>
      </c>
      <c r="E621">
        <v>0</v>
      </c>
      <c r="F621">
        <v>0.48730953580887598</v>
      </c>
    </row>
    <row r="622" spans="1:6" x14ac:dyDescent="0.25">
      <c r="A622" t="s">
        <v>625</v>
      </c>
      <c r="B622">
        <v>0</v>
      </c>
      <c r="C622">
        <v>33129</v>
      </c>
      <c r="D622">
        <v>93259</v>
      </c>
      <c r="E622">
        <v>0</v>
      </c>
      <c r="F622">
        <v>0.35523649192035001</v>
      </c>
    </row>
    <row r="623" spans="1:6" x14ac:dyDescent="0.25">
      <c r="A623" t="s">
        <v>626</v>
      </c>
      <c r="B623">
        <v>0</v>
      </c>
      <c r="C623">
        <v>89327</v>
      </c>
      <c r="D623">
        <v>93259</v>
      </c>
      <c r="E623">
        <v>0</v>
      </c>
      <c r="F623">
        <v>0.95783784943008099</v>
      </c>
    </row>
    <row r="624" spans="1:6" x14ac:dyDescent="0.25">
      <c r="A624" t="s">
        <v>627</v>
      </c>
      <c r="B624">
        <v>0</v>
      </c>
      <c r="C624">
        <v>52138</v>
      </c>
      <c r="D624">
        <v>93259</v>
      </c>
      <c r="E624">
        <v>0</v>
      </c>
      <c r="F624">
        <v>0.55906668525289704</v>
      </c>
    </row>
    <row r="625" spans="1:6" x14ac:dyDescent="0.25">
      <c r="A625" t="s">
        <v>628</v>
      </c>
      <c r="B625">
        <v>0</v>
      </c>
      <c r="C625">
        <v>50738</v>
      </c>
      <c r="D625">
        <v>93259</v>
      </c>
      <c r="E625">
        <v>0</v>
      </c>
      <c r="F625">
        <v>0.54405472930226495</v>
      </c>
    </row>
    <row r="626" spans="1:6" x14ac:dyDescent="0.25">
      <c r="A626" t="s">
        <v>629</v>
      </c>
      <c r="B626">
        <v>0</v>
      </c>
      <c r="C626">
        <v>93226</v>
      </c>
      <c r="D626">
        <v>93259</v>
      </c>
      <c r="E626">
        <v>0</v>
      </c>
      <c r="F626">
        <v>0.999646146752592</v>
      </c>
    </row>
    <row r="627" spans="1:6" x14ac:dyDescent="0.25">
      <c r="A627" t="s">
        <v>630</v>
      </c>
      <c r="B627">
        <v>0</v>
      </c>
      <c r="C627">
        <v>52505</v>
      </c>
      <c r="D627">
        <v>93259</v>
      </c>
      <c r="E627">
        <v>0</v>
      </c>
      <c r="F627">
        <v>0.56300196227709898</v>
      </c>
    </row>
    <row r="628" spans="1:6" x14ac:dyDescent="0.25">
      <c r="A628" t="s">
        <v>631</v>
      </c>
      <c r="B628">
        <v>0</v>
      </c>
      <c r="C628">
        <v>47964</v>
      </c>
      <c r="D628">
        <v>93259</v>
      </c>
      <c r="E628">
        <v>0</v>
      </c>
      <c r="F628">
        <v>0.51430961086865601</v>
      </c>
    </row>
    <row r="629" spans="1:6" x14ac:dyDescent="0.25">
      <c r="A629" t="s">
        <v>632</v>
      </c>
      <c r="B629">
        <v>0</v>
      </c>
      <c r="C629">
        <v>77903</v>
      </c>
      <c r="D629">
        <v>93259</v>
      </c>
      <c r="E629">
        <v>0</v>
      </c>
      <c r="F629">
        <v>0.835340288872923</v>
      </c>
    </row>
    <row r="630" spans="1:6" x14ac:dyDescent="0.25">
      <c r="A630" t="s">
        <v>633</v>
      </c>
      <c r="B630">
        <v>0</v>
      </c>
      <c r="C630">
        <v>37761</v>
      </c>
      <c r="D630">
        <v>93259</v>
      </c>
      <c r="E630">
        <v>0</v>
      </c>
      <c r="F630">
        <v>0.40490462046558501</v>
      </c>
    </row>
    <row r="631" spans="1:6" x14ac:dyDescent="0.25">
      <c r="A631" t="s">
        <v>634</v>
      </c>
      <c r="B631">
        <v>0</v>
      </c>
      <c r="C631">
        <v>24799</v>
      </c>
      <c r="D631">
        <v>93259</v>
      </c>
      <c r="E631">
        <v>0</v>
      </c>
      <c r="F631">
        <v>0.265915354014089</v>
      </c>
    </row>
    <row r="632" spans="1:6" x14ac:dyDescent="0.25">
      <c r="A632" t="s">
        <v>635</v>
      </c>
      <c r="B632">
        <v>0</v>
      </c>
      <c r="C632">
        <v>61880</v>
      </c>
      <c r="D632">
        <v>93259</v>
      </c>
      <c r="E632">
        <v>0</v>
      </c>
      <c r="F632">
        <v>0.66352845301793895</v>
      </c>
    </row>
    <row r="633" spans="1:6" x14ac:dyDescent="0.25">
      <c r="A633" t="s">
        <v>636</v>
      </c>
      <c r="B633">
        <v>0</v>
      </c>
      <c r="C633">
        <v>81597</v>
      </c>
      <c r="D633">
        <v>93259</v>
      </c>
      <c r="E633">
        <v>0</v>
      </c>
      <c r="F633">
        <v>0.87495040693123405</v>
      </c>
    </row>
    <row r="634" spans="1:6" x14ac:dyDescent="0.25">
      <c r="A634" t="s">
        <v>637</v>
      </c>
      <c r="B634">
        <v>0</v>
      </c>
      <c r="C634">
        <v>45446</v>
      </c>
      <c r="D634">
        <v>93259</v>
      </c>
      <c r="E634">
        <v>0</v>
      </c>
      <c r="F634">
        <v>0.48730953580887598</v>
      </c>
    </row>
    <row r="635" spans="1:6" x14ac:dyDescent="0.25">
      <c r="A635" t="s">
        <v>638</v>
      </c>
      <c r="B635">
        <v>0</v>
      </c>
      <c r="C635">
        <v>33129</v>
      </c>
      <c r="D635">
        <v>93259</v>
      </c>
      <c r="E635">
        <v>0</v>
      </c>
      <c r="F635">
        <v>0.35523649192035001</v>
      </c>
    </row>
    <row r="636" spans="1:6" x14ac:dyDescent="0.25">
      <c r="A636" t="s">
        <v>639</v>
      </c>
      <c r="B636">
        <v>0</v>
      </c>
      <c r="C636">
        <v>89327</v>
      </c>
      <c r="D636">
        <v>93259</v>
      </c>
      <c r="E636">
        <v>0</v>
      </c>
      <c r="F636">
        <v>0.95783784943008099</v>
      </c>
    </row>
    <row r="637" spans="1:6" x14ac:dyDescent="0.25">
      <c r="A637" t="s">
        <v>640</v>
      </c>
      <c r="B637">
        <v>0</v>
      </c>
      <c r="C637">
        <v>52138</v>
      </c>
      <c r="D637">
        <v>93259</v>
      </c>
      <c r="E637">
        <v>0</v>
      </c>
      <c r="F637">
        <v>0.55906668525289704</v>
      </c>
    </row>
    <row r="638" spans="1:6" x14ac:dyDescent="0.25">
      <c r="A638" t="s">
        <v>641</v>
      </c>
      <c r="B638">
        <v>0</v>
      </c>
      <c r="C638">
        <v>50738</v>
      </c>
      <c r="D638">
        <v>93259</v>
      </c>
      <c r="E638">
        <v>0</v>
      </c>
      <c r="F638">
        <v>0.54405472930226495</v>
      </c>
    </row>
    <row r="639" spans="1:6" x14ac:dyDescent="0.25">
      <c r="A639" t="s">
        <v>642</v>
      </c>
      <c r="B639">
        <v>0</v>
      </c>
      <c r="C639">
        <v>93226</v>
      </c>
      <c r="D639">
        <v>93259</v>
      </c>
      <c r="E639">
        <v>0</v>
      </c>
      <c r="F639">
        <v>0.999646146752592</v>
      </c>
    </row>
    <row r="640" spans="1:6" x14ac:dyDescent="0.25">
      <c r="A640" t="s">
        <v>643</v>
      </c>
      <c r="B640">
        <v>0</v>
      </c>
      <c r="C640">
        <v>52505</v>
      </c>
      <c r="D640">
        <v>93259</v>
      </c>
      <c r="E640">
        <v>0</v>
      </c>
      <c r="F640">
        <v>0.56300196227709898</v>
      </c>
    </row>
    <row r="641" spans="1:6" x14ac:dyDescent="0.25">
      <c r="A641" t="s">
        <v>644</v>
      </c>
      <c r="B641">
        <v>0</v>
      </c>
      <c r="C641">
        <v>47964</v>
      </c>
      <c r="D641">
        <v>93259</v>
      </c>
      <c r="E641">
        <v>0</v>
      </c>
      <c r="F641">
        <v>0.51430961086865601</v>
      </c>
    </row>
    <row r="642" spans="1:6" x14ac:dyDescent="0.25">
      <c r="A642" t="s">
        <v>645</v>
      </c>
      <c r="B642">
        <v>0</v>
      </c>
      <c r="C642">
        <v>77903</v>
      </c>
      <c r="D642">
        <v>93259</v>
      </c>
      <c r="E642">
        <v>0</v>
      </c>
      <c r="F642">
        <v>0.835340288872923</v>
      </c>
    </row>
    <row r="643" spans="1:6" x14ac:dyDescent="0.25">
      <c r="A643" t="s">
        <v>646</v>
      </c>
      <c r="B643">
        <v>0</v>
      </c>
      <c r="C643">
        <v>37761</v>
      </c>
      <c r="D643">
        <v>93259</v>
      </c>
      <c r="E643">
        <v>0</v>
      </c>
      <c r="F643">
        <v>0.40490462046558501</v>
      </c>
    </row>
    <row r="644" spans="1:6" x14ac:dyDescent="0.25">
      <c r="A644" t="s">
        <v>647</v>
      </c>
      <c r="B644">
        <v>0</v>
      </c>
      <c r="C644">
        <v>24802</v>
      </c>
      <c r="D644">
        <v>93259</v>
      </c>
      <c r="E644">
        <v>0</v>
      </c>
      <c r="F644">
        <v>0.26594752249112602</v>
      </c>
    </row>
    <row r="645" spans="1:6" x14ac:dyDescent="0.25">
      <c r="A645" t="s">
        <v>648</v>
      </c>
      <c r="B645">
        <v>0</v>
      </c>
      <c r="C645">
        <v>24802</v>
      </c>
      <c r="D645">
        <v>93259</v>
      </c>
      <c r="E645">
        <v>0</v>
      </c>
      <c r="F645">
        <v>0.26594752249112602</v>
      </c>
    </row>
    <row r="646" spans="1:6" x14ac:dyDescent="0.25">
      <c r="A646" t="s">
        <v>649</v>
      </c>
      <c r="B646">
        <v>0</v>
      </c>
      <c r="C646">
        <v>24802</v>
      </c>
      <c r="D646">
        <v>93259</v>
      </c>
      <c r="E646">
        <v>0</v>
      </c>
      <c r="F646">
        <v>0.26594752249112602</v>
      </c>
    </row>
    <row r="647" spans="1:6" x14ac:dyDescent="0.25">
      <c r="A647" t="s">
        <v>650</v>
      </c>
      <c r="B647">
        <v>52081</v>
      </c>
      <c r="C647">
        <v>24802</v>
      </c>
      <c r="D647">
        <v>93259</v>
      </c>
      <c r="E647">
        <v>0.558455484189193</v>
      </c>
      <c r="F647">
        <v>0.26594752249112602</v>
      </c>
    </row>
    <row r="648" spans="1:6" x14ac:dyDescent="0.25">
      <c r="A648" t="s">
        <v>651</v>
      </c>
      <c r="B648">
        <v>1310</v>
      </c>
      <c r="C648">
        <v>36202</v>
      </c>
      <c r="D648">
        <v>93259</v>
      </c>
      <c r="E648">
        <v>1.404690163952E-2</v>
      </c>
      <c r="F648">
        <v>0.38818773523198802</v>
      </c>
    </row>
    <row r="649" spans="1:6" x14ac:dyDescent="0.25">
      <c r="A649" t="s">
        <v>652</v>
      </c>
      <c r="B649">
        <v>39101</v>
      </c>
      <c r="C649">
        <v>36202</v>
      </c>
      <c r="D649">
        <v>93259</v>
      </c>
      <c r="E649">
        <v>0.41927320687547498</v>
      </c>
      <c r="F649">
        <v>0.38818773523198802</v>
      </c>
    </row>
    <row r="650" spans="1:6" x14ac:dyDescent="0.25">
      <c r="A650" t="s">
        <v>653</v>
      </c>
      <c r="B650">
        <v>19805</v>
      </c>
      <c r="C650">
        <v>24799</v>
      </c>
      <c r="D650">
        <v>93259</v>
      </c>
      <c r="E650">
        <v>0.212365562573049</v>
      </c>
      <c r="F650">
        <v>0.265915354014089</v>
      </c>
    </row>
    <row r="651" spans="1:6" x14ac:dyDescent="0.25">
      <c r="A651" t="s">
        <v>654</v>
      </c>
      <c r="B651">
        <v>19805</v>
      </c>
      <c r="C651">
        <v>24799</v>
      </c>
      <c r="D651">
        <v>93259</v>
      </c>
      <c r="E651">
        <v>0.212365562573049</v>
      </c>
      <c r="F651">
        <v>0.265915354014089</v>
      </c>
    </row>
    <row r="652" spans="1:6" x14ac:dyDescent="0.25">
      <c r="A652" t="s">
        <v>655</v>
      </c>
      <c r="B652">
        <v>45757</v>
      </c>
      <c r="C652">
        <v>24799</v>
      </c>
      <c r="D652">
        <v>93259</v>
      </c>
      <c r="E652">
        <v>0.49064433459505202</v>
      </c>
      <c r="F652">
        <v>0.265915354014089</v>
      </c>
    </row>
    <row r="653" spans="1:6" x14ac:dyDescent="0.25">
      <c r="A653" t="s">
        <v>656</v>
      </c>
      <c r="B653">
        <v>45757</v>
      </c>
      <c r="C653">
        <v>24799</v>
      </c>
      <c r="D653">
        <v>93259</v>
      </c>
      <c r="E653">
        <v>0.49064433459505202</v>
      </c>
      <c r="F653">
        <v>0.265915354014089</v>
      </c>
    </row>
    <row r="654" spans="1:6" x14ac:dyDescent="0.25">
      <c r="A654" t="s">
        <v>657</v>
      </c>
      <c r="B654">
        <v>741</v>
      </c>
      <c r="C654">
        <v>23503</v>
      </c>
      <c r="D654">
        <v>93259</v>
      </c>
      <c r="E654">
        <v>7.9456138281559906E-3</v>
      </c>
      <c r="F654">
        <v>0.25201857193407601</v>
      </c>
    </row>
    <row r="655" spans="1:6" x14ac:dyDescent="0.25">
      <c r="A655" t="s">
        <v>658</v>
      </c>
      <c r="B655">
        <v>46899</v>
      </c>
      <c r="C655">
        <v>23503</v>
      </c>
      <c r="D655">
        <v>93259</v>
      </c>
      <c r="E655">
        <v>0.502889801520496</v>
      </c>
      <c r="F655">
        <v>0.25201857193407601</v>
      </c>
    </row>
    <row r="656" spans="1:6" x14ac:dyDescent="0.25">
      <c r="A656" t="s">
        <v>659</v>
      </c>
      <c r="B656">
        <v>0</v>
      </c>
      <c r="C656">
        <v>13608</v>
      </c>
      <c r="D656">
        <v>93259</v>
      </c>
      <c r="E656">
        <v>0</v>
      </c>
      <c r="F656">
        <v>0.145916211840144</v>
      </c>
    </row>
    <row r="657" spans="1:6" x14ac:dyDescent="0.25">
      <c r="A657" t="s">
        <v>660</v>
      </c>
      <c r="B657">
        <v>0</v>
      </c>
      <c r="C657">
        <v>13608</v>
      </c>
      <c r="D657">
        <v>93259</v>
      </c>
      <c r="E657">
        <v>0</v>
      </c>
      <c r="F657">
        <v>0.145916211840144</v>
      </c>
    </row>
    <row r="658" spans="1:6" x14ac:dyDescent="0.25">
      <c r="A658" t="s">
        <v>661</v>
      </c>
      <c r="B658">
        <v>0</v>
      </c>
      <c r="C658">
        <v>13608</v>
      </c>
      <c r="D658">
        <v>93259</v>
      </c>
      <c r="E658">
        <v>0</v>
      </c>
      <c r="F658">
        <v>0.145916211840144</v>
      </c>
    </row>
    <row r="659" spans="1:6" x14ac:dyDescent="0.25">
      <c r="A659" t="s">
        <v>662</v>
      </c>
      <c r="B659">
        <v>71589</v>
      </c>
      <c r="C659">
        <v>13608</v>
      </c>
      <c r="D659">
        <v>93259</v>
      </c>
      <c r="E659">
        <v>0.76763636753557296</v>
      </c>
      <c r="F659">
        <v>0.145916211840144</v>
      </c>
    </row>
    <row r="660" spans="1:6" x14ac:dyDescent="0.25">
      <c r="A660" t="s">
        <v>663</v>
      </c>
      <c r="B660">
        <v>0</v>
      </c>
      <c r="C660">
        <v>30964</v>
      </c>
      <c r="D660">
        <v>93259</v>
      </c>
      <c r="E660">
        <v>0</v>
      </c>
      <c r="F660">
        <v>0.33202157432526602</v>
      </c>
    </row>
    <row r="661" spans="1:6" x14ac:dyDescent="0.25">
      <c r="A661" t="s">
        <v>664</v>
      </c>
      <c r="B661">
        <v>0</v>
      </c>
      <c r="C661">
        <v>30964</v>
      </c>
      <c r="D661">
        <v>93259</v>
      </c>
      <c r="E661">
        <v>0</v>
      </c>
      <c r="F661">
        <v>0.33202157432526602</v>
      </c>
    </row>
    <row r="662" spans="1:6" x14ac:dyDescent="0.25">
      <c r="A662" t="s">
        <v>665</v>
      </c>
      <c r="B662">
        <v>0</v>
      </c>
      <c r="C662">
        <v>40023</v>
      </c>
      <c r="D662">
        <v>93259</v>
      </c>
      <c r="E662">
        <v>0</v>
      </c>
      <c r="F662">
        <v>0.42915965215153401</v>
      </c>
    </row>
    <row r="663" spans="1:6" x14ac:dyDescent="0.25">
      <c r="A663" t="s">
        <v>666</v>
      </c>
      <c r="B663">
        <v>0</v>
      </c>
      <c r="C663">
        <v>40023</v>
      </c>
      <c r="D663">
        <v>93259</v>
      </c>
      <c r="E663">
        <v>0</v>
      </c>
      <c r="F663">
        <v>0.42915965215153401</v>
      </c>
    </row>
    <row r="664" spans="1:6" x14ac:dyDescent="0.25">
      <c r="A664" t="s">
        <v>667</v>
      </c>
      <c r="B664">
        <v>0</v>
      </c>
      <c r="C664">
        <v>39414</v>
      </c>
      <c r="D664">
        <v>93259</v>
      </c>
      <c r="E664">
        <v>0</v>
      </c>
      <c r="F664">
        <v>0.42262945131301</v>
      </c>
    </row>
    <row r="665" spans="1:6" x14ac:dyDescent="0.25">
      <c r="A665" t="s">
        <v>668</v>
      </c>
      <c r="B665">
        <v>0</v>
      </c>
      <c r="C665">
        <v>39414</v>
      </c>
      <c r="D665">
        <v>93259</v>
      </c>
      <c r="E665">
        <v>0</v>
      </c>
      <c r="F665">
        <v>0.42262945131301</v>
      </c>
    </row>
    <row r="666" spans="1:6" x14ac:dyDescent="0.25">
      <c r="A666" t="s">
        <v>669</v>
      </c>
      <c r="B666">
        <v>0</v>
      </c>
      <c r="C666">
        <v>55497</v>
      </c>
      <c r="D666">
        <v>93259</v>
      </c>
      <c r="E666">
        <v>0</v>
      </c>
      <c r="F666">
        <v>0.595084656708735</v>
      </c>
    </row>
    <row r="667" spans="1:6" x14ac:dyDescent="0.25">
      <c r="A667" t="s">
        <v>670</v>
      </c>
      <c r="B667">
        <v>0</v>
      </c>
      <c r="C667">
        <v>55497</v>
      </c>
      <c r="D667">
        <v>93259</v>
      </c>
      <c r="E667">
        <v>0</v>
      </c>
      <c r="F667">
        <v>0.595084656708735</v>
      </c>
    </row>
    <row r="668" spans="1:6" x14ac:dyDescent="0.25">
      <c r="A668" t="s">
        <v>671</v>
      </c>
      <c r="B668">
        <v>0</v>
      </c>
      <c r="C668">
        <v>57213</v>
      </c>
      <c r="D668">
        <v>93259</v>
      </c>
      <c r="E668">
        <v>0</v>
      </c>
      <c r="F668">
        <v>0.61348502557393902</v>
      </c>
    </row>
    <row r="669" spans="1:6" x14ac:dyDescent="0.25">
      <c r="A669" t="s">
        <v>672</v>
      </c>
      <c r="B669">
        <v>0</v>
      </c>
      <c r="C669">
        <v>57213</v>
      </c>
      <c r="D669">
        <v>93259</v>
      </c>
      <c r="E669">
        <v>0</v>
      </c>
      <c r="F669">
        <v>0.61348502557393902</v>
      </c>
    </row>
    <row r="670" spans="1:6" x14ac:dyDescent="0.25">
      <c r="A670" t="s">
        <v>673</v>
      </c>
      <c r="B670">
        <v>0</v>
      </c>
      <c r="C670">
        <v>88438</v>
      </c>
      <c r="D670">
        <v>93259</v>
      </c>
      <c r="E670">
        <v>0</v>
      </c>
      <c r="F670">
        <v>0.94830525740143001</v>
      </c>
    </row>
    <row r="671" spans="1:6" x14ac:dyDescent="0.25">
      <c r="A671" t="s">
        <v>674</v>
      </c>
      <c r="B671">
        <v>0</v>
      </c>
      <c r="C671">
        <v>88438</v>
      </c>
      <c r="D671">
        <v>93259</v>
      </c>
      <c r="E671">
        <v>0</v>
      </c>
      <c r="F671">
        <v>0.94830525740143001</v>
      </c>
    </row>
    <row r="672" spans="1:6" x14ac:dyDescent="0.25">
      <c r="A672" t="s">
        <v>675</v>
      </c>
      <c r="B672">
        <v>0</v>
      </c>
      <c r="C672">
        <v>71591</v>
      </c>
      <c r="D672">
        <v>93259</v>
      </c>
      <c r="E672">
        <v>0</v>
      </c>
      <c r="F672">
        <v>0.76765781318693105</v>
      </c>
    </row>
    <row r="673" spans="1:6" x14ac:dyDescent="0.25">
      <c r="A673" t="s">
        <v>676</v>
      </c>
      <c r="B673">
        <v>0</v>
      </c>
      <c r="C673">
        <v>71591</v>
      </c>
      <c r="D673">
        <v>93259</v>
      </c>
      <c r="E673">
        <v>0</v>
      </c>
      <c r="F673">
        <v>0.76765781318693105</v>
      </c>
    </row>
    <row r="674" spans="1:6" x14ac:dyDescent="0.25">
      <c r="A674" t="s">
        <v>677</v>
      </c>
      <c r="B674">
        <v>0</v>
      </c>
      <c r="C674">
        <v>50309</v>
      </c>
      <c r="D674">
        <v>93259</v>
      </c>
      <c r="E674">
        <v>0</v>
      </c>
      <c r="F674">
        <v>0.53945463708596397</v>
      </c>
    </row>
    <row r="675" spans="1:6" x14ac:dyDescent="0.25">
      <c r="A675" t="s">
        <v>678</v>
      </c>
      <c r="B675">
        <v>0</v>
      </c>
      <c r="C675">
        <v>50309</v>
      </c>
      <c r="D675">
        <v>93259</v>
      </c>
      <c r="E675">
        <v>0</v>
      </c>
      <c r="F675">
        <v>0.53945463708596397</v>
      </c>
    </row>
    <row r="676" spans="1:6" x14ac:dyDescent="0.25">
      <c r="A676" t="s">
        <v>679</v>
      </c>
      <c r="B676">
        <v>43165</v>
      </c>
      <c r="C676">
        <v>47826</v>
      </c>
      <c r="D676">
        <v>93259</v>
      </c>
      <c r="E676">
        <v>0.46285077043502498</v>
      </c>
      <c r="F676">
        <v>0.51282986092495098</v>
      </c>
    </row>
    <row r="677" spans="1:6" x14ac:dyDescent="0.25">
      <c r="A677" t="s">
        <v>680</v>
      </c>
      <c r="B677">
        <v>0</v>
      </c>
      <c r="C677">
        <v>47826</v>
      </c>
      <c r="D677">
        <v>93259</v>
      </c>
      <c r="E677">
        <v>0</v>
      </c>
      <c r="F677">
        <v>0.51282986092495098</v>
      </c>
    </row>
    <row r="678" spans="1:6" x14ac:dyDescent="0.25">
      <c r="A678" t="s">
        <v>681</v>
      </c>
      <c r="B678">
        <v>0</v>
      </c>
      <c r="C678">
        <v>48389</v>
      </c>
      <c r="D678">
        <v>93259</v>
      </c>
      <c r="E678">
        <v>0</v>
      </c>
      <c r="F678">
        <v>0.51886681178224003</v>
      </c>
    </row>
    <row r="679" spans="1:6" x14ac:dyDescent="0.25">
      <c r="A679" t="s">
        <v>682</v>
      </c>
      <c r="B679">
        <v>0</v>
      </c>
      <c r="C679">
        <v>92024</v>
      </c>
      <c r="D679">
        <v>93259</v>
      </c>
      <c r="E679">
        <v>0</v>
      </c>
      <c r="F679">
        <v>0.98675731028640601</v>
      </c>
    </row>
    <row r="680" spans="1:6" x14ac:dyDescent="0.25">
      <c r="A680" t="s">
        <v>683</v>
      </c>
      <c r="B680">
        <v>0</v>
      </c>
      <c r="C680">
        <v>47826</v>
      </c>
      <c r="D680">
        <v>93259</v>
      </c>
      <c r="E680">
        <v>0</v>
      </c>
      <c r="F680">
        <v>0.51282986092495098</v>
      </c>
    </row>
    <row r="681" spans="1:6" x14ac:dyDescent="0.25">
      <c r="A681" t="s">
        <v>684</v>
      </c>
      <c r="B681">
        <v>0</v>
      </c>
      <c r="C681">
        <v>48389</v>
      </c>
      <c r="D681">
        <v>93259</v>
      </c>
      <c r="E681">
        <v>0</v>
      </c>
      <c r="F681">
        <v>0.51886681178224003</v>
      </c>
    </row>
    <row r="682" spans="1:6" x14ac:dyDescent="0.25">
      <c r="A682" t="s">
        <v>685</v>
      </c>
      <c r="B682">
        <v>0</v>
      </c>
      <c r="C682">
        <v>92024</v>
      </c>
      <c r="D682">
        <v>93259</v>
      </c>
      <c r="E682">
        <v>0</v>
      </c>
      <c r="F682">
        <v>0.98675731028640601</v>
      </c>
    </row>
    <row r="683" spans="1:6" x14ac:dyDescent="0.25">
      <c r="A683" t="s">
        <v>686</v>
      </c>
      <c r="B683">
        <v>0</v>
      </c>
      <c r="C683">
        <v>47826</v>
      </c>
      <c r="D683">
        <v>93259</v>
      </c>
      <c r="E683">
        <v>0</v>
      </c>
      <c r="F683">
        <v>0.51282986092495098</v>
      </c>
    </row>
    <row r="684" spans="1:6" x14ac:dyDescent="0.25">
      <c r="A684" t="s">
        <v>687</v>
      </c>
      <c r="B684">
        <v>0</v>
      </c>
      <c r="C684">
        <v>47826</v>
      </c>
      <c r="D684">
        <v>93259</v>
      </c>
      <c r="E684">
        <v>0</v>
      </c>
      <c r="F684">
        <v>0.51282986092495098</v>
      </c>
    </row>
    <row r="685" spans="1:6" x14ac:dyDescent="0.25">
      <c r="A685" t="s">
        <v>688</v>
      </c>
      <c r="B685">
        <v>0</v>
      </c>
      <c r="C685">
        <v>47826</v>
      </c>
      <c r="D685">
        <v>93259</v>
      </c>
      <c r="E685">
        <v>0</v>
      </c>
      <c r="F685">
        <v>0.51282986092495098</v>
      </c>
    </row>
    <row r="686" spans="1:6" x14ac:dyDescent="0.25">
      <c r="A686" t="s">
        <v>689</v>
      </c>
      <c r="B686">
        <v>45429</v>
      </c>
      <c r="C686">
        <v>47826</v>
      </c>
      <c r="D686">
        <v>93259</v>
      </c>
      <c r="E686">
        <v>0.48712724777233202</v>
      </c>
      <c r="F686">
        <v>0.51282986092495098</v>
      </c>
    </row>
    <row r="687" spans="1:6" x14ac:dyDescent="0.25">
      <c r="A687" t="s">
        <v>690</v>
      </c>
      <c r="B687">
        <v>188</v>
      </c>
      <c r="C687">
        <v>69501</v>
      </c>
      <c r="D687">
        <v>93259</v>
      </c>
      <c r="E687">
        <v>2.0158912276563102E-3</v>
      </c>
      <c r="F687">
        <v>0.74524710751777301</v>
      </c>
    </row>
    <row r="688" spans="1:6" x14ac:dyDescent="0.25">
      <c r="A688" t="s">
        <v>691</v>
      </c>
      <c r="B688">
        <v>1301</v>
      </c>
      <c r="C688">
        <v>69501</v>
      </c>
      <c r="D688">
        <v>93259</v>
      </c>
      <c r="E688">
        <v>1.3950396208408799E-2</v>
      </c>
      <c r="F688">
        <v>0.74524710751777301</v>
      </c>
    </row>
    <row r="689" spans="1:6" x14ac:dyDescent="0.25">
      <c r="A689" t="s">
        <v>692</v>
      </c>
      <c r="B689">
        <v>27687</v>
      </c>
      <c r="C689">
        <v>47826</v>
      </c>
      <c r="D689">
        <v>93259</v>
      </c>
      <c r="E689">
        <v>0.29688287457510798</v>
      </c>
      <c r="F689">
        <v>0.51282986092495098</v>
      </c>
    </row>
    <row r="690" spans="1:6" x14ac:dyDescent="0.25">
      <c r="A690" t="s">
        <v>693</v>
      </c>
      <c r="B690">
        <v>27687</v>
      </c>
      <c r="C690">
        <v>47826</v>
      </c>
      <c r="D690">
        <v>93259</v>
      </c>
      <c r="E690">
        <v>0.29688287457510798</v>
      </c>
      <c r="F690">
        <v>0.51282986092495098</v>
      </c>
    </row>
    <row r="691" spans="1:6" x14ac:dyDescent="0.25">
      <c r="A691" t="s">
        <v>694</v>
      </c>
      <c r="B691">
        <v>37861</v>
      </c>
      <c r="C691">
        <v>47826</v>
      </c>
      <c r="D691">
        <v>93259</v>
      </c>
      <c r="E691">
        <v>0.40597690303348699</v>
      </c>
      <c r="F691">
        <v>0.51282986092495098</v>
      </c>
    </row>
    <row r="692" spans="1:6" x14ac:dyDescent="0.25">
      <c r="A692" t="s">
        <v>695</v>
      </c>
      <c r="B692">
        <v>37861</v>
      </c>
      <c r="C692">
        <v>47826</v>
      </c>
      <c r="D692">
        <v>93259</v>
      </c>
      <c r="E692">
        <v>0.40597690303348699</v>
      </c>
      <c r="F692">
        <v>0.51282986092495098</v>
      </c>
    </row>
    <row r="693" spans="1:6" x14ac:dyDescent="0.25">
      <c r="A693" t="s">
        <v>696</v>
      </c>
      <c r="B693">
        <v>74622</v>
      </c>
      <c r="C693">
        <v>18625</v>
      </c>
      <c r="D693">
        <v>93259</v>
      </c>
      <c r="E693">
        <v>0.800158697820049</v>
      </c>
      <c r="F693">
        <v>0.199712628271802</v>
      </c>
    </row>
    <row r="694" spans="1:6" x14ac:dyDescent="0.25">
      <c r="A694" t="s">
        <v>697</v>
      </c>
      <c r="B694">
        <v>0</v>
      </c>
      <c r="C694">
        <v>18625</v>
      </c>
      <c r="D694">
        <v>93259</v>
      </c>
      <c r="E694">
        <v>0</v>
      </c>
      <c r="F694">
        <v>0.199712628271802</v>
      </c>
    </row>
    <row r="695" spans="1:6" x14ac:dyDescent="0.25">
      <c r="A695" t="s">
        <v>698</v>
      </c>
      <c r="B695">
        <v>0</v>
      </c>
      <c r="C695">
        <v>50250</v>
      </c>
      <c r="D695">
        <v>93259</v>
      </c>
      <c r="E695">
        <v>0</v>
      </c>
      <c r="F695">
        <v>0.53882199037090195</v>
      </c>
    </row>
    <row r="696" spans="1:6" x14ac:dyDescent="0.25">
      <c r="A696" t="s">
        <v>699</v>
      </c>
      <c r="B696">
        <v>0</v>
      </c>
      <c r="C696">
        <v>73761</v>
      </c>
      <c r="D696">
        <v>93259</v>
      </c>
      <c r="E696">
        <v>0</v>
      </c>
      <c r="F696">
        <v>0.79092634491041003</v>
      </c>
    </row>
    <row r="697" spans="1:6" x14ac:dyDescent="0.25">
      <c r="A697" t="s">
        <v>700</v>
      </c>
      <c r="B697">
        <v>0</v>
      </c>
      <c r="C697">
        <v>39848</v>
      </c>
      <c r="D697">
        <v>93259</v>
      </c>
      <c r="E697">
        <v>0</v>
      </c>
      <c r="F697">
        <v>0.42728315765770503</v>
      </c>
    </row>
    <row r="698" spans="1:6" x14ac:dyDescent="0.25">
      <c r="A698" t="s">
        <v>701</v>
      </c>
      <c r="B698">
        <v>0</v>
      </c>
      <c r="C698">
        <v>25202</v>
      </c>
      <c r="D698">
        <v>93259</v>
      </c>
      <c r="E698">
        <v>0</v>
      </c>
      <c r="F698">
        <v>0.27023665276273601</v>
      </c>
    </row>
    <row r="699" spans="1:6" x14ac:dyDescent="0.25">
      <c r="A699" t="s">
        <v>702</v>
      </c>
      <c r="B699">
        <v>0</v>
      </c>
      <c r="C699">
        <v>85401</v>
      </c>
      <c r="D699">
        <v>93259</v>
      </c>
      <c r="E699">
        <v>0</v>
      </c>
      <c r="F699">
        <v>0.91574003581423702</v>
      </c>
    </row>
    <row r="700" spans="1:6" x14ac:dyDescent="0.25">
      <c r="A700" t="s">
        <v>703</v>
      </c>
      <c r="B700">
        <v>0</v>
      </c>
      <c r="C700">
        <v>46123</v>
      </c>
      <c r="D700">
        <v>93259</v>
      </c>
      <c r="E700">
        <v>0</v>
      </c>
      <c r="F700">
        <v>0.49456888879357402</v>
      </c>
    </row>
    <row r="701" spans="1:6" x14ac:dyDescent="0.25">
      <c r="A701" t="s">
        <v>704</v>
      </c>
      <c r="B701">
        <v>0</v>
      </c>
      <c r="C701">
        <v>42043</v>
      </c>
      <c r="D701">
        <v>93259</v>
      </c>
      <c r="E701">
        <v>0</v>
      </c>
      <c r="F701">
        <v>0.45081976002316099</v>
      </c>
    </row>
    <row r="702" spans="1:6" x14ac:dyDescent="0.25">
      <c r="A702" t="s">
        <v>705</v>
      </c>
      <c r="B702">
        <v>0</v>
      </c>
      <c r="C702">
        <v>93219</v>
      </c>
      <c r="D702">
        <v>93259</v>
      </c>
      <c r="E702">
        <v>0</v>
      </c>
      <c r="F702">
        <v>0.99957108697283903</v>
      </c>
    </row>
    <row r="703" spans="1:6" x14ac:dyDescent="0.25">
      <c r="A703" t="s">
        <v>706</v>
      </c>
      <c r="B703">
        <v>0</v>
      </c>
      <c r="C703">
        <v>46249</v>
      </c>
      <c r="D703">
        <v>93259</v>
      </c>
      <c r="E703">
        <v>0</v>
      </c>
      <c r="F703">
        <v>0.49591996482913098</v>
      </c>
    </row>
    <row r="704" spans="1:6" x14ac:dyDescent="0.25">
      <c r="A704" t="s">
        <v>707</v>
      </c>
      <c r="B704">
        <v>0</v>
      </c>
      <c r="C704">
        <v>39441</v>
      </c>
      <c r="D704">
        <v>93259</v>
      </c>
      <c r="E704">
        <v>0</v>
      </c>
      <c r="F704">
        <v>0.42291896760634301</v>
      </c>
    </row>
    <row r="705" spans="1:6" x14ac:dyDescent="0.25">
      <c r="A705" t="s">
        <v>708</v>
      </c>
      <c r="B705">
        <v>0</v>
      </c>
      <c r="C705">
        <v>69165</v>
      </c>
      <c r="D705">
        <v>93259</v>
      </c>
      <c r="E705">
        <v>0</v>
      </c>
      <c r="F705">
        <v>0.74164423808962099</v>
      </c>
    </row>
    <row r="706" spans="1:6" x14ac:dyDescent="0.25">
      <c r="A706" t="s">
        <v>709</v>
      </c>
      <c r="B706">
        <v>0</v>
      </c>
      <c r="C706">
        <v>30413</v>
      </c>
      <c r="D706">
        <v>93259</v>
      </c>
      <c r="E706">
        <v>0</v>
      </c>
      <c r="F706">
        <v>0.32611329737612399</v>
      </c>
    </row>
    <row r="707" spans="1:6" x14ac:dyDescent="0.25">
      <c r="A707" t="s">
        <v>710</v>
      </c>
      <c r="B707">
        <v>0</v>
      </c>
      <c r="C707">
        <v>18625</v>
      </c>
      <c r="D707">
        <v>93259</v>
      </c>
      <c r="E707">
        <v>0</v>
      </c>
      <c r="F707">
        <v>0.199712628271802</v>
      </c>
    </row>
    <row r="708" spans="1:6" x14ac:dyDescent="0.25">
      <c r="A708" t="s">
        <v>711</v>
      </c>
      <c r="B708">
        <v>0</v>
      </c>
      <c r="C708">
        <v>50250</v>
      </c>
      <c r="D708">
        <v>93259</v>
      </c>
      <c r="E708">
        <v>0</v>
      </c>
      <c r="F708">
        <v>0.53882199037090195</v>
      </c>
    </row>
    <row r="709" spans="1:6" x14ac:dyDescent="0.25">
      <c r="A709" t="s">
        <v>712</v>
      </c>
      <c r="B709">
        <v>0</v>
      </c>
      <c r="C709">
        <v>73761</v>
      </c>
      <c r="D709">
        <v>93259</v>
      </c>
      <c r="E709">
        <v>0</v>
      </c>
      <c r="F709">
        <v>0.79092634491041003</v>
      </c>
    </row>
    <row r="710" spans="1:6" x14ac:dyDescent="0.25">
      <c r="A710" t="s">
        <v>713</v>
      </c>
      <c r="B710">
        <v>0</v>
      </c>
      <c r="C710">
        <v>39848</v>
      </c>
      <c r="D710">
        <v>93259</v>
      </c>
      <c r="E710">
        <v>0</v>
      </c>
      <c r="F710">
        <v>0.42728315765770503</v>
      </c>
    </row>
    <row r="711" spans="1:6" x14ac:dyDescent="0.25">
      <c r="A711" t="s">
        <v>714</v>
      </c>
      <c r="B711">
        <v>0</v>
      </c>
      <c r="C711">
        <v>25202</v>
      </c>
      <c r="D711">
        <v>93259</v>
      </c>
      <c r="E711">
        <v>0</v>
      </c>
      <c r="F711">
        <v>0.27023665276273601</v>
      </c>
    </row>
    <row r="712" spans="1:6" x14ac:dyDescent="0.25">
      <c r="A712" t="s">
        <v>715</v>
      </c>
      <c r="B712">
        <v>0</v>
      </c>
      <c r="C712">
        <v>85401</v>
      </c>
      <c r="D712">
        <v>93259</v>
      </c>
      <c r="E712">
        <v>0</v>
      </c>
      <c r="F712">
        <v>0.91574003581423702</v>
      </c>
    </row>
    <row r="713" spans="1:6" x14ac:dyDescent="0.25">
      <c r="A713" t="s">
        <v>716</v>
      </c>
      <c r="B713">
        <v>0</v>
      </c>
      <c r="C713">
        <v>46123</v>
      </c>
      <c r="D713">
        <v>93259</v>
      </c>
      <c r="E713">
        <v>0</v>
      </c>
      <c r="F713">
        <v>0.49456888879357402</v>
      </c>
    </row>
    <row r="714" spans="1:6" x14ac:dyDescent="0.25">
      <c r="A714" t="s">
        <v>717</v>
      </c>
      <c r="B714">
        <v>0</v>
      </c>
      <c r="C714">
        <v>42043</v>
      </c>
      <c r="D714">
        <v>93259</v>
      </c>
      <c r="E714">
        <v>0</v>
      </c>
      <c r="F714">
        <v>0.45081976002316099</v>
      </c>
    </row>
    <row r="715" spans="1:6" x14ac:dyDescent="0.25">
      <c r="A715" t="s">
        <v>718</v>
      </c>
      <c r="B715">
        <v>0</v>
      </c>
      <c r="C715">
        <v>93219</v>
      </c>
      <c r="D715">
        <v>93259</v>
      </c>
      <c r="E715">
        <v>0</v>
      </c>
      <c r="F715">
        <v>0.99957108697283903</v>
      </c>
    </row>
    <row r="716" spans="1:6" x14ac:dyDescent="0.25">
      <c r="A716" t="s">
        <v>719</v>
      </c>
      <c r="B716">
        <v>0</v>
      </c>
      <c r="C716">
        <v>46249</v>
      </c>
      <c r="D716">
        <v>93259</v>
      </c>
      <c r="E716">
        <v>0</v>
      </c>
      <c r="F716">
        <v>0.49591996482913098</v>
      </c>
    </row>
    <row r="717" spans="1:6" x14ac:dyDescent="0.25">
      <c r="A717" t="s">
        <v>720</v>
      </c>
      <c r="B717">
        <v>0</v>
      </c>
      <c r="C717">
        <v>39441</v>
      </c>
      <c r="D717">
        <v>93259</v>
      </c>
      <c r="E717">
        <v>0</v>
      </c>
      <c r="F717">
        <v>0.42291896760634301</v>
      </c>
    </row>
    <row r="718" spans="1:6" x14ac:dyDescent="0.25">
      <c r="A718" t="s">
        <v>721</v>
      </c>
      <c r="B718">
        <v>0</v>
      </c>
      <c r="C718">
        <v>69165</v>
      </c>
      <c r="D718">
        <v>93259</v>
      </c>
      <c r="E718">
        <v>0</v>
      </c>
      <c r="F718">
        <v>0.74164423808962099</v>
      </c>
    </row>
    <row r="719" spans="1:6" x14ac:dyDescent="0.25">
      <c r="A719" t="s">
        <v>722</v>
      </c>
      <c r="B719">
        <v>0</v>
      </c>
      <c r="C719">
        <v>30413</v>
      </c>
      <c r="D719">
        <v>93259</v>
      </c>
      <c r="E719">
        <v>0</v>
      </c>
      <c r="F719">
        <v>0.32611329737612399</v>
      </c>
    </row>
    <row r="720" spans="1:6" x14ac:dyDescent="0.25">
      <c r="A720" t="s">
        <v>723</v>
      </c>
      <c r="B720">
        <v>0</v>
      </c>
      <c r="C720">
        <v>18625</v>
      </c>
      <c r="D720">
        <v>93259</v>
      </c>
      <c r="E720">
        <v>0</v>
      </c>
      <c r="F720">
        <v>0.199712628271802</v>
      </c>
    </row>
    <row r="721" spans="1:6" x14ac:dyDescent="0.25">
      <c r="A721" t="s">
        <v>724</v>
      </c>
      <c r="B721">
        <v>0</v>
      </c>
      <c r="C721">
        <v>18625</v>
      </c>
      <c r="D721">
        <v>93259</v>
      </c>
      <c r="E721">
        <v>0</v>
      </c>
      <c r="F721">
        <v>0.199712628271802</v>
      </c>
    </row>
    <row r="722" spans="1:6" x14ac:dyDescent="0.25">
      <c r="A722" t="s">
        <v>725</v>
      </c>
      <c r="B722">
        <v>0</v>
      </c>
      <c r="C722">
        <v>18625</v>
      </c>
      <c r="D722">
        <v>93259</v>
      </c>
      <c r="E722">
        <v>0</v>
      </c>
      <c r="F722">
        <v>0.199712628271802</v>
      </c>
    </row>
    <row r="723" spans="1:6" x14ac:dyDescent="0.25">
      <c r="A723" t="s">
        <v>726</v>
      </c>
      <c r="B723">
        <v>66957</v>
      </c>
      <c r="C723">
        <v>18625</v>
      </c>
      <c r="D723">
        <v>93259</v>
      </c>
      <c r="E723">
        <v>0.71796823899033801</v>
      </c>
      <c r="F723">
        <v>0.199712628271802</v>
      </c>
    </row>
    <row r="724" spans="1:6" x14ac:dyDescent="0.25">
      <c r="A724" t="s">
        <v>727</v>
      </c>
      <c r="B724">
        <v>955</v>
      </c>
      <c r="C724">
        <v>28413</v>
      </c>
      <c r="D724">
        <v>93259</v>
      </c>
      <c r="E724">
        <v>1.02402985234669E-2</v>
      </c>
      <c r="F724">
        <v>0.304667646018078</v>
      </c>
    </row>
    <row r="725" spans="1:6" x14ac:dyDescent="0.25">
      <c r="A725" t="s">
        <v>728</v>
      </c>
      <c r="B725">
        <v>45626</v>
      </c>
      <c r="C725">
        <v>28413</v>
      </c>
      <c r="D725">
        <v>93259</v>
      </c>
      <c r="E725">
        <v>0.48923964443110002</v>
      </c>
      <c r="F725">
        <v>0.304667646018078</v>
      </c>
    </row>
    <row r="726" spans="1:6" x14ac:dyDescent="0.25">
      <c r="A726" t="s">
        <v>729</v>
      </c>
      <c r="B726">
        <v>17948</v>
      </c>
      <c r="C726">
        <v>18625</v>
      </c>
      <c r="D726">
        <v>93259</v>
      </c>
      <c r="E726">
        <v>0.19245327528710299</v>
      </c>
      <c r="F726">
        <v>0.199712628271802</v>
      </c>
    </row>
    <row r="727" spans="1:6" x14ac:dyDescent="0.25">
      <c r="A727" t="s">
        <v>730</v>
      </c>
      <c r="B727">
        <v>17948</v>
      </c>
      <c r="C727">
        <v>18625</v>
      </c>
      <c r="D727">
        <v>93259</v>
      </c>
      <c r="E727">
        <v>0.19245327528710299</v>
      </c>
      <c r="F727">
        <v>0.199712628271802</v>
      </c>
    </row>
    <row r="728" spans="1:6" x14ac:dyDescent="0.25">
      <c r="A728" t="s">
        <v>731</v>
      </c>
      <c r="B728">
        <v>44568</v>
      </c>
      <c r="C728">
        <v>18625</v>
      </c>
      <c r="D728">
        <v>93259</v>
      </c>
      <c r="E728">
        <v>0.47789489486269399</v>
      </c>
      <c r="F728">
        <v>0.199712628271802</v>
      </c>
    </row>
    <row r="729" spans="1:6" x14ac:dyDescent="0.25">
      <c r="A729" t="s">
        <v>732</v>
      </c>
      <c r="B729">
        <v>44568</v>
      </c>
      <c r="C729">
        <v>18625</v>
      </c>
      <c r="D729">
        <v>93259</v>
      </c>
      <c r="E729">
        <v>0.47789489486269399</v>
      </c>
      <c r="F729">
        <v>0.199712628271802</v>
      </c>
    </row>
    <row r="730" spans="1:6" x14ac:dyDescent="0.25">
      <c r="A730" t="s">
        <v>733</v>
      </c>
      <c r="B730">
        <v>814</v>
      </c>
      <c r="C730">
        <v>24404</v>
      </c>
      <c r="D730">
        <v>93259</v>
      </c>
      <c r="E730">
        <v>8.7283801027246699E-3</v>
      </c>
      <c r="F730">
        <v>0.26167983787087501</v>
      </c>
    </row>
    <row r="731" spans="1:6" x14ac:dyDescent="0.25">
      <c r="A731" t="s">
        <v>734</v>
      </c>
      <c r="B731">
        <v>45254</v>
      </c>
      <c r="C731">
        <v>24404</v>
      </c>
      <c r="D731">
        <v>93259</v>
      </c>
      <c r="E731">
        <v>0.48525075327850398</v>
      </c>
      <c r="F731">
        <v>0.26167983787087501</v>
      </c>
    </row>
    <row r="732" spans="1:6" x14ac:dyDescent="0.25">
      <c r="A732" t="s">
        <v>735</v>
      </c>
      <c r="B732">
        <v>0</v>
      </c>
      <c r="C732">
        <v>14056</v>
      </c>
      <c r="D732">
        <v>93259</v>
      </c>
      <c r="E732">
        <v>0</v>
      </c>
      <c r="F732">
        <v>0.150720037744346</v>
      </c>
    </row>
    <row r="733" spans="1:6" x14ac:dyDescent="0.25">
      <c r="A733" t="s">
        <v>736</v>
      </c>
      <c r="B733">
        <v>0</v>
      </c>
      <c r="C733">
        <v>14056</v>
      </c>
      <c r="D733">
        <v>93259</v>
      </c>
      <c r="E733">
        <v>0</v>
      </c>
      <c r="F733">
        <v>0.150720037744346</v>
      </c>
    </row>
    <row r="734" spans="1:6" x14ac:dyDescent="0.25">
      <c r="A734" t="s">
        <v>737</v>
      </c>
      <c r="B734">
        <v>0</v>
      </c>
      <c r="C734">
        <v>14056</v>
      </c>
      <c r="D734">
        <v>93259</v>
      </c>
      <c r="E734">
        <v>0</v>
      </c>
      <c r="F734">
        <v>0.150720037744346</v>
      </c>
    </row>
    <row r="735" spans="1:6" x14ac:dyDescent="0.25">
      <c r="A735" t="s">
        <v>738</v>
      </c>
      <c r="B735">
        <v>71610</v>
      </c>
      <c r="C735">
        <v>14056</v>
      </c>
      <c r="D735">
        <v>93259</v>
      </c>
      <c r="E735">
        <v>0.76786154687483199</v>
      </c>
      <c r="F735">
        <v>0.150720037744346</v>
      </c>
    </row>
    <row r="736" spans="1:6" x14ac:dyDescent="0.25">
      <c r="A736" t="s">
        <v>739</v>
      </c>
      <c r="B736">
        <v>0</v>
      </c>
      <c r="C736">
        <v>33847</v>
      </c>
      <c r="D736">
        <v>93259</v>
      </c>
      <c r="E736">
        <v>0</v>
      </c>
      <c r="F736">
        <v>0.36293548075788901</v>
      </c>
    </row>
    <row r="737" spans="1:6" x14ac:dyDescent="0.25">
      <c r="A737" t="s">
        <v>740</v>
      </c>
      <c r="B737">
        <v>0</v>
      </c>
      <c r="C737">
        <v>33847</v>
      </c>
      <c r="D737">
        <v>93259</v>
      </c>
      <c r="E737">
        <v>0</v>
      </c>
      <c r="F737">
        <v>0.36293548075788901</v>
      </c>
    </row>
    <row r="738" spans="1:6" x14ac:dyDescent="0.25">
      <c r="A738" t="s">
        <v>741</v>
      </c>
      <c r="B738">
        <v>0</v>
      </c>
      <c r="C738">
        <v>41600</v>
      </c>
      <c r="D738">
        <v>93259</v>
      </c>
      <c r="E738">
        <v>0</v>
      </c>
      <c r="F738">
        <v>0.44606954824735401</v>
      </c>
    </row>
    <row r="739" spans="1:6" x14ac:dyDescent="0.25">
      <c r="A739" t="s">
        <v>742</v>
      </c>
      <c r="B739">
        <v>0</v>
      </c>
      <c r="C739">
        <v>41600</v>
      </c>
      <c r="D739">
        <v>93259</v>
      </c>
      <c r="E739">
        <v>0</v>
      </c>
      <c r="F739">
        <v>0.44606954824735401</v>
      </c>
    </row>
    <row r="740" spans="1:6" x14ac:dyDescent="0.25">
      <c r="A740" t="s">
        <v>743</v>
      </c>
      <c r="B740">
        <v>0</v>
      </c>
      <c r="C740">
        <v>36228</v>
      </c>
      <c r="D740">
        <v>93259</v>
      </c>
      <c r="E740">
        <v>0</v>
      </c>
      <c r="F740">
        <v>0.38846652869964199</v>
      </c>
    </row>
    <row r="741" spans="1:6" x14ac:dyDescent="0.25">
      <c r="A741" t="s">
        <v>744</v>
      </c>
      <c r="B741">
        <v>0</v>
      </c>
      <c r="C741">
        <v>36228</v>
      </c>
      <c r="D741">
        <v>93259</v>
      </c>
      <c r="E741">
        <v>0</v>
      </c>
      <c r="F741">
        <v>0.38846652869964199</v>
      </c>
    </row>
    <row r="742" spans="1:6" x14ac:dyDescent="0.25">
      <c r="A742" t="s">
        <v>745</v>
      </c>
      <c r="B742">
        <v>0</v>
      </c>
      <c r="C742">
        <v>57174</v>
      </c>
      <c r="D742">
        <v>93259</v>
      </c>
      <c r="E742">
        <v>0</v>
      </c>
      <c r="F742">
        <v>0.61306683537245699</v>
      </c>
    </row>
    <row r="743" spans="1:6" x14ac:dyDescent="0.25">
      <c r="A743" t="s">
        <v>746</v>
      </c>
      <c r="B743">
        <v>0</v>
      </c>
      <c r="C743">
        <v>57174</v>
      </c>
      <c r="D743">
        <v>93259</v>
      </c>
      <c r="E743">
        <v>0</v>
      </c>
      <c r="F743">
        <v>0.61306683537245699</v>
      </c>
    </row>
    <row r="744" spans="1:6" x14ac:dyDescent="0.25">
      <c r="A744" t="s">
        <v>747</v>
      </c>
      <c r="B744">
        <v>0</v>
      </c>
      <c r="C744">
        <v>59527</v>
      </c>
      <c r="D744">
        <v>93259</v>
      </c>
      <c r="E744">
        <v>0</v>
      </c>
      <c r="F744">
        <v>0.63829764419519797</v>
      </c>
    </row>
    <row r="745" spans="1:6" x14ac:dyDescent="0.25">
      <c r="A745" t="s">
        <v>748</v>
      </c>
      <c r="B745">
        <v>0</v>
      </c>
      <c r="C745">
        <v>59527</v>
      </c>
      <c r="D745">
        <v>93259</v>
      </c>
      <c r="E745">
        <v>0</v>
      </c>
      <c r="F745">
        <v>0.63829764419519797</v>
      </c>
    </row>
    <row r="746" spans="1:6" x14ac:dyDescent="0.25">
      <c r="A746" t="s">
        <v>749</v>
      </c>
      <c r="B746">
        <v>0</v>
      </c>
      <c r="C746">
        <v>88653</v>
      </c>
      <c r="D746">
        <v>93259</v>
      </c>
      <c r="E746">
        <v>0</v>
      </c>
      <c r="F746">
        <v>0.95061066492241997</v>
      </c>
    </row>
    <row r="747" spans="1:6" x14ac:dyDescent="0.25">
      <c r="A747" t="s">
        <v>750</v>
      </c>
      <c r="B747">
        <v>0</v>
      </c>
      <c r="C747">
        <v>88653</v>
      </c>
      <c r="D747">
        <v>93259</v>
      </c>
      <c r="E747">
        <v>0</v>
      </c>
      <c r="F747">
        <v>0.95061066492241997</v>
      </c>
    </row>
    <row r="748" spans="1:6" x14ac:dyDescent="0.25">
      <c r="A748" t="s">
        <v>751</v>
      </c>
      <c r="B748">
        <v>0</v>
      </c>
      <c r="C748">
        <v>72258</v>
      </c>
      <c r="D748">
        <v>93259</v>
      </c>
      <c r="E748">
        <v>0</v>
      </c>
      <c r="F748">
        <v>0.77480993791483899</v>
      </c>
    </row>
    <row r="749" spans="1:6" x14ac:dyDescent="0.25">
      <c r="A749" t="s">
        <v>752</v>
      </c>
      <c r="B749">
        <v>0</v>
      </c>
      <c r="C749">
        <v>72258</v>
      </c>
      <c r="D749">
        <v>93259</v>
      </c>
      <c r="E749">
        <v>0</v>
      </c>
      <c r="F749">
        <v>0.77480993791483899</v>
      </c>
    </row>
    <row r="750" spans="1:6" x14ac:dyDescent="0.25">
      <c r="A750" t="s">
        <v>753</v>
      </c>
      <c r="B750">
        <v>0</v>
      </c>
      <c r="C750">
        <v>51623</v>
      </c>
      <c r="D750">
        <v>93259</v>
      </c>
      <c r="E750">
        <v>0</v>
      </c>
      <c r="F750">
        <v>0.55354443002820097</v>
      </c>
    </row>
    <row r="751" spans="1:6" x14ac:dyDescent="0.25">
      <c r="A751" t="s">
        <v>754</v>
      </c>
      <c r="B751">
        <v>0</v>
      </c>
      <c r="C751">
        <v>51623</v>
      </c>
      <c r="D751">
        <v>93259</v>
      </c>
      <c r="E751">
        <v>0</v>
      </c>
      <c r="F751">
        <v>0.55354443002820097</v>
      </c>
    </row>
    <row r="752" spans="1:6" x14ac:dyDescent="0.25">
      <c r="A752" t="s">
        <v>755</v>
      </c>
      <c r="B752">
        <v>48492</v>
      </c>
      <c r="C752">
        <v>42738</v>
      </c>
      <c r="D752">
        <v>93259</v>
      </c>
      <c r="E752">
        <v>0.51997126282717998</v>
      </c>
      <c r="F752">
        <v>0.45827212387008198</v>
      </c>
    </row>
    <row r="753" spans="1:6" x14ac:dyDescent="0.25">
      <c r="A753" t="s">
        <v>756</v>
      </c>
      <c r="B753">
        <v>0</v>
      </c>
      <c r="C753">
        <v>42738</v>
      </c>
      <c r="D753">
        <v>93259</v>
      </c>
      <c r="E753">
        <v>0</v>
      </c>
      <c r="F753">
        <v>0.45827212387008198</v>
      </c>
    </row>
    <row r="754" spans="1:6" x14ac:dyDescent="0.25">
      <c r="A754" t="s">
        <v>757</v>
      </c>
      <c r="B754">
        <v>0</v>
      </c>
      <c r="C754">
        <v>43209</v>
      </c>
      <c r="D754">
        <v>93259</v>
      </c>
      <c r="E754">
        <v>0</v>
      </c>
      <c r="F754">
        <v>0.46332257476490202</v>
      </c>
    </row>
    <row r="755" spans="1:6" x14ac:dyDescent="0.25">
      <c r="A755" t="s">
        <v>758</v>
      </c>
      <c r="B755">
        <v>0</v>
      </c>
      <c r="C755">
        <v>92116</v>
      </c>
      <c r="D755">
        <v>93259</v>
      </c>
      <c r="E755">
        <v>0</v>
      </c>
      <c r="F755">
        <v>0.98774381024887603</v>
      </c>
    </row>
    <row r="756" spans="1:6" x14ac:dyDescent="0.25">
      <c r="A756" t="s">
        <v>759</v>
      </c>
      <c r="B756">
        <v>0</v>
      </c>
      <c r="C756">
        <v>42738</v>
      </c>
      <c r="D756">
        <v>93259</v>
      </c>
      <c r="E756">
        <v>0</v>
      </c>
      <c r="F756">
        <v>0.45827212387008198</v>
      </c>
    </row>
    <row r="757" spans="1:6" x14ac:dyDescent="0.25">
      <c r="A757" t="s">
        <v>760</v>
      </c>
      <c r="B757">
        <v>0</v>
      </c>
      <c r="C757">
        <v>43209</v>
      </c>
      <c r="D757">
        <v>93259</v>
      </c>
      <c r="E757">
        <v>0</v>
      </c>
      <c r="F757">
        <v>0.46332257476490202</v>
      </c>
    </row>
    <row r="758" spans="1:6" x14ac:dyDescent="0.25">
      <c r="A758" t="s">
        <v>761</v>
      </c>
      <c r="B758">
        <v>0</v>
      </c>
      <c r="C758">
        <v>92116</v>
      </c>
      <c r="D758">
        <v>93259</v>
      </c>
      <c r="E758">
        <v>0</v>
      </c>
      <c r="F758">
        <v>0.98774381024887603</v>
      </c>
    </row>
    <row r="759" spans="1:6" x14ac:dyDescent="0.25">
      <c r="A759" t="s">
        <v>762</v>
      </c>
      <c r="B759">
        <v>0</v>
      </c>
      <c r="C759">
        <v>42738</v>
      </c>
      <c r="D759">
        <v>93259</v>
      </c>
      <c r="E759">
        <v>0</v>
      </c>
      <c r="F759">
        <v>0.45827212387008198</v>
      </c>
    </row>
    <row r="760" spans="1:6" x14ac:dyDescent="0.25">
      <c r="A760" t="s">
        <v>763</v>
      </c>
      <c r="B760">
        <v>0</v>
      </c>
      <c r="C760">
        <v>42738</v>
      </c>
      <c r="D760">
        <v>93259</v>
      </c>
      <c r="E760">
        <v>0</v>
      </c>
      <c r="F760">
        <v>0.45827212387008198</v>
      </c>
    </row>
    <row r="761" spans="1:6" x14ac:dyDescent="0.25">
      <c r="A761" t="s">
        <v>764</v>
      </c>
      <c r="B761">
        <v>0</v>
      </c>
      <c r="C761">
        <v>42738</v>
      </c>
      <c r="D761">
        <v>93259</v>
      </c>
      <c r="E761">
        <v>0</v>
      </c>
      <c r="F761">
        <v>0.45827212387008198</v>
      </c>
    </row>
    <row r="762" spans="1:6" x14ac:dyDescent="0.25">
      <c r="A762" t="s">
        <v>765</v>
      </c>
      <c r="B762">
        <v>50515</v>
      </c>
      <c r="C762">
        <v>42738</v>
      </c>
      <c r="D762">
        <v>93259</v>
      </c>
      <c r="E762">
        <v>0.54166353917584298</v>
      </c>
      <c r="F762">
        <v>0.45827212387008198</v>
      </c>
    </row>
    <row r="763" spans="1:6" x14ac:dyDescent="0.25">
      <c r="A763" t="s">
        <v>766</v>
      </c>
      <c r="B763">
        <v>317</v>
      </c>
      <c r="C763">
        <v>64629</v>
      </c>
      <c r="D763">
        <v>93259</v>
      </c>
      <c r="E763">
        <v>3.3991357402502701E-3</v>
      </c>
      <c r="F763">
        <v>0.69300550080957302</v>
      </c>
    </row>
    <row r="764" spans="1:6" x14ac:dyDescent="0.25">
      <c r="A764" t="s">
        <v>767</v>
      </c>
      <c r="B764">
        <v>2256</v>
      </c>
      <c r="C764">
        <v>64629</v>
      </c>
      <c r="D764">
        <v>93259</v>
      </c>
      <c r="E764">
        <v>2.4190694731875701E-2</v>
      </c>
      <c r="F764">
        <v>0.69300550080957302</v>
      </c>
    </row>
    <row r="765" spans="1:6" x14ac:dyDescent="0.25">
      <c r="A765" t="s">
        <v>768</v>
      </c>
      <c r="B765">
        <v>29906</v>
      </c>
      <c r="C765">
        <v>42738</v>
      </c>
      <c r="D765">
        <v>93259</v>
      </c>
      <c r="E765">
        <v>0.32067682475685899</v>
      </c>
      <c r="F765">
        <v>0.45827212387008198</v>
      </c>
    </row>
    <row r="766" spans="1:6" x14ac:dyDescent="0.25">
      <c r="A766" t="s">
        <v>769</v>
      </c>
      <c r="B766">
        <v>29906</v>
      </c>
      <c r="C766">
        <v>42738</v>
      </c>
      <c r="D766">
        <v>93259</v>
      </c>
      <c r="E766">
        <v>0.32067682475685899</v>
      </c>
      <c r="F766">
        <v>0.45827212387008198</v>
      </c>
    </row>
    <row r="767" spans="1:6" x14ac:dyDescent="0.25">
      <c r="A767" t="s">
        <v>770</v>
      </c>
      <c r="B767">
        <v>41836</v>
      </c>
      <c r="C767">
        <v>42738</v>
      </c>
      <c r="D767">
        <v>93259</v>
      </c>
      <c r="E767">
        <v>0.44860013510760299</v>
      </c>
      <c r="F767">
        <v>0.45827212387008198</v>
      </c>
    </row>
    <row r="768" spans="1:6" x14ac:dyDescent="0.25">
      <c r="A768" t="s">
        <v>771</v>
      </c>
      <c r="B768">
        <v>41836</v>
      </c>
      <c r="C768">
        <v>42738</v>
      </c>
      <c r="D768">
        <v>93259</v>
      </c>
      <c r="E768">
        <v>0.44860013510760299</v>
      </c>
      <c r="F768">
        <v>0.45827212387008198</v>
      </c>
    </row>
    <row r="769" spans="1:6" x14ac:dyDescent="0.25">
      <c r="A769" t="s">
        <v>772</v>
      </c>
      <c r="B769">
        <v>72406</v>
      </c>
      <c r="C769">
        <v>20841</v>
      </c>
      <c r="D769">
        <v>93259</v>
      </c>
      <c r="E769">
        <v>0.77639691611533401</v>
      </c>
      <c r="F769">
        <v>0.22347440997651699</v>
      </c>
    </row>
    <row r="770" spans="1:6" x14ac:dyDescent="0.25">
      <c r="A770" t="s">
        <v>773</v>
      </c>
      <c r="B770">
        <v>0</v>
      </c>
      <c r="C770">
        <v>20841</v>
      </c>
      <c r="D770">
        <v>93259</v>
      </c>
      <c r="E770">
        <v>0</v>
      </c>
      <c r="F770">
        <v>0.22347440997651699</v>
      </c>
    </row>
    <row r="771" spans="1:6" x14ac:dyDescent="0.25">
      <c r="A771" t="s">
        <v>774</v>
      </c>
      <c r="B771">
        <v>0</v>
      </c>
      <c r="C771">
        <v>56249</v>
      </c>
      <c r="D771">
        <v>93259</v>
      </c>
      <c r="E771">
        <v>0</v>
      </c>
      <c r="F771">
        <v>0.60314822161936099</v>
      </c>
    </row>
    <row r="772" spans="1:6" x14ac:dyDescent="0.25">
      <c r="A772" t="s">
        <v>775</v>
      </c>
      <c r="B772">
        <v>0</v>
      </c>
      <c r="C772">
        <v>75294</v>
      </c>
      <c r="D772">
        <v>93259</v>
      </c>
      <c r="E772">
        <v>0</v>
      </c>
      <c r="F772">
        <v>0.80736443667635205</v>
      </c>
    </row>
    <row r="773" spans="1:6" x14ac:dyDescent="0.25">
      <c r="A773" t="s">
        <v>776</v>
      </c>
      <c r="B773">
        <v>0</v>
      </c>
      <c r="C773">
        <v>41426</v>
      </c>
      <c r="D773">
        <v>93259</v>
      </c>
      <c r="E773">
        <v>0</v>
      </c>
      <c r="F773">
        <v>0.44420377657920401</v>
      </c>
    </row>
    <row r="774" spans="1:6" x14ac:dyDescent="0.25">
      <c r="A774" t="s">
        <v>777</v>
      </c>
      <c r="B774">
        <v>0</v>
      </c>
      <c r="C774">
        <v>27623</v>
      </c>
      <c r="D774">
        <v>93259</v>
      </c>
      <c r="E774">
        <v>0</v>
      </c>
      <c r="F774">
        <v>0.29619661373165002</v>
      </c>
    </row>
    <row r="775" spans="1:6" x14ac:dyDescent="0.25">
      <c r="A775" t="s">
        <v>778</v>
      </c>
      <c r="B775">
        <v>0</v>
      </c>
      <c r="C775">
        <v>85692</v>
      </c>
      <c r="D775">
        <v>93259</v>
      </c>
      <c r="E775">
        <v>0</v>
      </c>
      <c r="F775">
        <v>0.91886037808683296</v>
      </c>
    </row>
    <row r="776" spans="1:6" x14ac:dyDescent="0.25">
      <c r="A776" t="s">
        <v>779</v>
      </c>
      <c r="B776">
        <v>0</v>
      </c>
      <c r="C776">
        <v>47742</v>
      </c>
      <c r="D776">
        <v>93259</v>
      </c>
      <c r="E776">
        <v>0</v>
      </c>
      <c r="F776">
        <v>0.51192914356791297</v>
      </c>
    </row>
    <row r="777" spans="1:6" x14ac:dyDescent="0.25">
      <c r="A777" t="s">
        <v>780</v>
      </c>
      <c r="B777">
        <v>0</v>
      </c>
      <c r="C777">
        <v>45509</v>
      </c>
      <c r="D777">
        <v>93259</v>
      </c>
      <c r="E777">
        <v>0</v>
      </c>
      <c r="F777">
        <v>0.48798507382665401</v>
      </c>
    </row>
    <row r="778" spans="1:6" x14ac:dyDescent="0.25">
      <c r="A778" t="s">
        <v>781</v>
      </c>
      <c r="B778">
        <v>0</v>
      </c>
      <c r="C778">
        <v>93226</v>
      </c>
      <c r="D778">
        <v>93259</v>
      </c>
      <c r="E778">
        <v>0</v>
      </c>
      <c r="F778">
        <v>0.999646146752592</v>
      </c>
    </row>
    <row r="779" spans="1:6" x14ac:dyDescent="0.25">
      <c r="A779" t="s">
        <v>782</v>
      </c>
      <c r="B779">
        <v>0</v>
      </c>
      <c r="C779">
        <v>47939</v>
      </c>
      <c r="D779">
        <v>93259</v>
      </c>
      <c r="E779">
        <v>0</v>
      </c>
      <c r="F779">
        <v>0.51404154022668003</v>
      </c>
    </row>
    <row r="780" spans="1:6" x14ac:dyDescent="0.25">
      <c r="A780" t="s">
        <v>783</v>
      </c>
      <c r="B780">
        <v>0</v>
      </c>
      <c r="C780">
        <v>41722</v>
      </c>
      <c r="D780">
        <v>93259</v>
      </c>
      <c r="E780">
        <v>0</v>
      </c>
      <c r="F780">
        <v>0.44737773298019401</v>
      </c>
    </row>
    <row r="781" spans="1:6" x14ac:dyDescent="0.25">
      <c r="A781" t="s">
        <v>784</v>
      </c>
      <c r="B781">
        <v>0</v>
      </c>
      <c r="C781">
        <v>70121</v>
      </c>
      <c r="D781">
        <v>93259</v>
      </c>
      <c r="E781">
        <v>0</v>
      </c>
      <c r="F781">
        <v>0.75189525943876701</v>
      </c>
    </row>
    <row r="782" spans="1:6" x14ac:dyDescent="0.25">
      <c r="A782" t="s">
        <v>785</v>
      </c>
      <c r="B782">
        <v>0</v>
      </c>
      <c r="C782">
        <v>32543</v>
      </c>
      <c r="D782">
        <v>93259</v>
      </c>
      <c r="E782">
        <v>0</v>
      </c>
      <c r="F782">
        <v>0.348952916072443</v>
      </c>
    </row>
    <row r="783" spans="1:6" x14ac:dyDescent="0.25">
      <c r="A783" t="s">
        <v>786</v>
      </c>
      <c r="B783">
        <v>0</v>
      </c>
      <c r="C783">
        <v>20841</v>
      </c>
      <c r="D783">
        <v>93259</v>
      </c>
      <c r="E783">
        <v>0</v>
      </c>
      <c r="F783">
        <v>0.22347440997651699</v>
      </c>
    </row>
    <row r="784" spans="1:6" x14ac:dyDescent="0.25">
      <c r="A784" t="s">
        <v>787</v>
      </c>
      <c r="B784">
        <v>0</v>
      </c>
      <c r="C784">
        <v>56249</v>
      </c>
      <c r="D784">
        <v>93259</v>
      </c>
      <c r="E784">
        <v>0</v>
      </c>
      <c r="F784">
        <v>0.60314822161936099</v>
      </c>
    </row>
    <row r="785" spans="1:6" x14ac:dyDescent="0.25">
      <c r="A785" t="s">
        <v>788</v>
      </c>
      <c r="B785">
        <v>0</v>
      </c>
      <c r="C785">
        <v>75294</v>
      </c>
      <c r="D785">
        <v>93259</v>
      </c>
      <c r="E785">
        <v>0</v>
      </c>
      <c r="F785">
        <v>0.80736443667635205</v>
      </c>
    </row>
    <row r="786" spans="1:6" x14ac:dyDescent="0.25">
      <c r="A786" t="s">
        <v>789</v>
      </c>
      <c r="B786">
        <v>0</v>
      </c>
      <c r="C786">
        <v>41426</v>
      </c>
      <c r="D786">
        <v>93259</v>
      </c>
      <c r="E786">
        <v>0</v>
      </c>
      <c r="F786">
        <v>0.44420377657920401</v>
      </c>
    </row>
    <row r="787" spans="1:6" x14ac:dyDescent="0.25">
      <c r="A787" t="s">
        <v>790</v>
      </c>
      <c r="B787">
        <v>0</v>
      </c>
      <c r="C787">
        <v>27623</v>
      </c>
      <c r="D787">
        <v>93259</v>
      </c>
      <c r="E787">
        <v>0</v>
      </c>
      <c r="F787">
        <v>0.29619661373165002</v>
      </c>
    </row>
    <row r="788" spans="1:6" x14ac:dyDescent="0.25">
      <c r="A788" t="s">
        <v>791</v>
      </c>
      <c r="B788">
        <v>0</v>
      </c>
      <c r="C788">
        <v>85692</v>
      </c>
      <c r="D788">
        <v>93259</v>
      </c>
      <c r="E788">
        <v>0</v>
      </c>
      <c r="F788">
        <v>0.91886037808683296</v>
      </c>
    </row>
    <row r="789" spans="1:6" x14ac:dyDescent="0.25">
      <c r="A789" t="s">
        <v>792</v>
      </c>
      <c r="B789">
        <v>0</v>
      </c>
      <c r="C789">
        <v>47742</v>
      </c>
      <c r="D789">
        <v>93259</v>
      </c>
      <c r="E789">
        <v>0</v>
      </c>
      <c r="F789">
        <v>0.51192914356791297</v>
      </c>
    </row>
    <row r="790" spans="1:6" x14ac:dyDescent="0.25">
      <c r="A790" t="s">
        <v>793</v>
      </c>
      <c r="B790">
        <v>0</v>
      </c>
      <c r="C790">
        <v>45509</v>
      </c>
      <c r="D790">
        <v>93259</v>
      </c>
      <c r="E790">
        <v>0</v>
      </c>
      <c r="F790">
        <v>0.48798507382665401</v>
      </c>
    </row>
    <row r="791" spans="1:6" x14ac:dyDescent="0.25">
      <c r="A791" t="s">
        <v>794</v>
      </c>
      <c r="B791">
        <v>0</v>
      </c>
      <c r="C791">
        <v>93226</v>
      </c>
      <c r="D791">
        <v>93259</v>
      </c>
      <c r="E791">
        <v>0</v>
      </c>
      <c r="F791">
        <v>0.999646146752592</v>
      </c>
    </row>
    <row r="792" spans="1:6" x14ac:dyDescent="0.25">
      <c r="A792" t="s">
        <v>795</v>
      </c>
      <c r="B792">
        <v>0</v>
      </c>
      <c r="C792">
        <v>47939</v>
      </c>
      <c r="D792">
        <v>93259</v>
      </c>
      <c r="E792">
        <v>0</v>
      </c>
      <c r="F792">
        <v>0.51404154022668003</v>
      </c>
    </row>
    <row r="793" spans="1:6" x14ac:dyDescent="0.25">
      <c r="A793" t="s">
        <v>796</v>
      </c>
      <c r="B793">
        <v>0</v>
      </c>
      <c r="C793">
        <v>41722</v>
      </c>
      <c r="D793">
        <v>93259</v>
      </c>
      <c r="E793">
        <v>0</v>
      </c>
      <c r="F793">
        <v>0.44737773298019401</v>
      </c>
    </row>
    <row r="794" spans="1:6" x14ac:dyDescent="0.25">
      <c r="A794" t="s">
        <v>797</v>
      </c>
      <c r="B794">
        <v>0</v>
      </c>
      <c r="C794">
        <v>70121</v>
      </c>
      <c r="D794">
        <v>93259</v>
      </c>
      <c r="E794">
        <v>0</v>
      </c>
      <c r="F794">
        <v>0.75189525943876701</v>
      </c>
    </row>
    <row r="795" spans="1:6" x14ac:dyDescent="0.25">
      <c r="A795" t="s">
        <v>798</v>
      </c>
      <c r="B795">
        <v>0</v>
      </c>
      <c r="C795">
        <v>32543</v>
      </c>
      <c r="D795">
        <v>93259</v>
      </c>
      <c r="E795">
        <v>0</v>
      </c>
      <c r="F795">
        <v>0.348952916072443</v>
      </c>
    </row>
    <row r="796" spans="1:6" x14ac:dyDescent="0.25">
      <c r="A796" t="s">
        <v>799</v>
      </c>
      <c r="B796">
        <v>0</v>
      </c>
      <c r="C796">
        <v>20841</v>
      </c>
      <c r="D796">
        <v>93259</v>
      </c>
      <c r="E796">
        <v>0</v>
      </c>
      <c r="F796">
        <v>0.22347440997651699</v>
      </c>
    </row>
    <row r="797" spans="1:6" x14ac:dyDescent="0.25">
      <c r="A797" t="s">
        <v>800</v>
      </c>
      <c r="B797">
        <v>0</v>
      </c>
      <c r="C797">
        <v>20841</v>
      </c>
      <c r="D797">
        <v>93259</v>
      </c>
      <c r="E797">
        <v>0</v>
      </c>
      <c r="F797">
        <v>0.22347440997651699</v>
      </c>
    </row>
    <row r="798" spans="1:6" x14ac:dyDescent="0.25">
      <c r="A798" t="s">
        <v>801</v>
      </c>
      <c r="B798">
        <v>0</v>
      </c>
      <c r="C798">
        <v>20841</v>
      </c>
      <c r="D798">
        <v>93259</v>
      </c>
      <c r="E798">
        <v>0</v>
      </c>
      <c r="F798">
        <v>0.22347440997651699</v>
      </c>
    </row>
    <row r="799" spans="1:6" x14ac:dyDescent="0.25">
      <c r="A799" t="s">
        <v>802</v>
      </c>
      <c r="B799">
        <v>65295</v>
      </c>
      <c r="C799">
        <v>20841</v>
      </c>
      <c r="D799">
        <v>93259</v>
      </c>
      <c r="E799">
        <v>0.70014690271180202</v>
      </c>
      <c r="F799">
        <v>0.22347440997651699</v>
      </c>
    </row>
    <row r="800" spans="1:6" x14ac:dyDescent="0.25">
      <c r="A800" t="s">
        <v>803</v>
      </c>
      <c r="B800">
        <v>1020</v>
      </c>
      <c r="C800">
        <v>30884</v>
      </c>
      <c r="D800">
        <v>93259</v>
      </c>
      <c r="E800">
        <v>1.0937282192603299E-2</v>
      </c>
      <c r="F800">
        <v>0.33116374827094402</v>
      </c>
    </row>
    <row r="801" spans="1:6" x14ac:dyDescent="0.25">
      <c r="A801" t="s">
        <v>804</v>
      </c>
      <c r="B801">
        <v>43533</v>
      </c>
      <c r="C801">
        <v>30884</v>
      </c>
      <c r="D801">
        <v>93259</v>
      </c>
      <c r="E801">
        <v>0.46679677028490502</v>
      </c>
      <c r="F801">
        <v>0.33116374827094402</v>
      </c>
    </row>
    <row r="802" spans="1:6" x14ac:dyDescent="0.25">
      <c r="A802" t="s">
        <v>805</v>
      </c>
      <c r="B802">
        <v>18063</v>
      </c>
      <c r="C802">
        <v>20841</v>
      </c>
      <c r="D802">
        <v>93259</v>
      </c>
      <c r="E802">
        <v>0.19368640024019099</v>
      </c>
      <c r="F802">
        <v>0.22347440997651699</v>
      </c>
    </row>
    <row r="803" spans="1:6" x14ac:dyDescent="0.25">
      <c r="A803" t="s">
        <v>806</v>
      </c>
      <c r="B803">
        <v>18063</v>
      </c>
      <c r="C803">
        <v>20841</v>
      </c>
      <c r="D803">
        <v>93259</v>
      </c>
      <c r="E803">
        <v>0.19368640024019099</v>
      </c>
      <c r="F803">
        <v>0.22347440997651699</v>
      </c>
    </row>
    <row r="804" spans="1:6" x14ac:dyDescent="0.25">
      <c r="A804" t="s">
        <v>807</v>
      </c>
      <c r="B804">
        <v>43825</v>
      </c>
      <c r="C804">
        <v>20841</v>
      </c>
      <c r="D804">
        <v>93259</v>
      </c>
      <c r="E804">
        <v>0.46992783538318</v>
      </c>
      <c r="F804">
        <v>0.22347440997651699</v>
      </c>
    </row>
    <row r="805" spans="1:6" x14ac:dyDescent="0.25">
      <c r="A805" t="s">
        <v>808</v>
      </c>
      <c r="B805">
        <v>43825</v>
      </c>
      <c r="C805">
        <v>20841</v>
      </c>
      <c r="D805">
        <v>93259</v>
      </c>
      <c r="E805">
        <v>0.46992783538318</v>
      </c>
      <c r="F805">
        <v>0.22347440997651699</v>
      </c>
    </row>
    <row r="806" spans="1:6" x14ac:dyDescent="0.25">
      <c r="A806" t="s">
        <v>809</v>
      </c>
      <c r="B806">
        <v>0</v>
      </c>
      <c r="C806">
        <v>47826</v>
      </c>
      <c r="D806">
        <v>93259</v>
      </c>
      <c r="E806">
        <v>0</v>
      </c>
      <c r="F806">
        <v>0.51282986092495098</v>
      </c>
    </row>
    <row r="807" spans="1:6" x14ac:dyDescent="0.25">
      <c r="A807" t="s">
        <v>810</v>
      </c>
      <c r="B807">
        <v>0</v>
      </c>
      <c r="C807">
        <v>18625</v>
      </c>
      <c r="D807">
        <v>93259</v>
      </c>
      <c r="E807">
        <v>0</v>
      </c>
      <c r="F807">
        <v>0.199712628271802</v>
      </c>
    </row>
    <row r="808" spans="1:6" x14ac:dyDescent="0.25">
      <c r="A808" t="s">
        <v>811</v>
      </c>
      <c r="B808">
        <v>0</v>
      </c>
      <c r="C808">
        <v>42738</v>
      </c>
      <c r="D808">
        <v>93259</v>
      </c>
      <c r="E808">
        <v>0</v>
      </c>
      <c r="F808">
        <v>0.45827212387008198</v>
      </c>
    </row>
    <row r="809" spans="1:6" x14ac:dyDescent="0.25">
      <c r="A809" t="s">
        <v>812</v>
      </c>
      <c r="B809">
        <v>0</v>
      </c>
      <c r="C809">
        <v>20841</v>
      </c>
      <c r="D809">
        <v>93259</v>
      </c>
      <c r="E809">
        <v>0</v>
      </c>
      <c r="F809">
        <v>0.22347440997651699</v>
      </c>
    </row>
    <row r="810" spans="1:6" x14ac:dyDescent="0.25">
      <c r="A810" t="s">
        <v>813</v>
      </c>
      <c r="B810">
        <v>0</v>
      </c>
      <c r="C810">
        <v>47826</v>
      </c>
      <c r="D810">
        <v>93259</v>
      </c>
      <c r="E810">
        <v>0</v>
      </c>
      <c r="F810">
        <v>0.51282986092495098</v>
      </c>
    </row>
    <row r="811" spans="1:6" x14ac:dyDescent="0.25">
      <c r="A811" t="s">
        <v>814</v>
      </c>
      <c r="B811">
        <v>0</v>
      </c>
      <c r="C811">
        <v>47826</v>
      </c>
      <c r="D811">
        <v>93259</v>
      </c>
      <c r="E811">
        <v>0</v>
      </c>
      <c r="F811">
        <v>0.51282986092495098</v>
      </c>
    </row>
    <row r="812" spans="1:6" x14ac:dyDescent="0.25">
      <c r="A812" t="s">
        <v>815</v>
      </c>
      <c r="B812">
        <v>0</v>
      </c>
      <c r="C812">
        <v>47826</v>
      </c>
      <c r="D812">
        <v>93259</v>
      </c>
      <c r="E812">
        <v>0</v>
      </c>
      <c r="F812">
        <v>0.51282986092495098</v>
      </c>
    </row>
    <row r="813" spans="1:6" x14ac:dyDescent="0.25">
      <c r="A813" t="s">
        <v>816</v>
      </c>
      <c r="B813">
        <v>0</v>
      </c>
      <c r="C813">
        <v>18625</v>
      </c>
      <c r="D813">
        <v>93259</v>
      </c>
      <c r="E813">
        <v>0</v>
      </c>
      <c r="F813">
        <v>0.199712628271802</v>
      </c>
    </row>
    <row r="814" spans="1:6" x14ac:dyDescent="0.25">
      <c r="A814" t="s">
        <v>817</v>
      </c>
      <c r="B814">
        <v>0</v>
      </c>
      <c r="C814">
        <v>18625</v>
      </c>
      <c r="D814">
        <v>93259</v>
      </c>
      <c r="E814">
        <v>0</v>
      </c>
      <c r="F814">
        <v>0.199712628271802</v>
      </c>
    </row>
    <row r="815" spans="1:6" x14ac:dyDescent="0.25">
      <c r="A815" t="s">
        <v>818</v>
      </c>
      <c r="B815">
        <v>0</v>
      </c>
      <c r="C815">
        <v>18625</v>
      </c>
      <c r="D815">
        <v>93259</v>
      </c>
      <c r="E815">
        <v>0</v>
      </c>
      <c r="F815">
        <v>0.199712628271802</v>
      </c>
    </row>
    <row r="816" spans="1:6" x14ac:dyDescent="0.25">
      <c r="A816" t="s">
        <v>819</v>
      </c>
      <c r="B816">
        <v>0</v>
      </c>
      <c r="C816">
        <v>42738</v>
      </c>
      <c r="D816">
        <v>93259</v>
      </c>
      <c r="E816">
        <v>0</v>
      </c>
      <c r="F816">
        <v>0.45827212387008198</v>
      </c>
    </row>
    <row r="817" spans="1:6" x14ac:dyDescent="0.25">
      <c r="A817" t="s">
        <v>820</v>
      </c>
      <c r="B817">
        <v>0</v>
      </c>
      <c r="C817">
        <v>42738</v>
      </c>
      <c r="D817">
        <v>93259</v>
      </c>
      <c r="E817">
        <v>0</v>
      </c>
      <c r="F817">
        <v>0.45827212387008198</v>
      </c>
    </row>
    <row r="818" spans="1:6" x14ac:dyDescent="0.25">
      <c r="A818" t="s">
        <v>821</v>
      </c>
      <c r="B818">
        <v>0</v>
      </c>
      <c r="C818">
        <v>42738</v>
      </c>
      <c r="D818">
        <v>93259</v>
      </c>
      <c r="E818">
        <v>0</v>
      </c>
      <c r="F818">
        <v>0.45827212387008198</v>
      </c>
    </row>
    <row r="819" spans="1:6" x14ac:dyDescent="0.25">
      <c r="A819" t="s">
        <v>822</v>
      </c>
      <c r="B819">
        <v>0</v>
      </c>
      <c r="C819">
        <v>20841</v>
      </c>
      <c r="D819">
        <v>93259</v>
      </c>
      <c r="E819">
        <v>0</v>
      </c>
      <c r="F819">
        <v>0.22347440997651699</v>
      </c>
    </row>
    <row r="820" spans="1:6" x14ac:dyDescent="0.25">
      <c r="A820" t="s">
        <v>823</v>
      </c>
      <c r="B820">
        <v>0</v>
      </c>
      <c r="C820">
        <v>20841</v>
      </c>
      <c r="D820">
        <v>93259</v>
      </c>
      <c r="E820">
        <v>0</v>
      </c>
      <c r="F820">
        <v>0.22347440997651699</v>
      </c>
    </row>
    <row r="821" spans="1:6" x14ac:dyDescent="0.25">
      <c r="A821" t="s">
        <v>824</v>
      </c>
      <c r="B821">
        <v>0</v>
      </c>
      <c r="C821">
        <v>20841</v>
      </c>
      <c r="D821">
        <v>93259</v>
      </c>
      <c r="E821">
        <v>0</v>
      </c>
      <c r="F821">
        <v>0.22347440997651699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1"/>
  <sheetViews>
    <sheetView workbookViewId="0">
      <pane ySplit="1" topLeftCell="A2" activePane="bottomLeft" state="frozen"/>
      <selection pane="bottomLeft" activeCell="D4" sqref="D4"/>
    </sheetView>
  </sheetViews>
  <sheetFormatPr defaultRowHeight="14.4" x14ac:dyDescent="0.25"/>
  <cols>
    <col min="1" max="1" width="41" style="10" bestFit="1" customWidth="1"/>
    <col min="2" max="2" width="67.77734375" style="10" bestFit="1" customWidth="1"/>
    <col min="3" max="5" width="11.6640625" style="11" customWidth="1"/>
    <col min="6" max="6" width="15.44140625" style="11" customWidth="1"/>
    <col min="7" max="7" width="20.88671875" customWidth="1"/>
    <col min="8" max="8" width="35.88671875" bestFit="1" customWidth="1"/>
  </cols>
  <sheetData>
    <row r="1" spans="1:10" s="13" customFormat="1" ht="15" thickBot="1" x14ac:dyDescent="0.3">
      <c r="A1" s="1" t="s">
        <v>825</v>
      </c>
      <c r="B1" s="1" t="s">
        <v>826</v>
      </c>
      <c r="C1" s="12" t="s">
        <v>1628</v>
      </c>
      <c r="D1" s="12" t="s">
        <v>1629</v>
      </c>
      <c r="E1" s="12" t="s">
        <v>1630</v>
      </c>
      <c r="F1" s="12" t="s">
        <v>1631</v>
      </c>
      <c r="G1" s="12" t="s">
        <v>1632</v>
      </c>
      <c r="J1" s="13">
        <f>93259</f>
        <v>93259</v>
      </c>
    </row>
    <row r="2" spans="1:10" s="17" customFormat="1" x14ac:dyDescent="0.25">
      <c r="A2" s="3" t="s">
        <v>544</v>
      </c>
      <c r="B2" s="4" t="s">
        <v>873</v>
      </c>
      <c r="C2" s="11">
        <f>VLOOKUP($A2,'0'!$A:$F,2,0)</f>
        <v>70420</v>
      </c>
      <c r="D2" s="11">
        <f>VLOOKUP($A2,'0'!$A:$F,3,0)</f>
        <v>22839</v>
      </c>
      <c r="E2" s="11">
        <f t="shared" ref="E2:E65" si="0">C2/$J$1</f>
        <v>0.75510138431679519</v>
      </c>
      <c r="F2" s="11">
        <f t="shared" ref="F2:F65" si="1">D2/$J$1</f>
        <v>0.24489861568320484</v>
      </c>
      <c r="G2">
        <f t="shared" ref="G2:G65" si="2">E2+F2</f>
        <v>1</v>
      </c>
      <c r="H2" s="11" t="str">
        <f>IFERROR(VLOOKUP(A2,Sheet3!A:A,1,0),"×")</f>
        <v>×</v>
      </c>
      <c r="I2"/>
      <c r="J2"/>
    </row>
    <row r="3" spans="1:10" s="17" customFormat="1" x14ac:dyDescent="0.25">
      <c r="A3" s="5" t="s">
        <v>620</v>
      </c>
      <c r="B3" s="2" t="s">
        <v>888</v>
      </c>
      <c r="C3" s="11">
        <f>VLOOKUP($A3,'0'!$A:$F,2,0)</f>
        <v>68460</v>
      </c>
      <c r="D3" s="11">
        <f>VLOOKUP($A3,'0'!$A:$F,3,0)</f>
        <v>24799</v>
      </c>
      <c r="E3" s="11">
        <f t="shared" si="0"/>
        <v>0.73408464598591017</v>
      </c>
      <c r="F3" s="11">
        <f t="shared" si="1"/>
        <v>0.26591535401408978</v>
      </c>
      <c r="G3">
        <f t="shared" si="2"/>
        <v>1</v>
      </c>
      <c r="H3" s="11" t="str">
        <f>IFERROR(VLOOKUP(A3,Sheet3!A:A,1,0),"×")</f>
        <v>×</v>
      </c>
      <c r="I3"/>
      <c r="J3"/>
    </row>
    <row r="4" spans="1:10" s="17" customFormat="1" x14ac:dyDescent="0.25">
      <c r="A4" s="5" t="s">
        <v>392</v>
      </c>
      <c r="B4" s="6" t="s">
        <v>913</v>
      </c>
      <c r="C4" s="11">
        <f>VLOOKUP($A4,'0'!$A:$F,2,0)</f>
        <v>63429</v>
      </c>
      <c r="D4" s="11">
        <f>VLOOKUP($A4,'0'!$A:$F,3,0)</f>
        <v>29830</v>
      </c>
      <c r="E4" s="11">
        <f t="shared" si="0"/>
        <v>0.68013810999474578</v>
      </c>
      <c r="F4" s="11">
        <f t="shared" si="1"/>
        <v>0.31986189000525417</v>
      </c>
      <c r="G4">
        <f t="shared" si="2"/>
        <v>1</v>
      </c>
      <c r="H4" s="11" t="str">
        <f>IFERROR(VLOOKUP(A4,Sheet3!A:A,1,0),"×")</f>
        <v>×</v>
      </c>
      <c r="I4"/>
      <c r="J4"/>
    </row>
    <row r="5" spans="1:10" ht="15" thickBot="1" x14ac:dyDescent="0.3">
      <c r="A5" s="7" t="s">
        <v>468</v>
      </c>
      <c r="B5" s="8" t="s">
        <v>936</v>
      </c>
      <c r="C5" s="11">
        <f>VLOOKUP($A5,'0'!$A:$F,2,0)</f>
        <v>61511</v>
      </c>
      <c r="D5" s="11">
        <f>VLOOKUP($A5,'0'!$A:$F,3,0)</f>
        <v>31748</v>
      </c>
      <c r="E5" s="11">
        <f t="shared" si="0"/>
        <v>0.65957173034237981</v>
      </c>
      <c r="F5" s="11">
        <f t="shared" si="1"/>
        <v>0.34042826965762019</v>
      </c>
      <c r="G5">
        <f t="shared" si="2"/>
        <v>1</v>
      </c>
      <c r="H5" s="11" t="str">
        <f>IFERROR(VLOOKUP(A5,Sheet3!A:A,1,0),"×")</f>
        <v>×</v>
      </c>
    </row>
    <row r="6" spans="1:10" s="17" customFormat="1" x14ac:dyDescent="0.25">
      <c r="A6" s="3" t="s">
        <v>264</v>
      </c>
      <c r="B6" s="4" t="s">
        <v>1010</v>
      </c>
      <c r="C6" s="11">
        <f>VLOOKUP($A6,'0'!$A:$F,2,0)</f>
        <v>49920</v>
      </c>
      <c r="D6" s="11">
        <f>VLOOKUP($A6,'0'!$A:$F,3,0)</f>
        <v>43339</v>
      </c>
      <c r="E6" s="11">
        <f t="shared" si="0"/>
        <v>0.53528345789682497</v>
      </c>
      <c r="F6" s="11">
        <f t="shared" si="1"/>
        <v>0.46471654210317503</v>
      </c>
      <c r="G6">
        <f t="shared" si="2"/>
        <v>1</v>
      </c>
      <c r="H6" s="11" t="str">
        <f>IFERROR(VLOOKUP(A6,Sheet3!A:A,1,0),"×")</f>
        <v>×</v>
      </c>
      <c r="I6"/>
      <c r="J6"/>
    </row>
    <row r="7" spans="1:10" s="17" customFormat="1" x14ac:dyDescent="0.25">
      <c r="A7" s="5" t="s">
        <v>322</v>
      </c>
      <c r="B7" s="2" t="s">
        <v>1027</v>
      </c>
      <c r="C7" s="11">
        <f>VLOOKUP($A7,'0'!$A:$F,2,0)</f>
        <v>48296</v>
      </c>
      <c r="D7" s="11">
        <f>VLOOKUP($A7,'0'!$A:$F,3,0)</f>
        <v>44963</v>
      </c>
      <c r="E7" s="11">
        <f t="shared" si="0"/>
        <v>0.51786958899409175</v>
      </c>
      <c r="F7" s="11">
        <f t="shared" si="1"/>
        <v>0.48213041100590825</v>
      </c>
      <c r="G7">
        <f t="shared" si="2"/>
        <v>1</v>
      </c>
      <c r="H7" s="11" t="str">
        <f>IFERROR(VLOOKUP(A7,Sheet3!A:A,1,0),"×")</f>
        <v>×</v>
      </c>
      <c r="I7"/>
      <c r="J7"/>
    </row>
    <row r="8" spans="1:10" s="17" customFormat="1" x14ac:dyDescent="0.25">
      <c r="A8" s="5" t="s">
        <v>148</v>
      </c>
      <c r="B8" s="2" t="s">
        <v>1093</v>
      </c>
      <c r="C8" s="11">
        <f>VLOOKUP($A8,'0'!$A:$F,2,0)</f>
        <v>40799</v>
      </c>
      <c r="D8" s="11">
        <f>VLOOKUP($A8,'0'!$A:$F,3,0)</f>
        <v>52460</v>
      </c>
      <c r="E8" s="11">
        <f t="shared" si="0"/>
        <v>0.43748056487845677</v>
      </c>
      <c r="F8" s="11">
        <f t="shared" si="1"/>
        <v>0.56251943512154323</v>
      </c>
      <c r="G8">
        <f t="shared" si="2"/>
        <v>1</v>
      </c>
      <c r="H8" s="11" t="str">
        <f>IFERROR(VLOOKUP(A8,Sheet3!A:A,1,0),"×")</f>
        <v>×</v>
      </c>
      <c r="I8"/>
      <c r="J8"/>
    </row>
    <row r="9" spans="1:10" ht="15" thickBot="1" x14ac:dyDescent="0.3">
      <c r="A9" s="7" t="s">
        <v>206</v>
      </c>
      <c r="B9" s="8" t="s">
        <v>1113</v>
      </c>
      <c r="C9" s="11">
        <f>VLOOKUP($A9,'0'!$A:$F,2,0)</f>
        <v>39518</v>
      </c>
      <c r="D9" s="11">
        <f>VLOOKUP($A9,'0'!$A:$F,3,0)</f>
        <v>53741</v>
      </c>
      <c r="E9" s="11">
        <f t="shared" si="0"/>
        <v>0.42374462518362838</v>
      </c>
      <c r="F9" s="11">
        <f t="shared" si="1"/>
        <v>0.57625537481637157</v>
      </c>
      <c r="G9">
        <f t="shared" si="2"/>
        <v>1</v>
      </c>
      <c r="H9" s="11" t="str">
        <f>IFERROR(VLOOKUP(A9,Sheet3!A:A,1,0),"×")</f>
        <v>×</v>
      </c>
    </row>
    <row r="10" spans="1:10" s="17" customFormat="1" x14ac:dyDescent="0.25">
      <c r="A10" s="3" t="s">
        <v>32</v>
      </c>
      <c r="B10" s="4" t="s">
        <v>1190</v>
      </c>
      <c r="C10" s="11">
        <f>VLOOKUP($A10,'0'!$A:$F,2,0)</f>
        <v>30242</v>
      </c>
      <c r="D10" s="11">
        <f>VLOOKUP($A10,'0'!$A:$F,3,0)</f>
        <v>63017</v>
      </c>
      <c r="E10" s="11">
        <f t="shared" si="0"/>
        <v>0.32427969418501162</v>
      </c>
      <c r="F10" s="11">
        <f t="shared" si="1"/>
        <v>0.67572030581498832</v>
      </c>
      <c r="G10">
        <f t="shared" si="2"/>
        <v>1</v>
      </c>
      <c r="H10" s="11" t="str">
        <f>IFERROR(VLOOKUP(A10,Sheet3!A:A,1,0),"×")</f>
        <v>×</v>
      </c>
      <c r="I10"/>
      <c r="J10"/>
    </row>
    <row r="11" spans="1:10" s="17" customFormat="1" x14ac:dyDescent="0.25">
      <c r="A11" s="5" t="s">
        <v>90</v>
      </c>
      <c r="B11" s="2" t="s">
        <v>1201</v>
      </c>
      <c r="C11" s="11">
        <f>VLOOKUP($A11,'0'!$A:$F,2,0)</f>
        <v>29291</v>
      </c>
      <c r="D11" s="11">
        <f>VLOOKUP($A11,'0'!$A:$F,3,0)</f>
        <v>63968</v>
      </c>
      <c r="E11" s="11">
        <f t="shared" si="0"/>
        <v>0.31408228696426083</v>
      </c>
      <c r="F11" s="11">
        <f t="shared" si="1"/>
        <v>0.68591771303573923</v>
      </c>
      <c r="G11">
        <f t="shared" si="2"/>
        <v>1</v>
      </c>
      <c r="H11" s="11" t="str">
        <f>IFERROR(VLOOKUP(A11,Sheet3!A:A,1,0),"×")</f>
        <v>×</v>
      </c>
      <c r="I11"/>
      <c r="J11"/>
    </row>
    <row r="12" spans="1:10" s="17" customFormat="1" x14ac:dyDescent="0.25">
      <c r="A12" s="24" t="s">
        <v>99</v>
      </c>
      <c r="B12" s="9" t="s">
        <v>1624</v>
      </c>
      <c r="C12" s="11">
        <f>VLOOKUP($A12,'0'!$A:$F,2,0)</f>
        <v>0</v>
      </c>
      <c r="D12" s="11">
        <f>VLOOKUP($A12,'0'!$A:$F,3,0)</f>
        <v>93256</v>
      </c>
      <c r="E12" s="11">
        <f t="shared" si="0"/>
        <v>0</v>
      </c>
      <c r="F12" s="11">
        <f t="shared" si="1"/>
        <v>0.99996783152296298</v>
      </c>
      <c r="G12">
        <f t="shared" si="2"/>
        <v>0.99996783152296298</v>
      </c>
      <c r="H12" s="11" t="str">
        <f>IFERROR(VLOOKUP(A12,Sheet3!A:A,1,0),"×")</f>
        <v>×</v>
      </c>
      <c r="I12"/>
      <c r="J12"/>
    </row>
    <row r="13" spans="1:10" ht="15" thickBot="1" x14ac:dyDescent="0.3">
      <c r="A13" s="25" t="s">
        <v>112</v>
      </c>
      <c r="B13" s="27" t="s">
        <v>1625</v>
      </c>
      <c r="C13" s="11">
        <f>VLOOKUP($A13,'0'!$A:$F,2,0)</f>
        <v>0</v>
      </c>
      <c r="D13" s="11">
        <f>VLOOKUP($A13,'0'!$A:$F,3,0)</f>
        <v>93256</v>
      </c>
      <c r="E13" s="11">
        <f t="shared" si="0"/>
        <v>0</v>
      </c>
      <c r="F13" s="11">
        <f t="shared" si="1"/>
        <v>0.99996783152296298</v>
      </c>
      <c r="G13">
        <f t="shared" si="2"/>
        <v>0.99996783152296298</v>
      </c>
      <c r="H13" s="11" t="str">
        <f>IFERROR(VLOOKUP(A13,Sheet3!A:A,1,0),"×")</f>
        <v>×</v>
      </c>
    </row>
    <row r="14" spans="1:10" s="17" customFormat="1" x14ac:dyDescent="0.25">
      <c r="A14" s="23" t="s">
        <v>215</v>
      </c>
      <c r="B14" s="26" t="s">
        <v>1626</v>
      </c>
      <c r="C14" s="11">
        <f>VLOOKUP($A14,'0'!$A:$F,2,0)</f>
        <v>0</v>
      </c>
      <c r="D14" s="11">
        <f>VLOOKUP($A14,'0'!$A:$F,3,0)</f>
        <v>93256</v>
      </c>
      <c r="E14" s="11">
        <f t="shared" si="0"/>
        <v>0</v>
      </c>
      <c r="F14" s="11">
        <f t="shared" si="1"/>
        <v>0.99996783152296298</v>
      </c>
      <c r="G14">
        <f t="shared" si="2"/>
        <v>0.99996783152296298</v>
      </c>
      <c r="H14" s="11" t="str">
        <f>IFERROR(VLOOKUP(A14,Sheet3!A:A,1,0),"×")</f>
        <v>×</v>
      </c>
      <c r="I14"/>
      <c r="J14"/>
    </row>
    <row r="15" spans="1:10" s="17" customFormat="1" x14ac:dyDescent="0.25">
      <c r="A15" s="24" t="s">
        <v>228</v>
      </c>
      <c r="B15" s="9" t="s">
        <v>1627</v>
      </c>
      <c r="C15" s="11">
        <f>VLOOKUP($A15,'0'!$A:$F,2,0)</f>
        <v>0</v>
      </c>
      <c r="D15" s="11">
        <f>VLOOKUP($A15,'0'!$A:$F,3,0)</f>
        <v>93256</v>
      </c>
      <c r="E15" s="11">
        <f t="shared" si="0"/>
        <v>0</v>
      </c>
      <c r="F15" s="11">
        <f t="shared" si="1"/>
        <v>0.99996783152296298</v>
      </c>
      <c r="G15">
        <f t="shared" si="2"/>
        <v>0.99996783152296298</v>
      </c>
      <c r="H15" s="11" t="str">
        <f>IFERROR(VLOOKUP(A15,Sheet3!A:A,1,0),"×")</f>
        <v>×</v>
      </c>
      <c r="I15"/>
      <c r="J15"/>
    </row>
    <row r="16" spans="1:10" s="17" customFormat="1" x14ac:dyDescent="0.25">
      <c r="A16" s="5" t="s">
        <v>689</v>
      </c>
      <c r="B16" s="2" t="s">
        <v>1058</v>
      </c>
      <c r="C16" s="11">
        <f>VLOOKUP($A16,'0'!$A:$F,2,0)</f>
        <v>45429</v>
      </c>
      <c r="D16" s="11">
        <f>VLOOKUP($A16,'0'!$A:$F,3,0)</f>
        <v>47826</v>
      </c>
      <c r="E16" s="11">
        <f t="shared" si="0"/>
        <v>0.48712724777233296</v>
      </c>
      <c r="F16" s="11">
        <f t="shared" si="1"/>
        <v>0.51282986092495098</v>
      </c>
      <c r="G16">
        <f t="shared" si="2"/>
        <v>0.99995710869728394</v>
      </c>
      <c r="H16" s="11" t="str">
        <f>IFERROR(VLOOKUP(A16,Sheet3!A:A,1,0),"×")</f>
        <v>×</v>
      </c>
      <c r="I16"/>
      <c r="J16"/>
    </row>
    <row r="17" spans="1:10" ht="15" thickBot="1" x14ac:dyDescent="0.3">
      <c r="A17" s="25" t="s">
        <v>41</v>
      </c>
      <c r="B17" s="27" t="s">
        <v>1620</v>
      </c>
      <c r="C17" s="11">
        <f>VLOOKUP($A17,'0'!$A:$F,2,0)</f>
        <v>0</v>
      </c>
      <c r="D17" s="11">
        <f>VLOOKUP($A17,'0'!$A:$F,3,0)</f>
        <v>93254</v>
      </c>
      <c r="E17" s="11">
        <f t="shared" si="0"/>
        <v>0</v>
      </c>
      <c r="F17" s="11">
        <f t="shared" si="1"/>
        <v>0.99994638587160489</v>
      </c>
      <c r="G17">
        <f t="shared" si="2"/>
        <v>0.99994638587160489</v>
      </c>
      <c r="H17" s="11" t="str">
        <f>IFERROR(VLOOKUP(A17,Sheet3!A:A,1,0),"×")</f>
        <v>×</v>
      </c>
    </row>
    <row r="18" spans="1:10" x14ac:dyDescent="0.25">
      <c r="A18" s="23" t="s">
        <v>54</v>
      </c>
      <c r="B18" s="26" t="s">
        <v>1621</v>
      </c>
      <c r="C18" s="11">
        <f>VLOOKUP($A18,'0'!$A:$F,2,0)</f>
        <v>0</v>
      </c>
      <c r="D18" s="11">
        <f>VLOOKUP($A18,'0'!$A:$F,3,0)</f>
        <v>93254</v>
      </c>
      <c r="E18" s="11">
        <f t="shared" si="0"/>
        <v>0</v>
      </c>
      <c r="F18" s="11">
        <f t="shared" si="1"/>
        <v>0.99994638587160489</v>
      </c>
      <c r="G18">
        <f t="shared" si="2"/>
        <v>0.99994638587160489</v>
      </c>
      <c r="H18" s="11" t="str">
        <f>IFERROR(VLOOKUP(A18,Sheet3!A:A,1,0),"×")</f>
        <v>×</v>
      </c>
    </row>
    <row r="19" spans="1:10" s="17" customFormat="1" x14ac:dyDescent="0.25">
      <c r="A19" s="24" t="s">
        <v>157</v>
      </c>
      <c r="B19" s="9" t="s">
        <v>1622</v>
      </c>
      <c r="C19" s="11">
        <f>VLOOKUP($A19,'0'!$A:$F,2,0)</f>
        <v>0</v>
      </c>
      <c r="D19" s="11">
        <f>VLOOKUP($A19,'0'!$A:$F,3,0)</f>
        <v>93254</v>
      </c>
      <c r="E19" s="11">
        <f t="shared" si="0"/>
        <v>0</v>
      </c>
      <c r="F19" s="11">
        <f t="shared" si="1"/>
        <v>0.99994638587160489</v>
      </c>
      <c r="G19">
        <f t="shared" si="2"/>
        <v>0.99994638587160489</v>
      </c>
      <c r="H19" s="11" t="str">
        <f>IFERROR(VLOOKUP(A19,Sheet3!A:A,1,0),"×")</f>
        <v>×</v>
      </c>
      <c r="I19"/>
      <c r="J19"/>
    </row>
    <row r="20" spans="1:10" s="17" customFormat="1" x14ac:dyDescent="0.25">
      <c r="A20" s="24" t="s">
        <v>170</v>
      </c>
      <c r="B20" s="9" t="s">
        <v>1623</v>
      </c>
      <c r="C20" s="11">
        <f>VLOOKUP($A20,'0'!$A:$F,2,0)</f>
        <v>0</v>
      </c>
      <c r="D20" s="11">
        <f>VLOOKUP($A20,'0'!$A:$F,3,0)</f>
        <v>93254</v>
      </c>
      <c r="E20" s="11">
        <f t="shared" si="0"/>
        <v>0</v>
      </c>
      <c r="F20" s="11">
        <f t="shared" si="1"/>
        <v>0.99994638587160489</v>
      </c>
      <c r="G20">
        <f t="shared" si="2"/>
        <v>0.99994638587160489</v>
      </c>
      <c r="H20" s="11" t="str">
        <f>IFERROR(VLOOKUP(A20,Sheet3!A:A,1,0),"×")</f>
        <v>×</v>
      </c>
      <c r="I20"/>
      <c r="J20"/>
    </row>
    <row r="21" spans="1:10" s="17" customFormat="1" x14ac:dyDescent="0.25">
      <c r="A21" s="5" t="s">
        <v>765</v>
      </c>
      <c r="B21" s="2" t="s">
        <v>997</v>
      </c>
      <c r="C21" s="11">
        <f>VLOOKUP($A21,'0'!$A:$F,2,0)</f>
        <v>50515</v>
      </c>
      <c r="D21" s="11">
        <f>VLOOKUP($A21,'0'!$A:$F,3,0)</f>
        <v>42738</v>
      </c>
      <c r="E21" s="11">
        <f t="shared" si="0"/>
        <v>0.54166353917584364</v>
      </c>
      <c r="F21" s="11">
        <f t="shared" si="1"/>
        <v>0.45827212387008226</v>
      </c>
      <c r="G21">
        <f t="shared" si="2"/>
        <v>0.99993566304592596</v>
      </c>
      <c r="H21" s="11" t="str">
        <f>IFERROR(VLOOKUP(A21,Sheet3!A:A,1,0),"×")</f>
        <v>×</v>
      </c>
      <c r="I21"/>
      <c r="J21"/>
    </row>
    <row r="22" spans="1:10" s="17" customFormat="1" x14ac:dyDescent="0.25">
      <c r="A22" s="5" t="s">
        <v>696</v>
      </c>
      <c r="B22" s="6" t="s">
        <v>843</v>
      </c>
      <c r="C22" s="11">
        <f>VLOOKUP($A22,'0'!$A:$F,2,0)</f>
        <v>74622</v>
      </c>
      <c r="D22" s="11">
        <f>VLOOKUP($A22,'0'!$A:$F,3,0)</f>
        <v>18625</v>
      </c>
      <c r="E22" s="11">
        <f t="shared" si="0"/>
        <v>0.80015869782004956</v>
      </c>
      <c r="F22" s="11">
        <f t="shared" si="1"/>
        <v>0.1997126282718022</v>
      </c>
      <c r="G22">
        <f t="shared" si="2"/>
        <v>0.9998713260918517</v>
      </c>
      <c r="H22" s="11" t="str">
        <f>IFERROR(VLOOKUP(A22,Sheet3!A:A,1,0),"×")</f>
        <v>×</v>
      </c>
      <c r="I22"/>
      <c r="J22"/>
    </row>
    <row r="23" spans="1:10" s="17" customFormat="1" ht="15" thickBot="1" x14ac:dyDescent="0.3">
      <c r="A23" s="7" t="s">
        <v>772</v>
      </c>
      <c r="B23" s="8" t="s">
        <v>858</v>
      </c>
      <c r="C23" s="11">
        <f>VLOOKUP($A23,'0'!$A:$F,2,0)</f>
        <v>72406</v>
      </c>
      <c r="D23" s="11">
        <f>VLOOKUP($A23,'0'!$A:$F,3,0)</f>
        <v>20841</v>
      </c>
      <c r="E23" s="11">
        <f t="shared" si="0"/>
        <v>0.77639691611533468</v>
      </c>
      <c r="F23" s="11">
        <f t="shared" si="1"/>
        <v>0.22347440997651702</v>
      </c>
      <c r="G23">
        <f t="shared" si="2"/>
        <v>0.9998713260918517</v>
      </c>
      <c r="H23" s="11" t="str">
        <f>IFERROR(VLOOKUP(A23,Sheet3!A:A,1,0),"×")</f>
        <v>×</v>
      </c>
      <c r="I23"/>
      <c r="J23"/>
    </row>
    <row r="24" spans="1:10" x14ac:dyDescent="0.25">
      <c r="A24" s="23" t="s">
        <v>331</v>
      </c>
      <c r="B24" s="26" t="s">
        <v>1618</v>
      </c>
      <c r="C24" s="11">
        <f>VLOOKUP($A24,'0'!$A:$F,2,0)</f>
        <v>0</v>
      </c>
      <c r="D24" s="11">
        <f>VLOOKUP($A24,'0'!$A:$F,3,0)</f>
        <v>93247</v>
      </c>
      <c r="E24" s="11">
        <f t="shared" si="0"/>
        <v>0</v>
      </c>
      <c r="F24" s="11">
        <f t="shared" si="1"/>
        <v>0.9998713260918517</v>
      </c>
      <c r="G24">
        <f t="shared" si="2"/>
        <v>0.9998713260918517</v>
      </c>
      <c r="H24" s="11" t="str">
        <f>IFERROR(VLOOKUP(A24,Sheet3!A:A,1,0),"×")</f>
        <v>×</v>
      </c>
    </row>
    <row r="25" spans="1:10" x14ac:dyDescent="0.25">
      <c r="A25" s="24" t="s">
        <v>344</v>
      </c>
      <c r="B25" s="9" t="s">
        <v>1619</v>
      </c>
      <c r="C25" s="11">
        <f>VLOOKUP($A25,'0'!$A:$F,2,0)</f>
        <v>0</v>
      </c>
      <c r="D25" s="11">
        <f>VLOOKUP($A25,'0'!$A:$F,3,0)</f>
        <v>93247</v>
      </c>
      <c r="E25" s="11">
        <f t="shared" si="0"/>
        <v>0</v>
      </c>
      <c r="F25" s="11">
        <f t="shared" si="1"/>
        <v>0.9998713260918517</v>
      </c>
      <c r="G25">
        <f t="shared" si="2"/>
        <v>0.9998713260918517</v>
      </c>
      <c r="H25" s="11" t="str">
        <f>IFERROR(VLOOKUP(A25,Sheet3!A:A,1,0),"×")</f>
        <v>×</v>
      </c>
    </row>
    <row r="26" spans="1:10" x14ac:dyDescent="0.25">
      <c r="A26" s="24" t="s">
        <v>273</v>
      </c>
      <c r="B26" s="9" t="s">
        <v>1616</v>
      </c>
      <c r="C26" s="11">
        <f>VLOOKUP($A26,'0'!$A:$F,2,0)</f>
        <v>0</v>
      </c>
      <c r="D26" s="11">
        <f>VLOOKUP($A26,'0'!$A:$F,3,0)</f>
        <v>93245</v>
      </c>
      <c r="E26" s="11">
        <f t="shared" si="0"/>
        <v>0</v>
      </c>
      <c r="F26" s="11">
        <f t="shared" si="1"/>
        <v>0.99984988044049372</v>
      </c>
      <c r="G26">
        <f t="shared" si="2"/>
        <v>0.99984988044049372</v>
      </c>
      <c r="H26" s="11" t="str">
        <f>IFERROR(VLOOKUP(A26,Sheet3!A:A,1,0),"×")</f>
        <v>×</v>
      </c>
    </row>
    <row r="27" spans="1:10" x14ac:dyDescent="0.25">
      <c r="A27" s="24" t="s">
        <v>286</v>
      </c>
      <c r="B27" s="9" t="s">
        <v>1617</v>
      </c>
      <c r="C27" s="11">
        <f>VLOOKUP($A27,'0'!$A:$F,2,0)</f>
        <v>0</v>
      </c>
      <c r="D27" s="11">
        <f>VLOOKUP($A27,'0'!$A:$F,3,0)</f>
        <v>93245</v>
      </c>
      <c r="E27" s="11">
        <f t="shared" si="0"/>
        <v>0</v>
      </c>
      <c r="F27" s="11">
        <f t="shared" si="1"/>
        <v>0.99984988044049372</v>
      </c>
      <c r="G27">
        <f t="shared" si="2"/>
        <v>0.99984988044049372</v>
      </c>
      <c r="H27" s="11" t="str">
        <f>IFERROR(VLOOKUP(A27,Sheet3!A:A,1,0),"×")</f>
        <v>×</v>
      </c>
    </row>
    <row r="28" spans="1:10" ht="15" thickBot="1" x14ac:dyDescent="0.3">
      <c r="A28" s="25" t="s">
        <v>477</v>
      </c>
      <c r="B28" s="27" t="s">
        <v>1614</v>
      </c>
      <c r="C28" s="11">
        <f>VLOOKUP($A28,'0'!$A:$F,2,0)</f>
        <v>0</v>
      </c>
      <c r="D28" s="11">
        <f>VLOOKUP($A28,'0'!$A:$F,3,0)</f>
        <v>93233</v>
      </c>
      <c r="E28" s="11">
        <f t="shared" si="0"/>
        <v>0</v>
      </c>
      <c r="F28" s="11">
        <f t="shared" si="1"/>
        <v>0.99972120653234542</v>
      </c>
      <c r="G28">
        <f t="shared" si="2"/>
        <v>0.99972120653234542</v>
      </c>
      <c r="H28" s="11" t="str">
        <f>IFERROR(VLOOKUP(A28,Sheet3!A:A,1,0),"×")</f>
        <v>×</v>
      </c>
    </row>
    <row r="29" spans="1:10" s="17" customFormat="1" x14ac:dyDescent="0.25">
      <c r="A29" s="23" t="s">
        <v>490</v>
      </c>
      <c r="B29" s="26" t="s">
        <v>1615</v>
      </c>
      <c r="C29" s="11">
        <f>VLOOKUP($A29,'0'!$A:$F,2,0)</f>
        <v>0</v>
      </c>
      <c r="D29" s="11">
        <f>VLOOKUP($A29,'0'!$A:$F,3,0)</f>
        <v>93233</v>
      </c>
      <c r="E29" s="11">
        <f t="shared" si="0"/>
        <v>0</v>
      </c>
      <c r="F29" s="11">
        <f t="shared" si="1"/>
        <v>0.99972120653234542</v>
      </c>
      <c r="G29">
        <f t="shared" si="2"/>
        <v>0.99972120653234542</v>
      </c>
      <c r="H29" s="11" t="str">
        <f>IFERROR(VLOOKUP(A29,Sheet3!A:A,1,0),"×")</f>
        <v>×</v>
      </c>
      <c r="I29"/>
      <c r="J29"/>
    </row>
    <row r="30" spans="1:10" s="17" customFormat="1" x14ac:dyDescent="0.25">
      <c r="A30" s="24" t="s">
        <v>401</v>
      </c>
      <c r="B30" s="9" t="s">
        <v>1612</v>
      </c>
      <c r="C30" s="11">
        <f>VLOOKUP($A30,'0'!$A:$F,2,0)</f>
        <v>0</v>
      </c>
      <c r="D30" s="11">
        <f>VLOOKUP($A30,'0'!$A:$F,3,0)</f>
        <v>93229</v>
      </c>
      <c r="E30" s="11">
        <f t="shared" si="0"/>
        <v>0</v>
      </c>
      <c r="F30" s="11">
        <f t="shared" si="1"/>
        <v>0.99967831522962936</v>
      </c>
      <c r="G30">
        <f t="shared" si="2"/>
        <v>0.99967831522962936</v>
      </c>
      <c r="H30" s="11" t="str">
        <f>IFERROR(VLOOKUP(A30,Sheet3!A:A,1,0),"×")</f>
        <v>×</v>
      </c>
      <c r="I30"/>
      <c r="J30"/>
    </row>
    <row r="31" spans="1:10" s="17" customFormat="1" x14ac:dyDescent="0.25">
      <c r="A31" s="24" t="s">
        <v>414</v>
      </c>
      <c r="B31" s="9" t="s">
        <v>1613</v>
      </c>
      <c r="C31" s="11">
        <f>VLOOKUP($A31,'0'!$A:$F,2,0)</f>
        <v>0</v>
      </c>
      <c r="D31" s="11">
        <f>VLOOKUP($A31,'0'!$A:$F,3,0)</f>
        <v>93229</v>
      </c>
      <c r="E31" s="11">
        <f t="shared" si="0"/>
        <v>0</v>
      </c>
      <c r="F31" s="11">
        <f t="shared" si="1"/>
        <v>0.99967831522962936</v>
      </c>
      <c r="G31">
        <f t="shared" si="2"/>
        <v>0.99967831522962936</v>
      </c>
      <c r="H31" s="11" t="str">
        <f>IFERROR(VLOOKUP(A31,Sheet3!A:A,1,0),"×")</f>
        <v>×</v>
      </c>
      <c r="I31"/>
      <c r="J31"/>
    </row>
    <row r="32" spans="1:10" s="17" customFormat="1" ht="15" thickBot="1" x14ac:dyDescent="0.3">
      <c r="A32" s="24" t="s">
        <v>629</v>
      </c>
      <c r="B32" s="9" t="s">
        <v>1608</v>
      </c>
      <c r="C32" s="11">
        <f>VLOOKUP($A32,'0'!$A:$F,2,0)</f>
        <v>0</v>
      </c>
      <c r="D32" s="11">
        <f>VLOOKUP($A32,'0'!$A:$F,3,0)</f>
        <v>93226</v>
      </c>
      <c r="E32" s="11">
        <f t="shared" si="0"/>
        <v>0</v>
      </c>
      <c r="F32" s="11">
        <f t="shared" si="1"/>
        <v>0.99964614675259222</v>
      </c>
      <c r="G32">
        <f t="shared" si="2"/>
        <v>0.99964614675259222</v>
      </c>
      <c r="H32" s="11" t="str">
        <f>IFERROR(VLOOKUP(A32,Sheet3!A:A,1,0),"×")</f>
        <v>×</v>
      </c>
      <c r="I32"/>
      <c r="J32"/>
    </row>
    <row r="33" spans="1:10" x14ac:dyDescent="0.25">
      <c r="A33" s="23" t="s">
        <v>642</v>
      </c>
      <c r="B33" s="26" t="s">
        <v>1609</v>
      </c>
      <c r="C33" s="11">
        <f>VLOOKUP($A33,'0'!$A:$F,2,0)</f>
        <v>0</v>
      </c>
      <c r="D33" s="11">
        <f>VLOOKUP($A33,'0'!$A:$F,3,0)</f>
        <v>93226</v>
      </c>
      <c r="E33" s="11">
        <f t="shared" si="0"/>
        <v>0</v>
      </c>
      <c r="F33" s="11">
        <f t="shared" si="1"/>
        <v>0.99964614675259222</v>
      </c>
      <c r="G33">
        <f t="shared" si="2"/>
        <v>0.99964614675259222</v>
      </c>
      <c r="H33" s="11" t="str">
        <f>IFERROR(VLOOKUP(A33,Sheet3!A:A,1,0),"×")</f>
        <v>×</v>
      </c>
    </row>
    <row r="34" spans="1:10" s="17" customFormat="1" x14ac:dyDescent="0.25">
      <c r="A34" s="24" t="s">
        <v>781</v>
      </c>
      <c r="B34" s="9" t="s">
        <v>1610</v>
      </c>
      <c r="C34" s="11">
        <f>VLOOKUP($A34,'0'!$A:$F,2,0)</f>
        <v>0</v>
      </c>
      <c r="D34" s="11">
        <f>VLOOKUP($A34,'0'!$A:$F,3,0)</f>
        <v>93226</v>
      </c>
      <c r="E34" s="11">
        <f t="shared" si="0"/>
        <v>0</v>
      </c>
      <c r="F34" s="11">
        <f t="shared" si="1"/>
        <v>0.99964614675259222</v>
      </c>
      <c r="G34">
        <f t="shared" si="2"/>
        <v>0.99964614675259222</v>
      </c>
      <c r="H34" s="11" t="str">
        <f>IFERROR(VLOOKUP(A34,Sheet3!A:A,1,0),"×")</f>
        <v>×</v>
      </c>
      <c r="I34"/>
      <c r="J34"/>
    </row>
    <row r="35" spans="1:10" s="17" customFormat="1" x14ac:dyDescent="0.25">
      <c r="A35" s="24" t="s">
        <v>794</v>
      </c>
      <c r="B35" s="9" t="s">
        <v>1611</v>
      </c>
      <c r="C35" s="11">
        <f>VLOOKUP($A35,'0'!$A:$F,2,0)</f>
        <v>0</v>
      </c>
      <c r="D35" s="11">
        <f>VLOOKUP($A35,'0'!$A:$F,3,0)</f>
        <v>93226</v>
      </c>
      <c r="E35" s="11">
        <f t="shared" si="0"/>
        <v>0</v>
      </c>
      <c r="F35" s="11">
        <f t="shared" si="1"/>
        <v>0.99964614675259222</v>
      </c>
      <c r="G35">
        <f t="shared" si="2"/>
        <v>0.99964614675259222</v>
      </c>
      <c r="H35" s="11" t="str">
        <f>IFERROR(VLOOKUP(A35,Sheet3!A:A,1,0),"×")</f>
        <v>×</v>
      </c>
      <c r="I35"/>
      <c r="J35"/>
    </row>
    <row r="36" spans="1:10" s="17" customFormat="1" x14ac:dyDescent="0.25">
      <c r="A36" s="24" t="s">
        <v>553</v>
      </c>
      <c r="B36" s="9" t="s">
        <v>1606</v>
      </c>
      <c r="C36" s="11">
        <f>VLOOKUP($A36,'0'!$A:$F,2,0)</f>
        <v>0</v>
      </c>
      <c r="D36" s="11">
        <f>VLOOKUP($A36,'0'!$A:$F,3,0)</f>
        <v>93220</v>
      </c>
      <c r="E36" s="11">
        <f t="shared" si="0"/>
        <v>0</v>
      </c>
      <c r="F36" s="11">
        <f t="shared" si="1"/>
        <v>0.99958180979851807</v>
      </c>
      <c r="G36">
        <f t="shared" si="2"/>
        <v>0.99958180979851807</v>
      </c>
      <c r="H36" s="11" t="str">
        <f>IFERROR(VLOOKUP(A36,Sheet3!A:A,1,0),"×")</f>
        <v>×</v>
      </c>
      <c r="I36"/>
      <c r="J36"/>
    </row>
    <row r="37" spans="1:10" s="17" customFormat="1" x14ac:dyDescent="0.25">
      <c r="A37" s="24" t="s">
        <v>566</v>
      </c>
      <c r="B37" s="9" t="s">
        <v>1607</v>
      </c>
      <c r="C37" s="11">
        <f>VLOOKUP($A37,'0'!$A:$F,2,0)</f>
        <v>0</v>
      </c>
      <c r="D37" s="11">
        <f>VLOOKUP($A37,'0'!$A:$F,3,0)</f>
        <v>93220</v>
      </c>
      <c r="E37" s="11">
        <f t="shared" si="0"/>
        <v>0</v>
      </c>
      <c r="F37" s="11">
        <f t="shared" si="1"/>
        <v>0.99958180979851807</v>
      </c>
      <c r="G37">
        <f t="shared" si="2"/>
        <v>0.99958180979851807</v>
      </c>
      <c r="H37" s="11" t="str">
        <f>IFERROR(VLOOKUP(A37,Sheet3!A:A,1,0),"×")</f>
        <v>×</v>
      </c>
      <c r="I37"/>
      <c r="J37"/>
    </row>
    <row r="38" spans="1:10" s="17" customFormat="1" x14ac:dyDescent="0.25">
      <c r="A38" s="24" t="s">
        <v>705</v>
      </c>
      <c r="B38" s="9" t="s">
        <v>1604</v>
      </c>
      <c r="C38" s="11">
        <f>VLOOKUP($A38,'0'!$A:$F,2,0)</f>
        <v>0</v>
      </c>
      <c r="D38" s="11">
        <f>VLOOKUP($A38,'0'!$A:$F,3,0)</f>
        <v>93219</v>
      </c>
      <c r="E38" s="11">
        <f t="shared" si="0"/>
        <v>0</v>
      </c>
      <c r="F38" s="11">
        <f t="shared" si="1"/>
        <v>0.99957108697283903</v>
      </c>
      <c r="G38">
        <f t="shared" si="2"/>
        <v>0.99957108697283903</v>
      </c>
      <c r="H38" s="11" t="str">
        <f>IFERROR(VLOOKUP(A38,Sheet3!A:A,1,0),"×")</f>
        <v>×</v>
      </c>
      <c r="I38"/>
      <c r="J38"/>
    </row>
    <row r="39" spans="1:10" x14ac:dyDescent="0.25">
      <c r="A39" s="24" t="s">
        <v>718</v>
      </c>
      <c r="B39" s="9" t="s">
        <v>1605</v>
      </c>
      <c r="C39" s="11">
        <f>VLOOKUP($A39,'0'!$A:$F,2,0)</f>
        <v>0</v>
      </c>
      <c r="D39" s="11">
        <f>VLOOKUP($A39,'0'!$A:$F,3,0)</f>
        <v>93219</v>
      </c>
      <c r="E39" s="11">
        <f t="shared" si="0"/>
        <v>0</v>
      </c>
      <c r="F39" s="11">
        <f t="shared" si="1"/>
        <v>0.99957108697283903</v>
      </c>
      <c r="G39">
        <f t="shared" si="2"/>
        <v>0.99957108697283903</v>
      </c>
      <c r="H39" s="11" t="str">
        <f>IFERROR(VLOOKUP(A39,Sheet3!A:A,1,0),"×")</f>
        <v>×</v>
      </c>
    </row>
    <row r="40" spans="1:10" x14ac:dyDescent="0.25">
      <c r="A40" s="5" t="s">
        <v>537</v>
      </c>
      <c r="B40" s="2" t="s">
        <v>1167</v>
      </c>
      <c r="C40" s="11">
        <f>VLOOKUP($A40,'0'!$A:$F,2,0)</f>
        <v>35258</v>
      </c>
      <c r="D40" s="11">
        <f>VLOOKUP($A40,'0'!$A:$F,3,0)</f>
        <v>57949</v>
      </c>
      <c r="E40" s="11">
        <f t="shared" si="0"/>
        <v>0.37806538779099069</v>
      </c>
      <c r="F40" s="11">
        <f t="shared" si="1"/>
        <v>0.62137702527370009</v>
      </c>
      <c r="G40">
        <f t="shared" si="2"/>
        <v>0.99944241306469084</v>
      </c>
      <c r="H40" s="11" t="str">
        <f>IFERROR(VLOOKUP(A40,Sheet3!A:A,1,0),"×")</f>
        <v>×</v>
      </c>
    </row>
    <row r="41" spans="1:10" x14ac:dyDescent="0.25">
      <c r="A41" s="24" t="s">
        <v>82</v>
      </c>
      <c r="B41" s="9" t="s">
        <v>1602</v>
      </c>
      <c r="C41" s="11">
        <f>VLOOKUP($A41,'0'!$A:$F,2,0)</f>
        <v>0</v>
      </c>
      <c r="D41" s="11">
        <f>VLOOKUP($A41,'0'!$A:$F,3,0)</f>
        <v>93206</v>
      </c>
      <c r="E41" s="11">
        <f t="shared" si="0"/>
        <v>0</v>
      </c>
      <c r="F41" s="11">
        <f t="shared" si="1"/>
        <v>0.99943169023901179</v>
      </c>
      <c r="G41">
        <f t="shared" si="2"/>
        <v>0.99943169023901179</v>
      </c>
      <c r="H41" s="11" t="str">
        <f>IFERROR(VLOOKUP(A41,Sheet3!A:A,1,0),"×")</f>
        <v>×</v>
      </c>
    </row>
    <row r="42" spans="1:10" x14ac:dyDescent="0.25">
      <c r="A42" s="24" t="s">
        <v>85</v>
      </c>
      <c r="B42" s="9" t="s">
        <v>1603</v>
      </c>
      <c r="C42" s="11">
        <f>VLOOKUP($A42,'0'!$A:$F,2,0)</f>
        <v>0</v>
      </c>
      <c r="D42" s="11">
        <f>VLOOKUP($A42,'0'!$A:$F,3,0)</f>
        <v>93206</v>
      </c>
      <c r="E42" s="11">
        <f t="shared" si="0"/>
        <v>0</v>
      </c>
      <c r="F42" s="11">
        <f t="shared" si="1"/>
        <v>0.99943169023901179</v>
      </c>
      <c r="G42">
        <f t="shared" si="2"/>
        <v>0.99943169023901179</v>
      </c>
      <c r="H42" s="11" t="str">
        <f>IFERROR(VLOOKUP(A42,Sheet3!A:A,1,0),"×")</f>
        <v>×</v>
      </c>
    </row>
    <row r="43" spans="1:10" x14ac:dyDescent="0.25">
      <c r="A43" s="24" t="s">
        <v>24</v>
      </c>
      <c r="B43" s="9" t="s">
        <v>1600</v>
      </c>
      <c r="C43" s="11">
        <f>VLOOKUP($A43,'0'!$A:$F,2,0)</f>
        <v>0</v>
      </c>
      <c r="D43" s="11">
        <f>VLOOKUP($A43,'0'!$A:$F,3,0)</f>
        <v>93205</v>
      </c>
      <c r="E43" s="11">
        <f t="shared" si="0"/>
        <v>0</v>
      </c>
      <c r="F43" s="11">
        <f t="shared" si="1"/>
        <v>0.99942096741333275</v>
      </c>
      <c r="G43">
        <f t="shared" si="2"/>
        <v>0.99942096741333275</v>
      </c>
      <c r="H43" s="11" t="str">
        <f>IFERROR(VLOOKUP(A43,Sheet3!A:A,1,0),"×")</f>
        <v>×</v>
      </c>
    </row>
    <row r="44" spans="1:10" s="17" customFormat="1" x14ac:dyDescent="0.25">
      <c r="A44" s="24" t="s">
        <v>27</v>
      </c>
      <c r="B44" s="9" t="s">
        <v>1601</v>
      </c>
      <c r="C44" s="11">
        <f>VLOOKUP($A44,'0'!$A:$F,2,0)</f>
        <v>0</v>
      </c>
      <c r="D44" s="11">
        <f>VLOOKUP($A44,'0'!$A:$F,3,0)</f>
        <v>93205</v>
      </c>
      <c r="E44" s="11">
        <f t="shared" si="0"/>
        <v>0</v>
      </c>
      <c r="F44" s="11">
        <f t="shared" si="1"/>
        <v>0.99942096741333275</v>
      </c>
      <c r="G44">
        <f t="shared" si="2"/>
        <v>0.99942096741333275</v>
      </c>
      <c r="H44" s="11" t="str">
        <f>IFERROR(VLOOKUP(A44,Sheet3!A:A,1,0),"×")</f>
        <v>×</v>
      </c>
      <c r="I44"/>
      <c r="J44"/>
    </row>
    <row r="45" spans="1:10" s="17" customFormat="1" x14ac:dyDescent="0.25">
      <c r="A45" s="5" t="s">
        <v>613</v>
      </c>
      <c r="B45" s="2" t="s">
        <v>1112</v>
      </c>
      <c r="C45" s="11">
        <f>VLOOKUP($A45,'0'!$A:$F,2,0)</f>
        <v>39685</v>
      </c>
      <c r="D45" s="11">
        <f>VLOOKUP($A45,'0'!$A:$F,3,0)</f>
        <v>53500</v>
      </c>
      <c r="E45" s="11">
        <f t="shared" si="0"/>
        <v>0.42553533707202523</v>
      </c>
      <c r="F45" s="11">
        <f t="shared" si="1"/>
        <v>0.57367117382772703</v>
      </c>
      <c r="G45">
        <f t="shared" si="2"/>
        <v>0.99920651089975232</v>
      </c>
      <c r="H45" s="11" t="str">
        <f>IFERROR(VLOOKUP(A45,Sheet3!A:A,1,0),"×")</f>
        <v>×</v>
      </c>
      <c r="I45"/>
      <c r="J45"/>
    </row>
    <row r="46" spans="1:10" s="17" customFormat="1" x14ac:dyDescent="0.25">
      <c r="A46" s="24" t="s">
        <v>198</v>
      </c>
      <c r="B46" s="9" t="s">
        <v>1598</v>
      </c>
      <c r="C46" s="11">
        <f>VLOOKUP($A46,'0'!$A:$F,2,0)</f>
        <v>0</v>
      </c>
      <c r="D46" s="11">
        <f>VLOOKUP($A46,'0'!$A:$F,3,0)</f>
        <v>93171</v>
      </c>
      <c r="E46" s="11">
        <f t="shared" si="0"/>
        <v>0</v>
      </c>
      <c r="F46" s="11">
        <f t="shared" si="1"/>
        <v>0.99905639134024593</v>
      </c>
      <c r="G46">
        <f t="shared" si="2"/>
        <v>0.99905639134024593</v>
      </c>
      <c r="H46" s="11" t="str">
        <f>IFERROR(VLOOKUP(A46,Sheet3!A:A,1,0),"×")</f>
        <v>×</v>
      </c>
      <c r="I46"/>
      <c r="J46"/>
    </row>
    <row r="47" spans="1:10" s="17" customFormat="1" ht="15" thickBot="1" x14ac:dyDescent="0.3">
      <c r="A47" s="25" t="s">
        <v>201</v>
      </c>
      <c r="B47" s="27" t="s">
        <v>1599</v>
      </c>
      <c r="C47" s="11">
        <f>VLOOKUP($A47,'0'!$A:$F,2,0)</f>
        <v>0</v>
      </c>
      <c r="D47" s="11">
        <f>VLOOKUP($A47,'0'!$A:$F,3,0)</f>
        <v>93171</v>
      </c>
      <c r="E47" s="11">
        <f t="shared" si="0"/>
        <v>0</v>
      </c>
      <c r="F47" s="11">
        <f t="shared" si="1"/>
        <v>0.99905639134024593</v>
      </c>
      <c r="G47">
        <f t="shared" si="2"/>
        <v>0.99905639134024593</v>
      </c>
      <c r="H47" s="11" t="str">
        <f>IFERROR(VLOOKUP(A47,Sheet3!A:A,1,0),"×")</f>
        <v>×</v>
      </c>
      <c r="I47"/>
      <c r="J47"/>
    </row>
    <row r="48" spans="1:10" x14ac:dyDescent="0.25">
      <c r="A48" s="23" t="s">
        <v>140</v>
      </c>
      <c r="B48" s="26" t="s">
        <v>1596</v>
      </c>
      <c r="C48" s="11">
        <f>VLOOKUP($A48,'0'!$A:$F,2,0)</f>
        <v>0</v>
      </c>
      <c r="D48" s="11">
        <f>VLOOKUP($A48,'0'!$A:$F,3,0)</f>
        <v>93169</v>
      </c>
      <c r="E48" s="11">
        <f t="shared" si="0"/>
        <v>0</v>
      </c>
      <c r="F48" s="11">
        <f t="shared" si="1"/>
        <v>0.99903494568888795</v>
      </c>
      <c r="G48">
        <f t="shared" si="2"/>
        <v>0.99903494568888795</v>
      </c>
      <c r="H48" s="11" t="str">
        <f>IFERROR(VLOOKUP(A48,Sheet3!A:A,1,0),"×")</f>
        <v>×</v>
      </c>
    </row>
    <row r="49" spans="1:10" s="17" customFormat="1" x14ac:dyDescent="0.25">
      <c r="A49" s="24" t="s">
        <v>143</v>
      </c>
      <c r="B49" s="9" t="s">
        <v>1597</v>
      </c>
      <c r="C49" s="11">
        <f>VLOOKUP($A49,'0'!$A:$F,2,0)</f>
        <v>0</v>
      </c>
      <c r="D49" s="11">
        <f>VLOOKUP($A49,'0'!$A:$F,3,0)</f>
        <v>93169</v>
      </c>
      <c r="E49" s="11">
        <f t="shared" si="0"/>
        <v>0</v>
      </c>
      <c r="F49" s="11">
        <f t="shared" si="1"/>
        <v>0.99903494568888795</v>
      </c>
      <c r="G49">
        <f t="shared" si="2"/>
        <v>0.99903494568888795</v>
      </c>
      <c r="H49" s="11" t="str">
        <f>IFERROR(VLOOKUP(A49,Sheet3!A:A,1,0),"×")</f>
        <v>×</v>
      </c>
      <c r="I49"/>
      <c r="J49"/>
    </row>
    <row r="50" spans="1:10" s="17" customFormat="1" x14ac:dyDescent="0.25">
      <c r="A50" s="24" t="s">
        <v>1503</v>
      </c>
      <c r="B50" s="9" t="s">
        <v>1504</v>
      </c>
      <c r="C50" s="11">
        <f>VLOOKUP($A50,'0'!$A:$F,2,0)</f>
        <v>3470</v>
      </c>
      <c r="D50" s="11">
        <f>VLOOKUP($A50,'0'!$A:$F,3,0)</f>
        <v>89664</v>
      </c>
      <c r="E50" s="11">
        <f t="shared" si="0"/>
        <v>3.7208205106209591E-2</v>
      </c>
      <c r="F50" s="11">
        <f t="shared" si="1"/>
        <v>0.9614514416839125</v>
      </c>
      <c r="G50">
        <f t="shared" si="2"/>
        <v>0.99865964679012209</v>
      </c>
      <c r="H50" s="11" t="str">
        <f>IFERROR(VLOOKUP(A50,Sheet3!A:A,1,0),"×")</f>
        <v>×</v>
      </c>
      <c r="I50"/>
      <c r="J50"/>
    </row>
    <row r="51" spans="1:10" x14ac:dyDescent="0.25">
      <c r="A51" s="24" t="s">
        <v>79</v>
      </c>
      <c r="B51" s="9" t="s">
        <v>1486</v>
      </c>
      <c r="C51" s="11">
        <f>VLOOKUP($A51,'0'!$A:$F,2,0)</f>
        <v>3978</v>
      </c>
      <c r="D51" s="11">
        <f>VLOOKUP($A51,'0'!$A:$F,3,0)</f>
        <v>89151</v>
      </c>
      <c r="E51" s="11">
        <f t="shared" si="0"/>
        <v>4.2655400551153237E-2</v>
      </c>
      <c r="F51" s="11">
        <f t="shared" si="1"/>
        <v>0.95595063211057374</v>
      </c>
      <c r="G51">
        <f t="shared" si="2"/>
        <v>0.99860603266172698</v>
      </c>
      <c r="H51" s="11" t="str">
        <f>IFERROR(VLOOKUP(A51,Sheet3!A:A,1,0),"×")</f>
        <v>×</v>
      </c>
    </row>
    <row r="52" spans="1:10" x14ac:dyDescent="0.25">
      <c r="A52" s="24" t="s">
        <v>314</v>
      </c>
      <c r="B52" s="9" t="s">
        <v>1594</v>
      </c>
      <c r="C52" s="11">
        <f>VLOOKUP($A52,'0'!$A:$F,2,0)</f>
        <v>0</v>
      </c>
      <c r="D52" s="11">
        <f>VLOOKUP($A52,'0'!$A:$F,3,0)</f>
        <v>93106</v>
      </c>
      <c r="E52" s="11">
        <f t="shared" si="0"/>
        <v>0</v>
      </c>
      <c r="F52" s="11">
        <f t="shared" si="1"/>
        <v>0.99835940767110953</v>
      </c>
      <c r="G52">
        <f t="shared" si="2"/>
        <v>0.99835940767110953</v>
      </c>
      <c r="H52" s="11" t="str">
        <f>IFERROR(VLOOKUP(A52,Sheet3!A:A,1,0),"×")</f>
        <v>×</v>
      </c>
    </row>
    <row r="53" spans="1:10" x14ac:dyDescent="0.25">
      <c r="A53" s="24" t="s">
        <v>317</v>
      </c>
      <c r="B53" s="9" t="s">
        <v>1595</v>
      </c>
      <c r="C53" s="11">
        <f>VLOOKUP($A53,'0'!$A:$F,2,0)</f>
        <v>0</v>
      </c>
      <c r="D53" s="11">
        <f>VLOOKUP($A53,'0'!$A:$F,3,0)</f>
        <v>93106</v>
      </c>
      <c r="E53" s="11">
        <f t="shared" si="0"/>
        <v>0</v>
      </c>
      <c r="F53" s="11">
        <f t="shared" si="1"/>
        <v>0.99835940767110953</v>
      </c>
      <c r="G53">
        <f t="shared" si="2"/>
        <v>0.99835940767110953</v>
      </c>
      <c r="H53" s="11" t="str">
        <f>IFERROR(VLOOKUP(A53,Sheet3!A:A,1,0),"×")</f>
        <v>×</v>
      </c>
    </row>
    <row r="54" spans="1:10" ht="15" thickBot="1" x14ac:dyDescent="0.3">
      <c r="A54" s="25" t="s">
        <v>256</v>
      </c>
      <c r="B54" s="27" t="s">
        <v>1592</v>
      </c>
      <c r="C54" s="11">
        <f>VLOOKUP($A54,'0'!$A:$F,2,0)</f>
        <v>0</v>
      </c>
      <c r="D54" s="11">
        <f>VLOOKUP($A54,'0'!$A:$F,3,0)</f>
        <v>93096</v>
      </c>
      <c r="E54" s="11">
        <f t="shared" si="0"/>
        <v>0</v>
      </c>
      <c r="F54" s="11">
        <f t="shared" si="1"/>
        <v>0.99825217941431921</v>
      </c>
      <c r="G54">
        <f t="shared" si="2"/>
        <v>0.99825217941431921</v>
      </c>
      <c r="H54" s="11" t="str">
        <f>IFERROR(VLOOKUP(A54,Sheet3!A:A,1,0),"×")</f>
        <v>×</v>
      </c>
    </row>
    <row r="55" spans="1:10" s="17" customFormat="1" x14ac:dyDescent="0.25">
      <c r="A55" s="9" t="s">
        <v>259</v>
      </c>
      <c r="B55" s="9" t="s">
        <v>1593</v>
      </c>
      <c r="C55" s="11">
        <f>VLOOKUP($A55,'0'!$A:$F,2,0)</f>
        <v>0</v>
      </c>
      <c r="D55" s="11">
        <f>VLOOKUP($A55,'0'!$A:$F,3,0)</f>
        <v>93096</v>
      </c>
      <c r="E55" s="11">
        <f t="shared" si="0"/>
        <v>0</v>
      </c>
      <c r="F55" s="11">
        <f t="shared" si="1"/>
        <v>0.99825217941431921</v>
      </c>
      <c r="G55">
        <f t="shared" si="2"/>
        <v>0.99825217941431921</v>
      </c>
      <c r="H55" s="11" t="str">
        <f>IFERROR(VLOOKUP(A55,Sheet3!A:A,1,0),"×")</f>
        <v>×</v>
      </c>
      <c r="I55"/>
      <c r="J55"/>
    </row>
    <row r="56" spans="1:10" s="17" customFormat="1" x14ac:dyDescent="0.25">
      <c r="A56" s="9" t="s">
        <v>137</v>
      </c>
      <c r="B56" s="9" t="s">
        <v>1439</v>
      </c>
      <c r="C56" s="11">
        <f>VLOOKUP($A56,'0'!$A:$F,2,0)</f>
        <v>6742</v>
      </c>
      <c r="D56" s="11">
        <f>VLOOKUP($A56,'0'!$A:$F,3,0)</f>
        <v>86313</v>
      </c>
      <c r="E56" s="11">
        <f t="shared" si="0"/>
        <v>7.2293290727972637E-2</v>
      </c>
      <c r="F56" s="11">
        <f t="shared" si="1"/>
        <v>0.92551925283350667</v>
      </c>
      <c r="G56">
        <f t="shared" si="2"/>
        <v>0.9978125435614793</v>
      </c>
      <c r="H56" s="11" t="str">
        <f>IFERROR(VLOOKUP(A56,Sheet3!A:A,1,0),"×")</f>
        <v>×</v>
      </c>
      <c r="I56"/>
      <c r="J56"/>
    </row>
    <row r="57" spans="1:10" s="17" customFormat="1" x14ac:dyDescent="0.25">
      <c r="A57" s="9" t="s">
        <v>195</v>
      </c>
      <c r="B57" s="9" t="s">
        <v>1420</v>
      </c>
      <c r="C57" s="11">
        <f>VLOOKUP($A57,'0'!$A:$F,2,0)</f>
        <v>7643</v>
      </c>
      <c r="D57" s="11">
        <f>VLOOKUP($A57,'0'!$A:$F,3,0)</f>
        <v>85401</v>
      </c>
      <c r="E57" s="11">
        <f t="shared" si="0"/>
        <v>8.1954556664772304E-2</v>
      </c>
      <c r="F57" s="11">
        <f t="shared" si="1"/>
        <v>0.9157400358142378</v>
      </c>
      <c r="G57">
        <f t="shared" si="2"/>
        <v>0.99769459247901016</v>
      </c>
      <c r="H57" s="11" t="str">
        <f>IFERROR(VLOOKUP(A57,Sheet3!A:A,1,0),"×")</f>
        <v>×</v>
      </c>
      <c r="I57"/>
      <c r="J57"/>
    </row>
    <row r="58" spans="1:10" x14ac:dyDescent="0.25">
      <c r="A58" s="9" t="s">
        <v>96</v>
      </c>
      <c r="B58" s="9" t="s">
        <v>1590</v>
      </c>
      <c r="C58" s="11">
        <f>VLOOKUP($A58,'0'!$A:$F,2,0)</f>
        <v>0</v>
      </c>
      <c r="D58" s="11">
        <f>VLOOKUP($A58,'0'!$A:$F,3,0)</f>
        <v>93029</v>
      </c>
      <c r="E58" s="11">
        <f t="shared" si="0"/>
        <v>0</v>
      </c>
      <c r="F58" s="11">
        <f t="shared" si="1"/>
        <v>0.99753375009382472</v>
      </c>
      <c r="G58">
        <f t="shared" si="2"/>
        <v>0.99753375009382472</v>
      </c>
      <c r="H58" s="11" t="str">
        <f>IFERROR(VLOOKUP(A58,Sheet3!A:A,1,0),"×")</f>
        <v>×</v>
      </c>
    </row>
    <row r="59" spans="1:10" s="17" customFormat="1" x14ac:dyDescent="0.25">
      <c r="A59" s="9" t="s">
        <v>109</v>
      </c>
      <c r="B59" s="9" t="s">
        <v>1591</v>
      </c>
      <c r="C59" s="11">
        <f>VLOOKUP($A59,'0'!$A:$F,2,0)</f>
        <v>0</v>
      </c>
      <c r="D59" s="11">
        <f>VLOOKUP($A59,'0'!$A:$F,3,0)</f>
        <v>93029</v>
      </c>
      <c r="E59" s="11">
        <f t="shared" si="0"/>
        <v>0</v>
      </c>
      <c r="F59" s="11">
        <f t="shared" si="1"/>
        <v>0.99753375009382472</v>
      </c>
      <c r="G59">
        <f t="shared" si="2"/>
        <v>0.99753375009382472</v>
      </c>
      <c r="H59" s="11" t="str">
        <f>IFERROR(VLOOKUP(A59,Sheet3!A:A,1,0),"×")</f>
        <v>×</v>
      </c>
      <c r="I59"/>
      <c r="J59"/>
    </row>
    <row r="60" spans="1:10" x14ac:dyDescent="0.25">
      <c r="A60" s="9" t="s">
        <v>38</v>
      </c>
      <c r="B60" s="9" t="s">
        <v>1588</v>
      </c>
      <c r="C60" s="11">
        <f>VLOOKUP($A60,'0'!$A:$F,2,0)</f>
        <v>0</v>
      </c>
      <c r="D60" s="11">
        <f>VLOOKUP($A60,'0'!$A:$F,3,0)</f>
        <v>93018</v>
      </c>
      <c r="E60" s="11">
        <f t="shared" si="0"/>
        <v>0</v>
      </c>
      <c r="F60" s="11">
        <f t="shared" si="1"/>
        <v>0.99741579901135546</v>
      </c>
      <c r="G60">
        <f t="shared" si="2"/>
        <v>0.99741579901135546</v>
      </c>
      <c r="H60" s="11" t="str">
        <f>IFERROR(VLOOKUP(A60,Sheet3!A:A,1,0),"×")</f>
        <v>×</v>
      </c>
    </row>
    <row r="61" spans="1:10" s="17" customFormat="1" x14ac:dyDescent="0.25">
      <c r="A61" s="9" t="s">
        <v>51</v>
      </c>
      <c r="B61" s="9" t="s">
        <v>1589</v>
      </c>
      <c r="C61" s="11">
        <f>VLOOKUP($A61,'0'!$A:$F,2,0)</f>
        <v>0</v>
      </c>
      <c r="D61" s="11">
        <f>VLOOKUP($A61,'0'!$A:$F,3,0)</f>
        <v>93018</v>
      </c>
      <c r="E61" s="11">
        <f t="shared" si="0"/>
        <v>0</v>
      </c>
      <c r="F61" s="11">
        <f t="shared" si="1"/>
        <v>0.99741579901135546</v>
      </c>
      <c r="G61">
        <f t="shared" si="2"/>
        <v>0.99741579901135546</v>
      </c>
      <c r="H61" s="11" t="str">
        <f>IFERROR(VLOOKUP(A61,Sheet3!A:A,1,0),"×")</f>
        <v>×</v>
      </c>
      <c r="I61"/>
      <c r="J61"/>
    </row>
    <row r="62" spans="1:10" x14ac:dyDescent="0.25">
      <c r="A62" s="9" t="s">
        <v>73</v>
      </c>
      <c r="B62" s="9" t="s">
        <v>1586</v>
      </c>
      <c r="C62" s="11">
        <f>VLOOKUP($A62,'0'!$A:$F,2,0)</f>
        <v>0</v>
      </c>
      <c r="D62" s="11">
        <f>VLOOKUP($A62,'0'!$A:$F,3,0)</f>
        <v>93011</v>
      </c>
      <c r="E62" s="11">
        <f t="shared" si="0"/>
        <v>0</v>
      </c>
      <c r="F62" s="11">
        <f t="shared" si="1"/>
        <v>0.99734073923160227</v>
      </c>
      <c r="G62">
        <f t="shared" si="2"/>
        <v>0.99734073923160227</v>
      </c>
      <c r="H62" s="11" t="str">
        <f>IFERROR(VLOOKUP(A62,Sheet3!A:A,1,0),"×")</f>
        <v>×</v>
      </c>
    </row>
    <row r="63" spans="1:10" x14ac:dyDescent="0.25">
      <c r="A63" s="9" t="s">
        <v>74</v>
      </c>
      <c r="B63" s="9" t="s">
        <v>1587</v>
      </c>
      <c r="C63" s="11">
        <f>VLOOKUP($A63,'0'!$A:$F,2,0)</f>
        <v>0</v>
      </c>
      <c r="D63" s="11">
        <f>VLOOKUP($A63,'0'!$A:$F,3,0)</f>
        <v>93011</v>
      </c>
      <c r="E63" s="11">
        <f t="shared" si="0"/>
        <v>0</v>
      </c>
      <c r="F63" s="11">
        <f t="shared" si="1"/>
        <v>0.99734073923160227</v>
      </c>
      <c r="G63">
        <f t="shared" si="2"/>
        <v>0.99734073923160227</v>
      </c>
      <c r="H63" s="11" t="str">
        <f>IFERROR(VLOOKUP(A63,Sheet3!A:A,1,0),"×")</f>
        <v>×</v>
      </c>
    </row>
    <row r="64" spans="1:10" s="17" customFormat="1" x14ac:dyDescent="0.25">
      <c r="A64" s="9" t="s">
        <v>15</v>
      </c>
      <c r="B64" s="9" t="s">
        <v>1584</v>
      </c>
      <c r="C64" s="11">
        <f>VLOOKUP($A64,'0'!$A:$F,2,0)</f>
        <v>0</v>
      </c>
      <c r="D64" s="11">
        <f>VLOOKUP($A64,'0'!$A:$F,3,0)</f>
        <v>93003</v>
      </c>
      <c r="E64" s="11">
        <f t="shared" si="0"/>
        <v>0</v>
      </c>
      <c r="F64" s="11">
        <f t="shared" si="1"/>
        <v>0.99725495662617014</v>
      </c>
      <c r="G64">
        <f t="shared" si="2"/>
        <v>0.99725495662617014</v>
      </c>
      <c r="H64" s="11" t="str">
        <f>IFERROR(VLOOKUP(A64,Sheet3!A:A,1,0),"×")</f>
        <v>×</v>
      </c>
      <c r="I64"/>
      <c r="J64"/>
    </row>
    <row r="65" spans="1:10" s="17" customFormat="1" x14ac:dyDescent="0.25">
      <c r="A65" s="9" t="s">
        <v>16</v>
      </c>
      <c r="B65" s="9" t="s">
        <v>1585</v>
      </c>
      <c r="C65" s="11">
        <f>VLOOKUP($A65,'0'!$A:$F,2,0)</f>
        <v>0</v>
      </c>
      <c r="D65" s="11">
        <f>VLOOKUP($A65,'0'!$A:$F,3,0)</f>
        <v>93003</v>
      </c>
      <c r="E65" s="11">
        <f t="shared" si="0"/>
        <v>0</v>
      </c>
      <c r="F65" s="11">
        <f t="shared" si="1"/>
        <v>0.99725495662617014</v>
      </c>
      <c r="G65">
        <f t="shared" si="2"/>
        <v>0.99725495662617014</v>
      </c>
      <c r="H65" s="11" t="str">
        <f>IFERROR(VLOOKUP(A65,Sheet3!A:A,1,0),"×")</f>
        <v>×</v>
      </c>
      <c r="I65"/>
      <c r="J65"/>
    </row>
    <row r="66" spans="1:10" x14ac:dyDescent="0.25">
      <c r="A66" s="9" t="s">
        <v>30</v>
      </c>
      <c r="B66" s="9" t="s">
        <v>1510</v>
      </c>
      <c r="C66" s="11">
        <f>VLOOKUP($A66,'0'!$A:$F,2,0)</f>
        <v>3307</v>
      </c>
      <c r="D66" s="11">
        <f>VLOOKUP($A66,'0'!$A:$F,3,0)</f>
        <v>89664</v>
      </c>
      <c r="E66" s="11">
        <f t="shared" ref="E66:E129" si="3">C66/$J$1</f>
        <v>3.5460384520528847E-2</v>
      </c>
      <c r="F66" s="11">
        <f t="shared" ref="F66:F129" si="4">D66/$J$1</f>
        <v>0.9614514416839125</v>
      </c>
      <c r="G66">
        <f t="shared" ref="G66:G129" si="5">E66+F66</f>
        <v>0.9969118262044413</v>
      </c>
      <c r="H66" s="11" t="str">
        <f>IFERROR(VLOOKUP(A66,Sheet3!A:A,1,0),"×")</f>
        <v>×</v>
      </c>
    </row>
    <row r="67" spans="1:10" x14ac:dyDescent="0.25">
      <c r="A67" s="9" t="s">
        <v>31</v>
      </c>
      <c r="B67" s="9" t="s">
        <v>1511</v>
      </c>
      <c r="C67" s="11">
        <f>VLOOKUP($A67,'0'!$A:$F,2,0)</f>
        <v>3307</v>
      </c>
      <c r="D67" s="11">
        <f>VLOOKUP($A67,'0'!$A:$F,3,0)</f>
        <v>89664</v>
      </c>
      <c r="E67" s="11">
        <f t="shared" si="3"/>
        <v>3.5460384520528847E-2</v>
      </c>
      <c r="F67" s="11">
        <f t="shared" si="4"/>
        <v>0.9614514416839125</v>
      </c>
      <c r="G67">
        <f t="shared" si="5"/>
        <v>0.9969118262044413</v>
      </c>
      <c r="H67" s="11" t="str">
        <f>IFERROR(VLOOKUP(A67,Sheet3!A:A,1,0),"×")</f>
        <v>×</v>
      </c>
    </row>
    <row r="68" spans="1:10" x14ac:dyDescent="0.25">
      <c r="A68" s="9" t="s">
        <v>88</v>
      </c>
      <c r="B68" s="9" t="s">
        <v>1491</v>
      </c>
      <c r="C68" s="11">
        <f>VLOOKUP($A68,'0'!$A:$F,2,0)</f>
        <v>3806</v>
      </c>
      <c r="D68" s="11">
        <f>VLOOKUP($A68,'0'!$A:$F,3,0)</f>
        <v>89151</v>
      </c>
      <c r="E68" s="11">
        <f t="shared" si="3"/>
        <v>4.0811074534361294E-2</v>
      </c>
      <c r="F68" s="11">
        <f t="shared" si="4"/>
        <v>0.95595063211057374</v>
      </c>
      <c r="G68">
        <f t="shared" si="5"/>
        <v>0.99676170664493502</v>
      </c>
      <c r="H68" s="11" t="str">
        <f>IFERROR(VLOOKUP(A68,Sheet3!A:A,1,0),"×")</f>
        <v>×</v>
      </c>
    </row>
    <row r="69" spans="1:10" x14ac:dyDescent="0.25">
      <c r="A69" s="9" t="s">
        <v>89</v>
      </c>
      <c r="B69" s="9" t="s">
        <v>1492</v>
      </c>
      <c r="C69" s="11">
        <f>VLOOKUP($A69,'0'!$A:$F,2,0)</f>
        <v>3806</v>
      </c>
      <c r="D69" s="11">
        <f>VLOOKUP($A69,'0'!$A:$F,3,0)</f>
        <v>89151</v>
      </c>
      <c r="E69" s="11">
        <f t="shared" si="3"/>
        <v>4.0811074534361294E-2</v>
      </c>
      <c r="F69" s="11">
        <f t="shared" si="4"/>
        <v>0.95595063211057374</v>
      </c>
      <c r="G69">
        <f t="shared" si="5"/>
        <v>0.99676170664493502</v>
      </c>
      <c r="H69" s="11" t="str">
        <f>IFERROR(VLOOKUP(A69,Sheet3!A:A,1,0),"×")</f>
        <v>×</v>
      </c>
    </row>
    <row r="70" spans="1:10" s="17" customFormat="1" x14ac:dyDescent="0.25">
      <c r="A70" s="2" t="s">
        <v>253</v>
      </c>
      <c r="B70" s="2" t="s">
        <v>1379</v>
      </c>
      <c r="C70" s="11">
        <f>VLOOKUP($A70,'0'!$A:$F,2,0)</f>
        <v>11150</v>
      </c>
      <c r="D70" s="11">
        <f>VLOOKUP($A70,'0'!$A:$F,3,0)</f>
        <v>81788</v>
      </c>
      <c r="E70" s="11">
        <f t="shared" si="3"/>
        <v>0.11955950632110574</v>
      </c>
      <c r="F70" s="11">
        <f t="shared" si="4"/>
        <v>0.87699846663592795</v>
      </c>
      <c r="G70">
        <f t="shared" si="5"/>
        <v>0.99655797295703374</v>
      </c>
      <c r="H70" s="11" t="str">
        <f>IFERROR(VLOOKUP(A70,Sheet3!A:A,1,0),"×")</f>
        <v>×</v>
      </c>
      <c r="I70"/>
      <c r="J70"/>
    </row>
    <row r="71" spans="1:10" s="17" customFormat="1" x14ac:dyDescent="0.25">
      <c r="A71" s="2" t="s">
        <v>311</v>
      </c>
      <c r="B71" s="2" t="s">
        <v>1356</v>
      </c>
      <c r="C71" s="11">
        <f>VLOOKUP($A71,'0'!$A:$F,2,0)</f>
        <v>12590</v>
      </c>
      <c r="D71" s="11">
        <f>VLOOKUP($A71,'0'!$A:$F,3,0)</f>
        <v>80334</v>
      </c>
      <c r="E71" s="11">
        <f t="shared" si="3"/>
        <v>0.13500037529889877</v>
      </c>
      <c r="F71" s="11">
        <f t="shared" si="4"/>
        <v>0.8614074780986285</v>
      </c>
      <c r="G71">
        <f t="shared" si="5"/>
        <v>0.99640785339752724</v>
      </c>
      <c r="H71" s="11" t="str">
        <f>IFERROR(VLOOKUP(A71,Sheet3!A:A,1,0),"×")</f>
        <v>×</v>
      </c>
      <c r="I71"/>
      <c r="J71"/>
    </row>
    <row r="72" spans="1:10" s="17" customFormat="1" x14ac:dyDescent="0.25">
      <c r="A72" s="9" t="s">
        <v>454</v>
      </c>
      <c r="B72" s="9" t="s">
        <v>1582</v>
      </c>
      <c r="C72" s="11">
        <f>VLOOKUP($A72,'0'!$A:$F,2,0)</f>
        <v>0</v>
      </c>
      <c r="D72" s="11">
        <f>VLOOKUP($A72,'0'!$A:$F,3,0)</f>
        <v>92868</v>
      </c>
      <c r="E72" s="11">
        <f t="shared" si="3"/>
        <v>0</v>
      </c>
      <c r="F72" s="11">
        <f t="shared" si="4"/>
        <v>0.99580737515950202</v>
      </c>
      <c r="G72">
        <f t="shared" si="5"/>
        <v>0.99580737515950202</v>
      </c>
      <c r="H72" s="11" t="str">
        <f>IFERROR(VLOOKUP(A72,Sheet3!A:A,1,0),"×")</f>
        <v>×</v>
      </c>
      <c r="I72"/>
      <c r="J72"/>
    </row>
    <row r="73" spans="1:10" x14ac:dyDescent="0.25">
      <c r="A73" s="9" t="s">
        <v>457</v>
      </c>
      <c r="B73" s="9" t="s">
        <v>1583</v>
      </c>
      <c r="C73" s="11">
        <f>VLOOKUP($A73,'0'!$A:$F,2,0)</f>
        <v>0</v>
      </c>
      <c r="D73" s="11">
        <f>VLOOKUP($A73,'0'!$A:$F,3,0)</f>
        <v>92868</v>
      </c>
      <c r="E73" s="11">
        <f t="shared" si="3"/>
        <v>0</v>
      </c>
      <c r="F73" s="11">
        <f t="shared" si="4"/>
        <v>0.99580737515950202</v>
      </c>
      <c r="G73">
        <f t="shared" si="5"/>
        <v>0.99580737515950202</v>
      </c>
      <c r="H73" s="11" t="str">
        <f>IFERROR(VLOOKUP(A73,Sheet3!A:A,1,0),"×")</f>
        <v>×</v>
      </c>
    </row>
    <row r="74" spans="1:10" s="17" customFormat="1" x14ac:dyDescent="0.25">
      <c r="A74" s="9" t="s">
        <v>378</v>
      </c>
      <c r="B74" s="9" t="s">
        <v>1580</v>
      </c>
      <c r="C74" s="11">
        <f>VLOOKUP($A74,'0'!$A:$F,2,0)</f>
        <v>0</v>
      </c>
      <c r="D74" s="11">
        <f>VLOOKUP($A74,'0'!$A:$F,3,0)</f>
        <v>92840</v>
      </c>
      <c r="E74" s="11">
        <f t="shared" si="3"/>
        <v>0</v>
      </c>
      <c r="F74" s="11">
        <f t="shared" si="4"/>
        <v>0.99550713604048935</v>
      </c>
      <c r="G74">
        <f t="shared" si="5"/>
        <v>0.99550713604048935</v>
      </c>
      <c r="H74" s="11" t="str">
        <f>IFERROR(VLOOKUP(A74,Sheet3!A:A,1,0),"×")</f>
        <v>×</v>
      </c>
      <c r="I74"/>
      <c r="J74"/>
    </row>
    <row r="75" spans="1:10" s="17" customFormat="1" x14ac:dyDescent="0.25">
      <c r="A75" s="9" t="s">
        <v>381</v>
      </c>
      <c r="B75" s="9" t="s">
        <v>1581</v>
      </c>
      <c r="C75" s="11">
        <f>VLOOKUP($A75,'0'!$A:$F,2,0)</f>
        <v>0</v>
      </c>
      <c r="D75" s="11">
        <f>VLOOKUP($A75,'0'!$A:$F,3,0)</f>
        <v>92840</v>
      </c>
      <c r="E75" s="11">
        <f t="shared" si="3"/>
        <v>0</v>
      </c>
      <c r="F75" s="11">
        <f t="shared" si="4"/>
        <v>0.99550713604048935</v>
      </c>
      <c r="G75">
        <f t="shared" si="5"/>
        <v>0.99550713604048935</v>
      </c>
      <c r="H75" s="11" t="str">
        <f>IFERROR(VLOOKUP(A75,Sheet3!A:A,1,0),"×")</f>
        <v>×</v>
      </c>
      <c r="I75"/>
      <c r="J75"/>
    </row>
    <row r="76" spans="1:10" s="17" customFormat="1" x14ac:dyDescent="0.25">
      <c r="A76" s="9" t="s">
        <v>189</v>
      </c>
      <c r="B76" s="9" t="s">
        <v>1578</v>
      </c>
      <c r="C76" s="11">
        <f>VLOOKUP($A76,'0'!$A:$F,2,0)</f>
        <v>0</v>
      </c>
      <c r="D76" s="11">
        <f>VLOOKUP($A76,'0'!$A:$F,3,0)</f>
        <v>92780</v>
      </c>
      <c r="E76" s="11">
        <f t="shared" si="3"/>
        <v>0</v>
      </c>
      <c r="F76" s="11">
        <f t="shared" si="4"/>
        <v>0.99486376649974806</v>
      </c>
      <c r="G76">
        <f t="shared" si="5"/>
        <v>0.99486376649974806</v>
      </c>
      <c r="H76" s="11" t="str">
        <f>IFERROR(VLOOKUP(A76,Sheet3!A:A,1,0),"×")</f>
        <v>×</v>
      </c>
      <c r="I76"/>
      <c r="J76"/>
    </row>
    <row r="77" spans="1:10" s="17" customFormat="1" x14ac:dyDescent="0.25">
      <c r="A77" s="9" t="s">
        <v>190</v>
      </c>
      <c r="B77" s="9" t="s">
        <v>1579</v>
      </c>
      <c r="C77" s="11">
        <f>VLOOKUP($A77,'0'!$A:$F,2,0)</f>
        <v>0</v>
      </c>
      <c r="D77" s="11">
        <f>VLOOKUP($A77,'0'!$A:$F,3,0)</f>
        <v>92780</v>
      </c>
      <c r="E77" s="11">
        <f t="shared" si="3"/>
        <v>0</v>
      </c>
      <c r="F77" s="11">
        <f t="shared" si="4"/>
        <v>0.99486376649974806</v>
      </c>
      <c r="G77">
        <f t="shared" si="5"/>
        <v>0.99486376649974806</v>
      </c>
      <c r="H77" s="11" t="str">
        <f>IFERROR(VLOOKUP(A77,Sheet3!A:A,1,0),"×")</f>
        <v>×</v>
      </c>
      <c r="I77"/>
      <c r="J77"/>
    </row>
    <row r="78" spans="1:10" s="17" customFormat="1" x14ac:dyDescent="0.25">
      <c r="A78" s="9" t="s">
        <v>212</v>
      </c>
      <c r="B78" s="9" t="s">
        <v>1576</v>
      </c>
      <c r="C78" s="11">
        <f>VLOOKUP($A78,'0'!$A:$F,2,0)</f>
        <v>0</v>
      </c>
      <c r="D78" s="11">
        <f>VLOOKUP($A78,'0'!$A:$F,3,0)</f>
        <v>92766</v>
      </c>
      <c r="E78" s="11">
        <f t="shared" si="3"/>
        <v>0</v>
      </c>
      <c r="F78" s="11">
        <f t="shared" si="4"/>
        <v>0.99471364694024167</v>
      </c>
      <c r="G78">
        <f t="shared" si="5"/>
        <v>0.99471364694024167</v>
      </c>
      <c r="H78" s="11" t="str">
        <f>IFERROR(VLOOKUP(A78,Sheet3!A:A,1,0),"×")</f>
        <v>×</v>
      </c>
      <c r="I78"/>
      <c r="J78"/>
    </row>
    <row r="79" spans="1:10" x14ac:dyDescent="0.25">
      <c r="A79" s="9" t="s">
        <v>225</v>
      </c>
      <c r="B79" s="9" t="s">
        <v>1577</v>
      </c>
      <c r="C79" s="11">
        <f>VLOOKUP($A79,'0'!$A:$F,2,0)</f>
        <v>0</v>
      </c>
      <c r="D79" s="11">
        <f>VLOOKUP($A79,'0'!$A:$F,3,0)</f>
        <v>92766</v>
      </c>
      <c r="E79" s="11">
        <f t="shared" si="3"/>
        <v>0</v>
      </c>
      <c r="F79" s="11">
        <f t="shared" si="4"/>
        <v>0.99471364694024167</v>
      </c>
      <c r="G79">
        <f t="shared" si="5"/>
        <v>0.99471364694024167</v>
      </c>
      <c r="H79" s="11" t="str">
        <f>IFERROR(VLOOKUP(A79,Sheet3!A:A,1,0),"×")</f>
        <v>×</v>
      </c>
    </row>
    <row r="80" spans="1:10" s="17" customFormat="1" x14ac:dyDescent="0.25">
      <c r="A80" s="9" t="s">
        <v>131</v>
      </c>
      <c r="B80" s="9" t="s">
        <v>1574</v>
      </c>
      <c r="C80" s="11">
        <f>VLOOKUP($A80,'0'!$A:$F,2,0)</f>
        <v>0</v>
      </c>
      <c r="D80" s="11">
        <f>VLOOKUP($A80,'0'!$A:$F,3,0)</f>
        <v>92764</v>
      </c>
      <c r="E80" s="11">
        <f t="shared" si="3"/>
        <v>0</v>
      </c>
      <c r="F80" s="11">
        <f t="shared" si="4"/>
        <v>0.99469220128888369</v>
      </c>
      <c r="G80">
        <f t="shared" si="5"/>
        <v>0.99469220128888369</v>
      </c>
      <c r="H80" s="11" t="str">
        <f>IFERROR(VLOOKUP(A80,Sheet3!A:A,1,0),"×")</f>
        <v>×</v>
      </c>
      <c r="I80"/>
      <c r="J80"/>
    </row>
    <row r="81" spans="1:10" s="17" customFormat="1" x14ac:dyDescent="0.25">
      <c r="A81" s="9" t="s">
        <v>132</v>
      </c>
      <c r="B81" s="9" t="s">
        <v>1575</v>
      </c>
      <c r="C81" s="11">
        <f>VLOOKUP($A81,'0'!$A:$F,2,0)</f>
        <v>0</v>
      </c>
      <c r="D81" s="11">
        <f>VLOOKUP($A81,'0'!$A:$F,3,0)</f>
        <v>92764</v>
      </c>
      <c r="E81" s="11">
        <f t="shared" si="3"/>
        <v>0</v>
      </c>
      <c r="F81" s="11">
        <f t="shared" si="4"/>
        <v>0.99469220128888369</v>
      </c>
      <c r="G81">
        <f t="shared" si="5"/>
        <v>0.99469220128888369</v>
      </c>
      <c r="H81" s="11" t="str">
        <f>IFERROR(VLOOKUP(A81,Sheet3!A:A,1,0),"×")</f>
        <v>×</v>
      </c>
      <c r="I81"/>
      <c r="J81"/>
    </row>
    <row r="82" spans="1:10" s="17" customFormat="1" x14ac:dyDescent="0.25">
      <c r="A82" s="9" t="s">
        <v>154</v>
      </c>
      <c r="B82" s="9" t="s">
        <v>1572</v>
      </c>
      <c r="C82" s="11">
        <f>VLOOKUP($A82,'0'!$A:$F,2,0)</f>
        <v>0</v>
      </c>
      <c r="D82" s="11">
        <f>VLOOKUP($A82,'0'!$A:$F,3,0)</f>
        <v>92748</v>
      </c>
      <c r="E82" s="11">
        <f t="shared" si="3"/>
        <v>0</v>
      </c>
      <c r="F82" s="11">
        <f t="shared" si="4"/>
        <v>0.99452063607801933</v>
      </c>
      <c r="G82">
        <f t="shared" si="5"/>
        <v>0.99452063607801933</v>
      </c>
      <c r="H82" s="11" t="str">
        <f>IFERROR(VLOOKUP(A82,Sheet3!A:A,1,0),"×")</f>
        <v>×</v>
      </c>
      <c r="I82"/>
      <c r="J82"/>
    </row>
    <row r="83" spans="1:10" x14ac:dyDescent="0.25">
      <c r="A83" s="9" t="s">
        <v>167</v>
      </c>
      <c r="B83" s="9" t="s">
        <v>1573</v>
      </c>
      <c r="C83" s="11">
        <f>VLOOKUP($A83,'0'!$A:$F,2,0)</f>
        <v>0</v>
      </c>
      <c r="D83" s="11">
        <f>VLOOKUP($A83,'0'!$A:$F,3,0)</f>
        <v>92748</v>
      </c>
      <c r="E83" s="11">
        <f t="shared" si="3"/>
        <v>0</v>
      </c>
      <c r="F83" s="11">
        <f t="shared" si="4"/>
        <v>0.99452063607801933</v>
      </c>
      <c r="G83">
        <f t="shared" si="5"/>
        <v>0.99452063607801933</v>
      </c>
      <c r="H83" s="11" t="str">
        <f>IFERROR(VLOOKUP(A83,Sheet3!A:A,1,0),"×")</f>
        <v>×</v>
      </c>
    </row>
    <row r="84" spans="1:10" s="17" customFormat="1" x14ac:dyDescent="0.25">
      <c r="A84" s="9" t="s">
        <v>146</v>
      </c>
      <c r="B84" s="9" t="s">
        <v>1444</v>
      </c>
      <c r="C84" s="11">
        <f>VLOOKUP($A84,'0'!$A:$F,2,0)</f>
        <v>6318</v>
      </c>
      <c r="D84" s="11">
        <f>VLOOKUP($A84,'0'!$A:$F,3,0)</f>
        <v>86313</v>
      </c>
      <c r="E84" s="11">
        <f t="shared" si="3"/>
        <v>6.7746812640066906E-2</v>
      </c>
      <c r="F84" s="11">
        <f t="shared" si="4"/>
        <v>0.92551925283350667</v>
      </c>
      <c r="G84">
        <f t="shared" si="5"/>
        <v>0.99326606547357355</v>
      </c>
      <c r="H84" s="11" t="str">
        <f>IFERROR(VLOOKUP(A84,Sheet3!A:A,1,0),"×")</f>
        <v>×</v>
      </c>
      <c r="I84"/>
      <c r="J84"/>
    </row>
    <row r="85" spans="1:10" s="17" customFormat="1" x14ac:dyDescent="0.25">
      <c r="A85" s="9" t="s">
        <v>147</v>
      </c>
      <c r="B85" s="9" t="s">
        <v>1445</v>
      </c>
      <c r="C85" s="11">
        <f>VLOOKUP($A85,'0'!$A:$F,2,0)</f>
        <v>6318</v>
      </c>
      <c r="D85" s="11">
        <f>VLOOKUP($A85,'0'!$A:$F,3,0)</f>
        <v>86313</v>
      </c>
      <c r="E85" s="11">
        <f t="shared" si="3"/>
        <v>6.7746812640066906E-2</v>
      </c>
      <c r="F85" s="11">
        <f t="shared" si="4"/>
        <v>0.92551925283350667</v>
      </c>
      <c r="G85">
        <f t="shared" si="5"/>
        <v>0.99326606547357355</v>
      </c>
      <c r="H85" s="11" t="str">
        <f>IFERROR(VLOOKUP(A85,Sheet3!A:A,1,0),"×")</f>
        <v>×</v>
      </c>
      <c r="I85"/>
      <c r="J85"/>
    </row>
    <row r="86" spans="1:10" x14ac:dyDescent="0.25">
      <c r="A86" s="9" t="s">
        <v>606</v>
      </c>
      <c r="B86" s="9" t="s">
        <v>1570</v>
      </c>
      <c r="C86" s="11">
        <f>VLOOKUP($A86,'0'!$A:$F,2,0)</f>
        <v>0</v>
      </c>
      <c r="D86" s="11">
        <f>VLOOKUP($A86,'0'!$A:$F,3,0)</f>
        <v>92610</v>
      </c>
      <c r="E86" s="11">
        <f t="shared" si="3"/>
        <v>0</v>
      </c>
      <c r="F86" s="11">
        <f t="shared" si="4"/>
        <v>0.99304088613431407</v>
      </c>
      <c r="G86">
        <f t="shared" si="5"/>
        <v>0.99304088613431407</v>
      </c>
      <c r="H86" s="11" t="str">
        <f>IFERROR(VLOOKUP(A86,Sheet3!A:A,1,0),"×")</f>
        <v>×</v>
      </c>
    </row>
    <row r="87" spans="1:10" ht="15" thickBot="1" x14ac:dyDescent="0.3">
      <c r="A87" s="9" t="s">
        <v>609</v>
      </c>
      <c r="B87" s="9" t="s">
        <v>1571</v>
      </c>
      <c r="C87" s="11">
        <f>VLOOKUP($A87,'0'!$A:$F,2,0)</f>
        <v>0</v>
      </c>
      <c r="D87" s="11">
        <f>VLOOKUP($A87,'0'!$A:$F,3,0)</f>
        <v>92610</v>
      </c>
      <c r="E87" s="11">
        <f t="shared" si="3"/>
        <v>0</v>
      </c>
      <c r="F87" s="11">
        <f t="shared" si="4"/>
        <v>0.99304088613431407</v>
      </c>
      <c r="G87">
        <f t="shared" si="5"/>
        <v>0.99304088613431407</v>
      </c>
      <c r="H87" s="11" t="str">
        <f>IFERROR(VLOOKUP(A87,Sheet3!A:A,1,0),"×")</f>
        <v>×</v>
      </c>
    </row>
    <row r="88" spans="1:10" x14ac:dyDescent="0.25">
      <c r="A88" s="23" t="s">
        <v>204</v>
      </c>
      <c r="B88" s="26" t="s">
        <v>1425</v>
      </c>
      <c r="C88" s="11">
        <f>VLOOKUP($A88,'0'!$A:$F,2,0)</f>
        <v>7197</v>
      </c>
      <c r="D88" s="11">
        <f>VLOOKUP($A88,'0'!$A:$F,3,0)</f>
        <v>85401</v>
      </c>
      <c r="E88" s="11">
        <f t="shared" si="3"/>
        <v>7.717217641192807E-2</v>
      </c>
      <c r="F88" s="11">
        <f t="shared" si="4"/>
        <v>0.9157400358142378</v>
      </c>
      <c r="G88">
        <f t="shared" si="5"/>
        <v>0.99291221222616588</v>
      </c>
      <c r="H88" s="11" t="str">
        <f>IFERROR(VLOOKUP(A88,Sheet3!A:A,1,0),"×")</f>
        <v>×</v>
      </c>
    </row>
    <row r="89" spans="1:10" s="17" customFormat="1" x14ac:dyDescent="0.25">
      <c r="A89" s="24" t="s">
        <v>205</v>
      </c>
      <c r="B89" s="9" t="s">
        <v>1426</v>
      </c>
      <c r="C89" s="11">
        <f>VLOOKUP($A89,'0'!$A:$F,2,0)</f>
        <v>7197</v>
      </c>
      <c r="D89" s="11">
        <f>VLOOKUP($A89,'0'!$A:$F,3,0)</f>
        <v>85401</v>
      </c>
      <c r="E89" s="11">
        <f t="shared" si="3"/>
        <v>7.717217641192807E-2</v>
      </c>
      <c r="F89" s="11">
        <f t="shared" si="4"/>
        <v>0.9157400358142378</v>
      </c>
      <c r="G89">
        <f t="shared" si="5"/>
        <v>0.99291221222616588</v>
      </c>
      <c r="H89" s="11" t="str">
        <f>IFERROR(VLOOKUP(A89,Sheet3!A:A,1,0),"×")</f>
        <v>×</v>
      </c>
      <c r="I89"/>
      <c r="J89"/>
    </row>
    <row r="90" spans="1:10" s="17" customFormat="1" x14ac:dyDescent="0.25">
      <c r="A90" s="24" t="s">
        <v>530</v>
      </c>
      <c r="B90" s="9" t="s">
        <v>1568</v>
      </c>
      <c r="C90" s="11">
        <f>VLOOKUP($A90,'0'!$A:$F,2,0)</f>
        <v>0</v>
      </c>
      <c r="D90" s="11">
        <f>VLOOKUP($A90,'0'!$A:$F,3,0)</f>
        <v>92558</v>
      </c>
      <c r="E90" s="11">
        <f t="shared" si="3"/>
        <v>0</v>
      </c>
      <c r="F90" s="11">
        <f t="shared" si="4"/>
        <v>0.99248329919900491</v>
      </c>
      <c r="G90">
        <f t="shared" si="5"/>
        <v>0.99248329919900491</v>
      </c>
      <c r="H90" s="11" t="str">
        <f>IFERROR(VLOOKUP(A90,Sheet3!A:A,1,0),"×")</f>
        <v>×</v>
      </c>
      <c r="I90"/>
      <c r="J90"/>
    </row>
    <row r="91" spans="1:10" x14ac:dyDescent="0.25">
      <c r="A91" s="24" t="s">
        <v>533</v>
      </c>
      <c r="B91" s="9" t="s">
        <v>1569</v>
      </c>
      <c r="C91" s="11">
        <f>VLOOKUP($A91,'0'!$A:$F,2,0)</f>
        <v>0</v>
      </c>
      <c r="D91" s="11">
        <f>VLOOKUP($A91,'0'!$A:$F,3,0)</f>
        <v>92558</v>
      </c>
      <c r="E91" s="11">
        <f t="shared" si="3"/>
        <v>0</v>
      </c>
      <c r="F91" s="11">
        <f t="shared" si="4"/>
        <v>0.99248329919900491</v>
      </c>
      <c r="G91">
        <f t="shared" si="5"/>
        <v>0.99248329919900491</v>
      </c>
      <c r="H91" s="11" t="str">
        <f>IFERROR(VLOOKUP(A91,Sheet3!A:A,1,0),"×")</f>
        <v>×</v>
      </c>
    </row>
    <row r="92" spans="1:10" x14ac:dyDescent="0.25">
      <c r="A92" s="5" t="s">
        <v>385</v>
      </c>
      <c r="B92" s="2" t="s">
        <v>1267</v>
      </c>
      <c r="C92" s="11">
        <f>VLOOKUP($A92,'0'!$A:$F,2,0)</f>
        <v>23275</v>
      </c>
      <c r="D92" s="11">
        <f>VLOOKUP($A92,'0'!$A:$F,3,0)</f>
        <v>69277</v>
      </c>
      <c r="E92" s="11">
        <f t="shared" si="3"/>
        <v>0.24957376767925885</v>
      </c>
      <c r="F92" s="11">
        <f t="shared" si="4"/>
        <v>0.742845194565672</v>
      </c>
      <c r="G92">
        <f t="shared" si="5"/>
        <v>0.99241896224493087</v>
      </c>
      <c r="H92" s="11" t="str">
        <f>IFERROR(VLOOKUP(A92,Sheet3!A:A,1,0),"×")</f>
        <v>×</v>
      </c>
    </row>
    <row r="93" spans="1:10" x14ac:dyDescent="0.25">
      <c r="A93" s="5" t="s">
        <v>461</v>
      </c>
      <c r="B93" s="2" t="s">
        <v>1240</v>
      </c>
      <c r="C93" s="11">
        <f>VLOOKUP($A93,'0'!$A:$F,2,0)</f>
        <v>26061</v>
      </c>
      <c r="D93" s="11">
        <f>VLOOKUP($A93,'0'!$A:$F,3,0)</f>
        <v>66426</v>
      </c>
      <c r="E93" s="11">
        <f t="shared" si="3"/>
        <v>0.27944756002101673</v>
      </c>
      <c r="F93" s="11">
        <f t="shared" si="4"/>
        <v>0.71227441855477758</v>
      </c>
      <c r="G93">
        <f t="shared" si="5"/>
        <v>0.99172197857579425</v>
      </c>
      <c r="H93" s="11" t="str">
        <f>IFERROR(VLOOKUP(A93,Sheet3!A:A,1,0),"×")</f>
        <v>×</v>
      </c>
    </row>
    <row r="94" spans="1:10" ht="15" thickBot="1" x14ac:dyDescent="0.3">
      <c r="A94" s="25" t="s">
        <v>305</v>
      </c>
      <c r="B94" s="27" t="s">
        <v>1566</v>
      </c>
      <c r="C94" s="11">
        <f>VLOOKUP($A94,'0'!$A:$F,2,0)</f>
        <v>0</v>
      </c>
      <c r="D94" s="11">
        <f>VLOOKUP($A94,'0'!$A:$F,3,0)</f>
        <v>92459</v>
      </c>
      <c r="E94" s="11">
        <f t="shared" si="3"/>
        <v>0</v>
      </c>
      <c r="F94" s="11">
        <f t="shared" si="4"/>
        <v>0.99142173945678169</v>
      </c>
      <c r="G94">
        <f t="shared" si="5"/>
        <v>0.99142173945678169</v>
      </c>
      <c r="H94" s="11" t="str">
        <f>IFERROR(VLOOKUP(A94,Sheet3!A:A,1,0),"×")</f>
        <v>×</v>
      </c>
    </row>
    <row r="95" spans="1:10" x14ac:dyDescent="0.25">
      <c r="A95" s="23" t="s">
        <v>306</v>
      </c>
      <c r="B95" s="26" t="s">
        <v>1567</v>
      </c>
      <c r="C95" s="11">
        <f>VLOOKUP($A95,'0'!$A:$F,2,0)</f>
        <v>0</v>
      </c>
      <c r="D95" s="11">
        <f>VLOOKUP($A95,'0'!$A:$F,3,0)</f>
        <v>92459</v>
      </c>
      <c r="E95" s="11">
        <f t="shared" si="3"/>
        <v>0</v>
      </c>
      <c r="F95" s="11">
        <f t="shared" si="4"/>
        <v>0.99142173945678169</v>
      </c>
      <c r="G95">
        <f t="shared" si="5"/>
        <v>0.99142173945678169</v>
      </c>
      <c r="H95" s="11" t="str">
        <f>IFERROR(VLOOKUP(A95,Sheet3!A:A,1,0),"×")</f>
        <v>×</v>
      </c>
    </row>
    <row r="96" spans="1:10" x14ac:dyDescent="0.25">
      <c r="A96" s="24" t="s">
        <v>1507</v>
      </c>
      <c r="B96" s="9" t="s">
        <v>1508</v>
      </c>
      <c r="C96" s="11">
        <f>VLOOKUP($A96,'0'!$A:$F,2,0)</f>
        <v>2766</v>
      </c>
      <c r="D96" s="11">
        <f>VLOOKUP($A96,'0'!$A:$F,3,0)</f>
        <v>89664</v>
      </c>
      <c r="E96" s="11">
        <f t="shared" si="3"/>
        <v>2.9659335828177442E-2</v>
      </c>
      <c r="F96" s="11">
        <f t="shared" si="4"/>
        <v>0.9614514416839125</v>
      </c>
      <c r="G96">
        <f t="shared" si="5"/>
        <v>0.99111077751208998</v>
      </c>
      <c r="H96" s="11" t="str">
        <f>IFERROR(VLOOKUP(A96,Sheet3!A:A,1,0),"×")</f>
        <v>×</v>
      </c>
    </row>
    <row r="97" spans="1:10" s="17" customFormat="1" x14ac:dyDescent="0.25">
      <c r="A97" s="24" t="s">
        <v>29</v>
      </c>
      <c r="B97" s="9" t="s">
        <v>1509</v>
      </c>
      <c r="C97" s="11">
        <f>VLOOKUP($A97,'0'!$A:$F,2,0)</f>
        <v>2766</v>
      </c>
      <c r="D97" s="11">
        <f>VLOOKUP($A97,'0'!$A:$F,3,0)</f>
        <v>89664</v>
      </c>
      <c r="E97" s="11">
        <f t="shared" si="3"/>
        <v>2.9659335828177442E-2</v>
      </c>
      <c r="F97" s="11">
        <f t="shared" si="4"/>
        <v>0.9614514416839125</v>
      </c>
      <c r="G97">
        <f t="shared" si="5"/>
        <v>0.99111077751208998</v>
      </c>
      <c r="H97" s="11" t="str">
        <f>IFERROR(VLOOKUP(A97,Sheet3!A:A,1,0),"×")</f>
        <v>×</v>
      </c>
      <c r="I97"/>
      <c r="J97"/>
    </row>
    <row r="98" spans="1:10" s="17" customFormat="1" x14ac:dyDescent="0.25">
      <c r="A98" s="24" t="s">
        <v>247</v>
      </c>
      <c r="B98" s="9" t="s">
        <v>1564</v>
      </c>
      <c r="C98" s="11">
        <f>VLOOKUP($A98,'0'!$A:$F,2,0)</f>
        <v>0</v>
      </c>
      <c r="D98" s="11">
        <f>VLOOKUP($A98,'0'!$A:$F,3,0)</f>
        <v>92430</v>
      </c>
      <c r="E98" s="11">
        <f t="shared" si="3"/>
        <v>0</v>
      </c>
      <c r="F98" s="11">
        <f t="shared" si="4"/>
        <v>0.99111077751208998</v>
      </c>
      <c r="G98">
        <f t="shared" si="5"/>
        <v>0.99111077751208998</v>
      </c>
      <c r="H98" s="11" t="str">
        <f>IFERROR(VLOOKUP(A98,Sheet3!A:A,1,0),"×")</f>
        <v>×</v>
      </c>
      <c r="I98"/>
      <c r="J98"/>
    </row>
    <row r="99" spans="1:10" s="17" customFormat="1" x14ac:dyDescent="0.25">
      <c r="A99" s="24" t="s">
        <v>248</v>
      </c>
      <c r="B99" s="9" t="s">
        <v>1565</v>
      </c>
      <c r="C99" s="11">
        <f>VLOOKUP($A99,'0'!$A:$F,2,0)</f>
        <v>0</v>
      </c>
      <c r="D99" s="11">
        <f>VLOOKUP($A99,'0'!$A:$F,3,0)</f>
        <v>92430</v>
      </c>
      <c r="E99" s="11">
        <f t="shared" si="3"/>
        <v>0</v>
      </c>
      <c r="F99" s="11">
        <f t="shared" si="4"/>
        <v>0.99111077751208998</v>
      </c>
      <c r="G99">
        <f t="shared" si="5"/>
        <v>0.99111077751208998</v>
      </c>
      <c r="H99" s="11" t="str">
        <f>IFERROR(VLOOKUP(A99,Sheet3!A:A,1,0),"×")</f>
        <v>×</v>
      </c>
      <c r="I99"/>
      <c r="J99"/>
    </row>
    <row r="100" spans="1:10" ht="15" thickBot="1" x14ac:dyDescent="0.3">
      <c r="A100" s="25" t="s">
        <v>86</v>
      </c>
      <c r="B100" s="27" t="s">
        <v>1489</v>
      </c>
      <c r="C100" s="11">
        <f>VLOOKUP($A100,'0'!$A:$F,2,0)</f>
        <v>3140</v>
      </c>
      <c r="D100" s="11">
        <f>VLOOKUP($A100,'0'!$A:$F,3,0)</f>
        <v>89151</v>
      </c>
      <c r="E100" s="11">
        <f t="shared" si="3"/>
        <v>3.3669672632132018E-2</v>
      </c>
      <c r="F100" s="11">
        <f t="shared" si="4"/>
        <v>0.95595063211057374</v>
      </c>
      <c r="G100">
        <f t="shared" si="5"/>
        <v>0.98962030474270579</v>
      </c>
      <c r="H100" s="11" t="str">
        <f>IFERROR(VLOOKUP(A100,Sheet3!A:A,1,0),"×")</f>
        <v>×</v>
      </c>
    </row>
    <row r="101" spans="1:10" s="17" customFormat="1" x14ac:dyDescent="0.25">
      <c r="A101" s="9" t="s">
        <v>87</v>
      </c>
      <c r="B101" s="9" t="s">
        <v>1490</v>
      </c>
      <c r="C101" s="11">
        <f>VLOOKUP($A101,'0'!$A:$F,2,0)</f>
        <v>3140</v>
      </c>
      <c r="D101" s="11">
        <f>VLOOKUP($A101,'0'!$A:$F,3,0)</f>
        <v>89151</v>
      </c>
      <c r="E101" s="11">
        <f t="shared" si="3"/>
        <v>3.3669672632132018E-2</v>
      </c>
      <c r="F101" s="11">
        <f t="shared" si="4"/>
        <v>0.95595063211057374</v>
      </c>
      <c r="G101">
        <f t="shared" si="5"/>
        <v>0.98962030474270579</v>
      </c>
      <c r="H101" s="11" t="str">
        <f>IFERROR(VLOOKUP(A101,Sheet3!A:A,1,0),"×")</f>
        <v>×</v>
      </c>
      <c r="I101"/>
      <c r="J101"/>
    </row>
    <row r="102" spans="1:10" s="17" customFormat="1" x14ac:dyDescent="0.25">
      <c r="A102" s="9" t="s">
        <v>328</v>
      </c>
      <c r="B102" s="9" t="s">
        <v>1562</v>
      </c>
      <c r="C102" s="11">
        <f>VLOOKUP($A102,'0'!$A:$F,2,0)</f>
        <v>0</v>
      </c>
      <c r="D102" s="11">
        <f>VLOOKUP($A102,'0'!$A:$F,3,0)</f>
        <v>92267</v>
      </c>
      <c r="E102" s="11">
        <f t="shared" si="3"/>
        <v>0</v>
      </c>
      <c r="F102" s="11">
        <f t="shared" si="4"/>
        <v>0.9893629569264093</v>
      </c>
      <c r="G102">
        <f t="shared" si="5"/>
        <v>0.9893629569264093</v>
      </c>
      <c r="H102" s="11" t="str">
        <f>IFERROR(VLOOKUP(A102,Sheet3!A:A,1,0),"×")</f>
        <v>×</v>
      </c>
      <c r="I102"/>
      <c r="J102"/>
    </row>
    <row r="103" spans="1:10" x14ac:dyDescent="0.25">
      <c r="A103" s="9" t="s">
        <v>341</v>
      </c>
      <c r="B103" s="9" t="s">
        <v>1563</v>
      </c>
      <c r="C103" s="11">
        <f>VLOOKUP($A103,'0'!$A:$F,2,0)</f>
        <v>0</v>
      </c>
      <c r="D103" s="11">
        <f>VLOOKUP($A103,'0'!$A:$F,3,0)</f>
        <v>92267</v>
      </c>
      <c r="E103" s="11">
        <f t="shared" si="3"/>
        <v>0</v>
      </c>
      <c r="F103" s="11">
        <f t="shared" si="4"/>
        <v>0.9893629569264093</v>
      </c>
      <c r="G103">
        <f t="shared" si="5"/>
        <v>0.9893629569264093</v>
      </c>
      <c r="H103" s="11" t="str">
        <f>IFERROR(VLOOKUP(A103,Sheet3!A:A,1,0),"×")</f>
        <v>×</v>
      </c>
    </row>
    <row r="104" spans="1:10" x14ac:dyDescent="0.25">
      <c r="A104" s="9" t="s">
        <v>270</v>
      </c>
      <c r="B104" s="9" t="s">
        <v>1560</v>
      </c>
      <c r="C104" s="11">
        <f>VLOOKUP($A104,'0'!$A:$F,2,0)</f>
        <v>0</v>
      </c>
      <c r="D104" s="11">
        <f>VLOOKUP($A104,'0'!$A:$F,3,0)</f>
        <v>92240</v>
      </c>
      <c r="E104" s="11">
        <f t="shared" si="3"/>
        <v>0</v>
      </c>
      <c r="F104" s="11">
        <f t="shared" si="4"/>
        <v>0.98907344063307567</v>
      </c>
      <c r="G104">
        <f t="shared" si="5"/>
        <v>0.98907344063307567</v>
      </c>
      <c r="H104" s="11" t="str">
        <f>IFERROR(VLOOKUP(A104,Sheet3!A:A,1,0),"×")</f>
        <v>×</v>
      </c>
    </row>
    <row r="105" spans="1:10" x14ac:dyDescent="0.25">
      <c r="A105" s="9" t="s">
        <v>283</v>
      </c>
      <c r="B105" s="9" t="s">
        <v>1561</v>
      </c>
      <c r="C105" s="11">
        <f>VLOOKUP($A105,'0'!$A:$F,2,0)</f>
        <v>0</v>
      </c>
      <c r="D105" s="11">
        <f>VLOOKUP($A105,'0'!$A:$F,3,0)</f>
        <v>92240</v>
      </c>
      <c r="E105" s="11">
        <f t="shared" si="3"/>
        <v>0</v>
      </c>
      <c r="F105" s="11">
        <f t="shared" si="4"/>
        <v>0.98907344063307567</v>
      </c>
      <c r="G105">
        <f t="shared" si="5"/>
        <v>0.98907344063307567</v>
      </c>
      <c r="H105" s="11" t="str">
        <f>IFERROR(VLOOKUP(A105,Sheet3!A:A,1,0),"×")</f>
        <v>×</v>
      </c>
    </row>
    <row r="106" spans="1:10" x14ac:dyDescent="0.25">
      <c r="A106" s="2" t="s">
        <v>451</v>
      </c>
      <c r="B106" s="2" t="s">
        <v>1230</v>
      </c>
      <c r="C106" s="11">
        <f>VLOOKUP($A106,'0'!$A:$F,2,0)</f>
        <v>25819</v>
      </c>
      <c r="D106" s="11">
        <f>VLOOKUP($A106,'0'!$A:$F,3,0)</f>
        <v>66416</v>
      </c>
      <c r="E106" s="11">
        <f t="shared" si="3"/>
        <v>0.2768526362066932</v>
      </c>
      <c r="F106" s="11">
        <f t="shared" si="4"/>
        <v>0.71216719029798736</v>
      </c>
      <c r="G106">
        <f t="shared" si="5"/>
        <v>0.98901982650468057</v>
      </c>
      <c r="H106" s="11" t="str">
        <f>IFERROR(VLOOKUP(A106,Sheet3!A:A,1,0),"×")</f>
        <v>×</v>
      </c>
    </row>
    <row r="107" spans="1:10" s="17" customFormat="1" x14ac:dyDescent="0.25">
      <c r="A107" s="2" t="s">
        <v>375</v>
      </c>
      <c r="B107" s="2" t="s">
        <v>1257</v>
      </c>
      <c r="C107" s="11">
        <f>VLOOKUP($A107,'0'!$A:$F,2,0)</f>
        <v>22907</v>
      </c>
      <c r="D107" s="11">
        <f>VLOOKUP($A107,'0'!$A:$F,3,0)</f>
        <v>69266</v>
      </c>
      <c r="E107" s="11">
        <f t="shared" si="3"/>
        <v>0.2456277678293784</v>
      </c>
      <c r="F107" s="11">
        <f t="shared" si="4"/>
        <v>0.74272724348320274</v>
      </c>
      <c r="G107">
        <f t="shared" si="5"/>
        <v>0.98835501131258119</v>
      </c>
      <c r="H107" s="11" t="str">
        <f>IFERROR(VLOOKUP(A107,Sheet3!A:A,1,0),"×")</f>
        <v>×</v>
      </c>
      <c r="I107"/>
      <c r="J107"/>
    </row>
    <row r="108" spans="1:10" s="17" customFormat="1" x14ac:dyDescent="0.25">
      <c r="A108" s="9" t="s">
        <v>758</v>
      </c>
      <c r="B108" s="9" t="s">
        <v>1558</v>
      </c>
      <c r="C108" s="11">
        <f>VLOOKUP($A108,'0'!$A:$F,2,0)</f>
        <v>0</v>
      </c>
      <c r="D108" s="11">
        <f>VLOOKUP($A108,'0'!$A:$F,3,0)</f>
        <v>92116</v>
      </c>
      <c r="E108" s="11">
        <f t="shared" si="3"/>
        <v>0</v>
      </c>
      <c r="F108" s="11">
        <f t="shared" si="4"/>
        <v>0.98774381024887681</v>
      </c>
      <c r="G108">
        <f t="shared" si="5"/>
        <v>0.98774381024887681</v>
      </c>
      <c r="H108" s="11" t="str">
        <f>IFERROR(VLOOKUP(A108,Sheet3!A:A,1,0),"×")</f>
        <v>×</v>
      </c>
      <c r="I108"/>
      <c r="J108"/>
    </row>
    <row r="109" spans="1:10" s="17" customFormat="1" x14ac:dyDescent="0.25">
      <c r="A109" s="9" t="s">
        <v>761</v>
      </c>
      <c r="B109" s="9" t="s">
        <v>1559</v>
      </c>
      <c r="C109" s="11">
        <f>VLOOKUP($A109,'0'!$A:$F,2,0)</f>
        <v>0</v>
      </c>
      <c r="D109" s="11">
        <f>VLOOKUP($A109,'0'!$A:$F,3,0)</f>
        <v>92116</v>
      </c>
      <c r="E109" s="11">
        <f t="shared" si="3"/>
        <v>0</v>
      </c>
      <c r="F109" s="11">
        <f t="shared" si="4"/>
        <v>0.98774381024887681</v>
      </c>
      <c r="G109">
        <f t="shared" si="5"/>
        <v>0.98774381024887681</v>
      </c>
      <c r="H109" s="11" t="str">
        <f>IFERROR(VLOOKUP(A109,Sheet3!A:A,1,0),"×")</f>
        <v>×</v>
      </c>
      <c r="I109"/>
      <c r="J109"/>
    </row>
    <row r="110" spans="1:10" s="17" customFormat="1" x14ac:dyDescent="0.25">
      <c r="A110" s="2" t="s">
        <v>262</v>
      </c>
      <c r="B110" s="2" t="s">
        <v>1384</v>
      </c>
      <c r="C110" s="11">
        <f>VLOOKUP($A110,'0'!$A:$F,2,0)</f>
        <v>10318</v>
      </c>
      <c r="D110" s="11">
        <f>VLOOKUP($A110,'0'!$A:$F,3,0)</f>
        <v>81788</v>
      </c>
      <c r="E110" s="11">
        <f t="shared" si="3"/>
        <v>0.11063811535615865</v>
      </c>
      <c r="F110" s="11">
        <f t="shared" si="4"/>
        <v>0.87699846663592795</v>
      </c>
      <c r="G110">
        <f t="shared" si="5"/>
        <v>0.98763658199208659</v>
      </c>
      <c r="H110" s="11" t="str">
        <f>IFERROR(VLOOKUP(A110,Sheet3!A:A,1,0),"×")</f>
        <v>×</v>
      </c>
      <c r="I110"/>
      <c r="J110"/>
    </row>
    <row r="111" spans="1:10" x14ac:dyDescent="0.25">
      <c r="A111" s="2" t="s">
        <v>263</v>
      </c>
      <c r="B111" s="2" t="s">
        <v>1385</v>
      </c>
      <c r="C111" s="11">
        <f>VLOOKUP($A111,'0'!$A:$F,2,0)</f>
        <v>10318</v>
      </c>
      <c r="D111" s="11">
        <f>VLOOKUP($A111,'0'!$A:$F,3,0)</f>
        <v>81788</v>
      </c>
      <c r="E111" s="11">
        <f t="shared" si="3"/>
        <v>0.11063811535615865</v>
      </c>
      <c r="F111" s="11">
        <f t="shared" si="4"/>
        <v>0.87699846663592795</v>
      </c>
      <c r="G111">
        <f t="shared" si="5"/>
        <v>0.98763658199208659</v>
      </c>
      <c r="H111" s="11" t="str">
        <f>IFERROR(VLOOKUP(A111,Sheet3!A:A,1,0),"×")</f>
        <v>×</v>
      </c>
    </row>
    <row r="112" spans="1:10" s="17" customFormat="1" x14ac:dyDescent="0.25">
      <c r="A112" s="2" t="s">
        <v>320</v>
      </c>
      <c r="B112" s="2" t="s">
        <v>1361</v>
      </c>
      <c r="C112" s="11">
        <f>VLOOKUP($A112,'0'!$A:$F,2,0)</f>
        <v>11696</v>
      </c>
      <c r="D112" s="11">
        <f>VLOOKUP($A112,'0'!$A:$F,3,0)</f>
        <v>80334</v>
      </c>
      <c r="E112" s="11">
        <f t="shared" si="3"/>
        <v>0.12541416914185227</v>
      </c>
      <c r="F112" s="11">
        <f t="shared" si="4"/>
        <v>0.8614074780986285</v>
      </c>
      <c r="G112">
        <f t="shared" si="5"/>
        <v>0.98682164724048071</v>
      </c>
      <c r="H112" s="11" t="str">
        <f>IFERROR(VLOOKUP(A112,Sheet3!A:A,1,0),"×")</f>
        <v>×</v>
      </c>
      <c r="I112"/>
      <c r="J112"/>
    </row>
    <row r="113" spans="1:10" s="17" customFormat="1" x14ac:dyDescent="0.25">
      <c r="A113" s="2" t="s">
        <v>321</v>
      </c>
      <c r="B113" s="2" t="s">
        <v>1362</v>
      </c>
      <c r="C113" s="11">
        <f>VLOOKUP($A113,'0'!$A:$F,2,0)</f>
        <v>11696</v>
      </c>
      <c r="D113" s="11">
        <f>VLOOKUP($A113,'0'!$A:$F,3,0)</f>
        <v>80334</v>
      </c>
      <c r="E113" s="11">
        <f t="shared" si="3"/>
        <v>0.12541416914185227</v>
      </c>
      <c r="F113" s="11">
        <f t="shared" si="4"/>
        <v>0.8614074780986285</v>
      </c>
      <c r="G113">
        <f t="shared" si="5"/>
        <v>0.98682164724048071</v>
      </c>
      <c r="H113" s="11" t="str">
        <f>IFERROR(VLOOKUP(A113,Sheet3!A:A,1,0),"×")</f>
        <v>×</v>
      </c>
      <c r="I113"/>
      <c r="J113"/>
    </row>
    <row r="114" spans="1:10" x14ac:dyDescent="0.25">
      <c r="A114" s="9" t="s">
        <v>682</v>
      </c>
      <c r="B114" s="9" t="s">
        <v>1556</v>
      </c>
      <c r="C114" s="11">
        <f>VLOOKUP($A114,'0'!$A:$F,2,0)</f>
        <v>0</v>
      </c>
      <c r="D114" s="11">
        <f>VLOOKUP($A114,'0'!$A:$F,3,0)</f>
        <v>92024</v>
      </c>
      <c r="E114" s="11">
        <f t="shared" si="3"/>
        <v>0</v>
      </c>
      <c r="F114" s="11">
        <f t="shared" si="4"/>
        <v>0.98675731028640667</v>
      </c>
      <c r="G114">
        <f t="shared" si="5"/>
        <v>0.98675731028640667</v>
      </c>
      <c r="H114" s="11" t="str">
        <f>IFERROR(VLOOKUP(A114,Sheet3!A:A,1,0),"×")</f>
        <v>×</v>
      </c>
    </row>
    <row r="115" spans="1:10" x14ac:dyDescent="0.25">
      <c r="A115" s="9" t="s">
        <v>685</v>
      </c>
      <c r="B115" s="9" t="s">
        <v>1557</v>
      </c>
      <c r="C115" s="11">
        <f>VLOOKUP($A115,'0'!$A:$F,2,0)</f>
        <v>0</v>
      </c>
      <c r="D115" s="11">
        <f>VLOOKUP($A115,'0'!$A:$F,3,0)</f>
        <v>92024</v>
      </c>
      <c r="E115" s="11">
        <f t="shared" si="3"/>
        <v>0</v>
      </c>
      <c r="F115" s="11">
        <f t="shared" si="4"/>
        <v>0.98675731028640667</v>
      </c>
      <c r="G115">
        <f t="shared" si="5"/>
        <v>0.98675731028640667</v>
      </c>
      <c r="H115" s="11" t="str">
        <f>IFERROR(VLOOKUP(A115,Sheet3!A:A,1,0),"×")</f>
        <v>×</v>
      </c>
    </row>
    <row r="116" spans="1:10" x14ac:dyDescent="0.25">
      <c r="A116" s="9" t="s">
        <v>93</v>
      </c>
      <c r="B116" s="9" t="s">
        <v>1554</v>
      </c>
      <c r="C116" s="11">
        <f>VLOOKUP($A116,'0'!$A:$F,2,0)</f>
        <v>0</v>
      </c>
      <c r="D116" s="11">
        <f>VLOOKUP($A116,'0'!$A:$F,3,0)</f>
        <v>91980</v>
      </c>
      <c r="E116" s="11">
        <f t="shared" si="3"/>
        <v>0</v>
      </c>
      <c r="F116" s="11">
        <f t="shared" si="4"/>
        <v>0.98628550595652964</v>
      </c>
      <c r="G116">
        <f t="shared" si="5"/>
        <v>0.98628550595652964</v>
      </c>
      <c r="H116" s="11" t="str">
        <f>IFERROR(VLOOKUP(A116,Sheet3!A:A,1,0),"×")</f>
        <v>×</v>
      </c>
    </row>
    <row r="117" spans="1:10" x14ac:dyDescent="0.25">
      <c r="A117" s="9" t="s">
        <v>106</v>
      </c>
      <c r="B117" s="9" t="s">
        <v>1555</v>
      </c>
      <c r="C117" s="11">
        <f>VLOOKUP($A117,'0'!$A:$F,2,0)</f>
        <v>0</v>
      </c>
      <c r="D117" s="11">
        <f>VLOOKUP($A117,'0'!$A:$F,3,0)</f>
        <v>91980</v>
      </c>
      <c r="E117" s="11">
        <f t="shared" si="3"/>
        <v>0</v>
      </c>
      <c r="F117" s="11">
        <f t="shared" si="4"/>
        <v>0.98628550595652964</v>
      </c>
      <c r="G117">
        <f t="shared" si="5"/>
        <v>0.98628550595652964</v>
      </c>
      <c r="H117" s="11" t="str">
        <f>IFERROR(VLOOKUP(A117,Sheet3!A:A,1,0),"×")</f>
        <v>×</v>
      </c>
    </row>
    <row r="118" spans="1:10" s="17" customFormat="1" x14ac:dyDescent="0.25">
      <c r="A118" s="9" t="s">
        <v>102</v>
      </c>
      <c r="B118" s="9" t="s">
        <v>1552</v>
      </c>
      <c r="C118" s="11">
        <f>VLOOKUP($A118,'0'!$A:$F,2,0)</f>
        <v>0</v>
      </c>
      <c r="D118" s="11">
        <f>VLOOKUP($A118,'0'!$A:$F,3,0)</f>
        <v>91914</v>
      </c>
      <c r="E118" s="11">
        <f t="shared" si="3"/>
        <v>0</v>
      </c>
      <c r="F118" s="11">
        <f t="shared" si="4"/>
        <v>0.9855777994617142</v>
      </c>
      <c r="G118">
        <f t="shared" si="5"/>
        <v>0.9855777994617142</v>
      </c>
      <c r="H118" s="11" t="str">
        <f>IFERROR(VLOOKUP(A118,Sheet3!A:A,1,0),"×")</f>
        <v>×</v>
      </c>
      <c r="I118"/>
      <c r="J118"/>
    </row>
    <row r="119" spans="1:10" s="17" customFormat="1" x14ac:dyDescent="0.25">
      <c r="A119" s="9" t="s">
        <v>115</v>
      </c>
      <c r="B119" s="9" t="s">
        <v>1553</v>
      </c>
      <c r="C119" s="11">
        <f>VLOOKUP($A119,'0'!$A:$F,2,0)</f>
        <v>0</v>
      </c>
      <c r="D119" s="11">
        <f>VLOOKUP($A119,'0'!$A:$F,3,0)</f>
        <v>91914</v>
      </c>
      <c r="E119" s="11">
        <f t="shared" si="3"/>
        <v>0</v>
      </c>
      <c r="F119" s="11">
        <f t="shared" si="4"/>
        <v>0.9855777994617142</v>
      </c>
      <c r="G119">
        <f t="shared" si="5"/>
        <v>0.9855777994617142</v>
      </c>
      <c r="H119" s="11" t="str">
        <f>IFERROR(VLOOKUP(A119,Sheet3!A:A,1,0),"×")</f>
        <v>×</v>
      </c>
      <c r="I119"/>
      <c r="J119"/>
    </row>
    <row r="120" spans="1:10" s="17" customFormat="1" x14ac:dyDescent="0.25">
      <c r="A120" s="9" t="s">
        <v>35</v>
      </c>
      <c r="B120" s="9" t="s">
        <v>1550</v>
      </c>
      <c r="C120" s="11">
        <f>VLOOKUP($A120,'0'!$A:$F,2,0)</f>
        <v>0</v>
      </c>
      <c r="D120" s="11">
        <f>VLOOKUP($A120,'0'!$A:$F,3,0)</f>
        <v>91905</v>
      </c>
      <c r="E120" s="11">
        <f t="shared" si="3"/>
        <v>0</v>
      </c>
      <c r="F120" s="11">
        <f t="shared" si="4"/>
        <v>0.98548129403060292</v>
      </c>
      <c r="G120">
        <f t="shared" si="5"/>
        <v>0.98548129403060292</v>
      </c>
      <c r="H120" s="11" t="str">
        <f>IFERROR(VLOOKUP(A120,Sheet3!A:A,1,0),"×")</f>
        <v>×</v>
      </c>
      <c r="I120"/>
      <c r="J120"/>
    </row>
    <row r="121" spans="1:10" x14ac:dyDescent="0.25">
      <c r="A121" s="9" t="s">
        <v>48</v>
      </c>
      <c r="B121" s="9" t="s">
        <v>1551</v>
      </c>
      <c r="C121" s="11">
        <f>VLOOKUP($A121,'0'!$A:$F,2,0)</f>
        <v>0</v>
      </c>
      <c r="D121" s="11">
        <f>VLOOKUP($A121,'0'!$A:$F,3,0)</f>
        <v>91905</v>
      </c>
      <c r="E121" s="11">
        <f t="shared" si="3"/>
        <v>0</v>
      </c>
      <c r="F121" s="11">
        <f t="shared" si="4"/>
        <v>0.98548129403060292</v>
      </c>
      <c r="G121">
        <f t="shared" si="5"/>
        <v>0.98548129403060292</v>
      </c>
      <c r="H121" s="11" t="str">
        <f>IFERROR(VLOOKUP(A121,Sheet3!A:A,1,0),"×")</f>
        <v>×</v>
      </c>
    </row>
    <row r="122" spans="1:10" s="17" customFormat="1" x14ac:dyDescent="0.25">
      <c r="A122" s="9" t="s">
        <v>44</v>
      </c>
      <c r="B122" s="9" t="s">
        <v>1548</v>
      </c>
      <c r="C122" s="11">
        <f>VLOOKUP($A122,'0'!$A:$F,2,0)</f>
        <v>0</v>
      </c>
      <c r="D122" s="11">
        <f>VLOOKUP($A122,'0'!$A:$F,3,0)</f>
        <v>91866</v>
      </c>
      <c r="E122" s="11">
        <f t="shared" si="3"/>
        <v>0</v>
      </c>
      <c r="F122" s="11">
        <f t="shared" si="4"/>
        <v>0.9850631038291211</v>
      </c>
      <c r="G122">
        <f t="shared" si="5"/>
        <v>0.9850631038291211</v>
      </c>
      <c r="H122" s="11" t="str">
        <f>IFERROR(VLOOKUP(A122,Sheet3!A:A,1,0),"×")</f>
        <v>×</v>
      </c>
      <c r="I122"/>
      <c r="J122"/>
    </row>
    <row r="123" spans="1:10" s="17" customFormat="1" x14ac:dyDescent="0.25">
      <c r="A123" s="9" t="s">
        <v>57</v>
      </c>
      <c r="B123" s="9" t="s">
        <v>1549</v>
      </c>
      <c r="C123" s="11">
        <f>VLOOKUP($A123,'0'!$A:$F,2,0)</f>
        <v>0</v>
      </c>
      <c r="D123" s="11">
        <f>VLOOKUP($A123,'0'!$A:$F,3,0)</f>
        <v>91866</v>
      </c>
      <c r="E123" s="11">
        <f t="shared" si="3"/>
        <v>0</v>
      </c>
      <c r="F123" s="11">
        <f t="shared" si="4"/>
        <v>0.9850631038291211</v>
      </c>
      <c r="G123">
        <f t="shared" si="5"/>
        <v>0.9850631038291211</v>
      </c>
      <c r="H123" s="11" t="str">
        <f>IFERROR(VLOOKUP(A123,Sheet3!A:A,1,0),"×")</f>
        <v>×</v>
      </c>
      <c r="I123"/>
      <c r="J123"/>
    </row>
    <row r="124" spans="1:10" s="17" customFormat="1" x14ac:dyDescent="0.25">
      <c r="A124" s="9" t="s">
        <v>75</v>
      </c>
      <c r="B124" s="9" t="s">
        <v>1546</v>
      </c>
      <c r="C124" s="11">
        <f>VLOOKUP($A124,'0'!$A:$F,2,0)</f>
        <v>0</v>
      </c>
      <c r="D124" s="11">
        <f>VLOOKUP($A124,'0'!$A:$F,3,0)</f>
        <v>91769</v>
      </c>
      <c r="E124" s="11">
        <f t="shared" si="3"/>
        <v>0</v>
      </c>
      <c r="F124" s="11">
        <f t="shared" si="4"/>
        <v>0.98402298973825586</v>
      </c>
      <c r="G124">
        <f t="shared" si="5"/>
        <v>0.98402298973825586</v>
      </c>
      <c r="H124" s="11" t="str">
        <f>IFERROR(VLOOKUP(A124,Sheet3!A:A,1,0),"×")</f>
        <v>×</v>
      </c>
      <c r="I124"/>
      <c r="J124"/>
    </row>
    <row r="125" spans="1:10" s="17" customFormat="1" x14ac:dyDescent="0.25">
      <c r="A125" s="9" t="s">
        <v>76</v>
      </c>
      <c r="B125" s="9" t="s">
        <v>1547</v>
      </c>
      <c r="C125" s="11">
        <f>VLOOKUP($A125,'0'!$A:$F,2,0)</f>
        <v>0</v>
      </c>
      <c r="D125" s="11">
        <f>VLOOKUP($A125,'0'!$A:$F,3,0)</f>
        <v>91769</v>
      </c>
      <c r="E125" s="11">
        <f t="shared" si="3"/>
        <v>0</v>
      </c>
      <c r="F125" s="11">
        <f t="shared" si="4"/>
        <v>0.98402298973825586</v>
      </c>
      <c r="G125">
        <f t="shared" si="5"/>
        <v>0.98402298973825586</v>
      </c>
      <c r="H125" s="11" t="str">
        <f>IFERROR(VLOOKUP(A125,Sheet3!A:A,1,0),"×")</f>
        <v>×</v>
      </c>
      <c r="I125"/>
      <c r="J125"/>
    </row>
    <row r="126" spans="1:10" s="17" customFormat="1" x14ac:dyDescent="0.25">
      <c r="A126" s="9" t="s">
        <v>17</v>
      </c>
      <c r="B126" s="9" t="s">
        <v>1544</v>
      </c>
      <c r="C126" s="11">
        <f>VLOOKUP($A126,'0'!$A:$F,2,0)</f>
        <v>0</v>
      </c>
      <c r="D126" s="11">
        <f>VLOOKUP($A126,'0'!$A:$F,3,0)</f>
        <v>91727</v>
      </c>
      <c r="E126" s="11">
        <f t="shared" si="3"/>
        <v>0</v>
      </c>
      <c r="F126" s="11">
        <f t="shared" si="4"/>
        <v>0.98357263105973691</v>
      </c>
      <c r="G126">
        <f t="shared" si="5"/>
        <v>0.98357263105973691</v>
      </c>
      <c r="H126" s="11" t="str">
        <f>IFERROR(VLOOKUP(A126,Sheet3!A:A,1,0),"×")</f>
        <v>×</v>
      </c>
      <c r="I126"/>
      <c r="J126"/>
    </row>
    <row r="127" spans="1:10" s="17" customFormat="1" x14ac:dyDescent="0.25">
      <c r="A127" s="9" t="s">
        <v>18</v>
      </c>
      <c r="B127" s="9" t="s">
        <v>1545</v>
      </c>
      <c r="C127" s="11">
        <f>VLOOKUP($A127,'0'!$A:$F,2,0)</f>
        <v>0</v>
      </c>
      <c r="D127" s="11">
        <f>VLOOKUP($A127,'0'!$A:$F,3,0)</f>
        <v>91727</v>
      </c>
      <c r="E127" s="11">
        <f t="shared" si="3"/>
        <v>0</v>
      </c>
      <c r="F127" s="11">
        <f t="shared" si="4"/>
        <v>0.98357263105973691</v>
      </c>
      <c r="G127">
        <f t="shared" si="5"/>
        <v>0.98357263105973691</v>
      </c>
      <c r="H127" s="11" t="str">
        <f>IFERROR(VLOOKUP(A127,Sheet3!A:A,1,0),"×")</f>
        <v>×</v>
      </c>
      <c r="I127"/>
      <c r="J127"/>
    </row>
    <row r="128" spans="1:10" x14ac:dyDescent="0.25">
      <c r="A128" s="9" t="s">
        <v>445</v>
      </c>
      <c r="B128" s="9" t="s">
        <v>1542</v>
      </c>
      <c r="C128" s="11">
        <f>VLOOKUP($A128,'0'!$A:$F,2,0)</f>
        <v>0</v>
      </c>
      <c r="D128" s="11">
        <f>VLOOKUP($A128,'0'!$A:$F,3,0)</f>
        <v>91677</v>
      </c>
      <c r="E128" s="11">
        <f t="shared" si="3"/>
        <v>0</v>
      </c>
      <c r="F128" s="11">
        <f t="shared" si="4"/>
        <v>0.98303648977578573</v>
      </c>
      <c r="G128">
        <f t="shared" si="5"/>
        <v>0.98303648977578573</v>
      </c>
      <c r="H128" s="11" t="str">
        <f>IFERROR(VLOOKUP(A128,Sheet3!A:A,1,0),"×")</f>
        <v>×</v>
      </c>
    </row>
    <row r="129" spans="1:10" x14ac:dyDescent="0.25">
      <c r="A129" s="9" t="s">
        <v>446</v>
      </c>
      <c r="B129" s="9" t="s">
        <v>1543</v>
      </c>
      <c r="C129" s="11">
        <f>VLOOKUP($A129,'0'!$A:$F,2,0)</f>
        <v>0</v>
      </c>
      <c r="D129" s="11">
        <f>VLOOKUP($A129,'0'!$A:$F,3,0)</f>
        <v>91677</v>
      </c>
      <c r="E129" s="11">
        <f t="shared" si="3"/>
        <v>0</v>
      </c>
      <c r="F129" s="11">
        <f t="shared" si="4"/>
        <v>0.98303648977578573</v>
      </c>
      <c r="G129">
        <f t="shared" si="5"/>
        <v>0.98303648977578573</v>
      </c>
      <c r="H129" s="11" t="str">
        <f>IFERROR(VLOOKUP(A129,Sheet3!A:A,1,0),"×")</f>
        <v>×</v>
      </c>
    </row>
    <row r="130" spans="1:10" s="17" customFormat="1" x14ac:dyDescent="0.25">
      <c r="A130" s="2" t="s">
        <v>603</v>
      </c>
      <c r="B130" s="2" t="s">
        <v>1102</v>
      </c>
      <c r="C130" s="11">
        <f>VLOOKUP($A130,'0'!$A:$F,2,0)</f>
        <v>38148</v>
      </c>
      <c r="D130" s="11">
        <f>VLOOKUP($A130,'0'!$A:$F,3,0)</f>
        <v>53494</v>
      </c>
      <c r="E130" s="11">
        <f t="shared" ref="E130:E193" si="6">C130/$J$1</f>
        <v>0.40905435400336698</v>
      </c>
      <c r="F130" s="11">
        <f t="shared" ref="F130:F193" si="7">D130/$J$1</f>
        <v>0.57360683687365299</v>
      </c>
      <c r="G130">
        <f t="shared" ref="G130:G193" si="8">E130+F130</f>
        <v>0.98266119087701997</v>
      </c>
      <c r="H130" s="11" t="str">
        <f>IFERROR(VLOOKUP(A130,Sheet3!A:A,1,0),"×")</f>
        <v>×</v>
      </c>
      <c r="I130"/>
      <c r="J130"/>
    </row>
    <row r="131" spans="1:10" s="17" customFormat="1" x14ac:dyDescent="0.25">
      <c r="A131" s="9" t="s">
        <v>369</v>
      </c>
      <c r="B131" s="9" t="s">
        <v>1540</v>
      </c>
      <c r="C131" s="11">
        <f>VLOOKUP($A131,'0'!$A:$F,2,0)</f>
        <v>0</v>
      </c>
      <c r="D131" s="11">
        <f>VLOOKUP($A131,'0'!$A:$F,3,0)</f>
        <v>91600</v>
      </c>
      <c r="E131" s="11">
        <f t="shared" si="6"/>
        <v>0</v>
      </c>
      <c r="F131" s="11">
        <f t="shared" si="7"/>
        <v>0.98221083219850092</v>
      </c>
      <c r="G131">
        <f t="shared" si="8"/>
        <v>0.98221083219850092</v>
      </c>
      <c r="H131" s="11" t="str">
        <f>IFERROR(VLOOKUP(A131,Sheet3!A:A,1,0),"×")</f>
        <v>×</v>
      </c>
      <c r="I131"/>
      <c r="J131"/>
    </row>
    <row r="132" spans="1:10" s="17" customFormat="1" x14ac:dyDescent="0.25">
      <c r="A132" s="9" t="s">
        <v>370</v>
      </c>
      <c r="B132" s="9" t="s">
        <v>1541</v>
      </c>
      <c r="C132" s="11">
        <f>VLOOKUP($A132,'0'!$A:$F,2,0)</f>
        <v>0</v>
      </c>
      <c r="D132" s="11">
        <f>VLOOKUP($A132,'0'!$A:$F,3,0)</f>
        <v>91600</v>
      </c>
      <c r="E132" s="11">
        <f t="shared" si="6"/>
        <v>0</v>
      </c>
      <c r="F132" s="11">
        <f t="shared" si="7"/>
        <v>0.98221083219850092</v>
      </c>
      <c r="G132">
        <f t="shared" si="8"/>
        <v>0.98221083219850092</v>
      </c>
      <c r="H132" s="11" t="str">
        <f>IFERROR(VLOOKUP(A132,Sheet3!A:A,1,0),"×")</f>
        <v>×</v>
      </c>
      <c r="I132"/>
      <c r="J132"/>
    </row>
    <row r="133" spans="1:10" s="17" customFormat="1" x14ac:dyDescent="0.25">
      <c r="A133" s="9" t="s">
        <v>144</v>
      </c>
      <c r="B133" s="9" t="s">
        <v>1442</v>
      </c>
      <c r="C133" s="11">
        <f>VLOOKUP($A133,'0'!$A:$F,2,0)</f>
        <v>5210</v>
      </c>
      <c r="D133" s="11">
        <f>VLOOKUP($A133,'0'!$A:$F,3,0)</f>
        <v>86313</v>
      </c>
      <c r="E133" s="11">
        <f t="shared" si="6"/>
        <v>5.5865921787709494E-2</v>
      </c>
      <c r="F133" s="11">
        <f t="shared" si="7"/>
        <v>0.92551925283350667</v>
      </c>
      <c r="G133">
        <f t="shared" si="8"/>
        <v>0.98138517462121611</v>
      </c>
      <c r="H133" s="11" t="str">
        <f>IFERROR(VLOOKUP(A133,Sheet3!A:A,1,0),"×")</f>
        <v>×</v>
      </c>
      <c r="I133"/>
      <c r="J133"/>
    </row>
    <row r="134" spans="1:10" x14ac:dyDescent="0.25">
      <c r="A134" s="9" t="s">
        <v>145</v>
      </c>
      <c r="B134" s="9" t="s">
        <v>1443</v>
      </c>
      <c r="C134" s="11">
        <f>VLOOKUP($A134,'0'!$A:$F,2,0)</f>
        <v>5210</v>
      </c>
      <c r="D134" s="11">
        <f>VLOOKUP($A134,'0'!$A:$F,3,0)</f>
        <v>86313</v>
      </c>
      <c r="E134" s="11">
        <f t="shared" si="6"/>
        <v>5.5865921787709494E-2</v>
      </c>
      <c r="F134" s="11">
        <f t="shared" si="7"/>
        <v>0.92551925283350667</v>
      </c>
      <c r="G134">
        <f t="shared" si="8"/>
        <v>0.98138517462121611</v>
      </c>
      <c r="H134" s="11" t="str">
        <f>IFERROR(VLOOKUP(A134,Sheet3!A:A,1,0),"×")</f>
        <v>×</v>
      </c>
    </row>
    <row r="135" spans="1:10" x14ac:dyDescent="0.25">
      <c r="A135" s="6" t="s">
        <v>527</v>
      </c>
      <c r="B135" s="6" t="s">
        <v>1154</v>
      </c>
      <c r="C135" s="11">
        <f>VLOOKUP($A135,'0'!$A:$F,2,0)</f>
        <v>33558</v>
      </c>
      <c r="D135" s="11">
        <f>VLOOKUP($A135,'0'!$A:$F,3,0)</f>
        <v>57943</v>
      </c>
      <c r="E135" s="11">
        <f t="shared" si="6"/>
        <v>0.3598365841366517</v>
      </c>
      <c r="F135" s="11">
        <f t="shared" si="7"/>
        <v>0.62131268831962594</v>
      </c>
      <c r="G135">
        <f t="shared" si="8"/>
        <v>0.98114927245627759</v>
      </c>
      <c r="H135" s="11" t="str">
        <f>IFERROR(VLOOKUP(A135,Sheet3!A:A,1,0),"×")</f>
        <v>×</v>
      </c>
    </row>
    <row r="136" spans="1:10" s="17" customFormat="1" x14ac:dyDescent="0.25">
      <c r="A136" s="9" t="s">
        <v>474</v>
      </c>
      <c r="B136" s="9" t="s">
        <v>1538</v>
      </c>
      <c r="C136" s="11">
        <f>VLOOKUP($A136,'0'!$A:$F,2,0)</f>
        <v>0</v>
      </c>
      <c r="D136" s="11">
        <f>VLOOKUP($A136,'0'!$A:$F,3,0)</f>
        <v>91356</v>
      </c>
      <c r="E136" s="11">
        <f t="shared" si="6"/>
        <v>0</v>
      </c>
      <c r="F136" s="11">
        <f t="shared" si="7"/>
        <v>0.97959446273281936</v>
      </c>
      <c r="G136">
        <f t="shared" si="8"/>
        <v>0.97959446273281936</v>
      </c>
      <c r="H136" s="11" t="str">
        <f>IFERROR(VLOOKUP(A136,Sheet3!A:A,1,0),"×")</f>
        <v>×</v>
      </c>
      <c r="I136"/>
      <c r="J136"/>
    </row>
    <row r="137" spans="1:10" s="17" customFormat="1" x14ac:dyDescent="0.25">
      <c r="A137" s="9" t="s">
        <v>487</v>
      </c>
      <c r="B137" s="9" t="s">
        <v>1539</v>
      </c>
      <c r="C137" s="11">
        <f>VLOOKUP($A137,'0'!$A:$F,2,0)</f>
        <v>0</v>
      </c>
      <c r="D137" s="11">
        <f>VLOOKUP($A137,'0'!$A:$F,3,0)</f>
        <v>91356</v>
      </c>
      <c r="E137" s="11">
        <f t="shared" si="6"/>
        <v>0</v>
      </c>
      <c r="F137" s="11">
        <f t="shared" si="7"/>
        <v>0.97959446273281936</v>
      </c>
      <c r="G137">
        <f t="shared" si="8"/>
        <v>0.97959446273281936</v>
      </c>
      <c r="H137" s="11" t="str">
        <f>IFERROR(VLOOKUP(A137,Sheet3!A:A,1,0),"×")</f>
        <v>×</v>
      </c>
      <c r="I137"/>
      <c r="J137"/>
    </row>
    <row r="138" spans="1:10" x14ac:dyDescent="0.25">
      <c r="A138" s="9" t="s">
        <v>202</v>
      </c>
      <c r="B138" s="9" t="s">
        <v>1423</v>
      </c>
      <c r="C138" s="11">
        <f>VLOOKUP($A138,'0'!$A:$F,2,0)</f>
        <v>5895</v>
      </c>
      <c r="D138" s="11">
        <f>VLOOKUP($A138,'0'!$A:$F,3,0)</f>
        <v>85401</v>
      </c>
      <c r="E138" s="11">
        <f t="shared" si="6"/>
        <v>6.3211057377840205E-2</v>
      </c>
      <c r="F138" s="11">
        <f t="shared" si="7"/>
        <v>0.9157400358142378</v>
      </c>
      <c r="G138">
        <f t="shared" si="8"/>
        <v>0.97895109319207796</v>
      </c>
      <c r="H138" s="11" t="str">
        <f>IFERROR(VLOOKUP(A138,Sheet3!A:A,1,0),"×")</f>
        <v>×</v>
      </c>
    </row>
    <row r="139" spans="1:10" x14ac:dyDescent="0.25">
      <c r="A139" s="9" t="s">
        <v>203</v>
      </c>
      <c r="B139" s="9" t="s">
        <v>1424</v>
      </c>
      <c r="C139" s="11">
        <f>VLOOKUP($A139,'0'!$A:$F,2,0)</f>
        <v>5895</v>
      </c>
      <c r="D139" s="11">
        <f>VLOOKUP($A139,'0'!$A:$F,3,0)</f>
        <v>85401</v>
      </c>
      <c r="E139" s="11">
        <f t="shared" si="6"/>
        <v>6.3211057377840205E-2</v>
      </c>
      <c r="F139" s="11">
        <f t="shared" si="7"/>
        <v>0.9157400358142378</v>
      </c>
      <c r="G139">
        <f t="shared" si="8"/>
        <v>0.97895109319207796</v>
      </c>
      <c r="H139" s="11" t="str">
        <f>IFERROR(VLOOKUP(A139,Sheet3!A:A,1,0),"×")</f>
        <v>×</v>
      </c>
    </row>
    <row r="140" spans="1:10" x14ac:dyDescent="0.25">
      <c r="A140" s="9" t="s">
        <v>398</v>
      </c>
      <c r="B140" s="9" t="s">
        <v>1536</v>
      </c>
      <c r="C140" s="11">
        <f>VLOOKUP($A140,'0'!$A:$F,2,0)</f>
        <v>0</v>
      </c>
      <c r="D140" s="11">
        <f>VLOOKUP($A140,'0'!$A:$F,3,0)</f>
        <v>91282</v>
      </c>
      <c r="E140" s="11">
        <f t="shared" si="6"/>
        <v>0</v>
      </c>
      <c r="F140" s="11">
        <f t="shared" si="7"/>
        <v>0.97880097363257168</v>
      </c>
      <c r="G140">
        <f t="shared" si="8"/>
        <v>0.97880097363257168</v>
      </c>
      <c r="H140" s="11" t="str">
        <f>IFERROR(VLOOKUP(A140,Sheet3!A:A,1,0),"×")</f>
        <v>×</v>
      </c>
    </row>
    <row r="141" spans="1:10" x14ac:dyDescent="0.25">
      <c r="A141" s="9" t="s">
        <v>411</v>
      </c>
      <c r="B141" s="9" t="s">
        <v>1537</v>
      </c>
      <c r="C141" s="11">
        <f>VLOOKUP($A141,'0'!$A:$F,2,0)</f>
        <v>0</v>
      </c>
      <c r="D141" s="11">
        <f>VLOOKUP($A141,'0'!$A:$F,3,0)</f>
        <v>91282</v>
      </c>
      <c r="E141" s="11">
        <f t="shared" si="6"/>
        <v>0</v>
      </c>
      <c r="F141" s="11">
        <f t="shared" si="7"/>
        <v>0.97880097363257168</v>
      </c>
      <c r="G141">
        <f t="shared" si="8"/>
        <v>0.97880097363257168</v>
      </c>
      <c r="H141" s="11" t="str">
        <f>IFERROR(VLOOKUP(A141,Sheet3!A:A,1,0),"×")</f>
        <v>×</v>
      </c>
    </row>
    <row r="142" spans="1:10" x14ac:dyDescent="0.25">
      <c r="A142" s="2" t="s">
        <v>755</v>
      </c>
      <c r="B142" s="2" t="s">
        <v>991</v>
      </c>
      <c r="C142" s="11">
        <f>VLOOKUP($A142,'0'!$A:$F,2,0)</f>
        <v>48492</v>
      </c>
      <c r="D142" s="11">
        <f>VLOOKUP($A142,'0'!$A:$F,3,0)</f>
        <v>42738</v>
      </c>
      <c r="E142" s="11">
        <f t="shared" si="6"/>
        <v>0.5199712628271802</v>
      </c>
      <c r="F142" s="11">
        <f t="shared" si="7"/>
        <v>0.45827212387008226</v>
      </c>
      <c r="G142">
        <f t="shared" si="8"/>
        <v>0.97824338669726241</v>
      </c>
      <c r="H142" s="11" t="str">
        <f>IFERROR(VLOOKUP(A142,Sheet3!A:A,1,0),"×")</f>
        <v>×</v>
      </c>
    </row>
    <row r="143" spans="1:10" x14ac:dyDescent="0.25">
      <c r="A143" s="2" t="s">
        <v>679</v>
      </c>
      <c r="B143" s="2" t="s">
        <v>1052</v>
      </c>
      <c r="C143" s="11">
        <f>VLOOKUP($A143,'0'!$A:$F,2,0)</f>
        <v>43165</v>
      </c>
      <c r="D143" s="11">
        <f>VLOOKUP($A143,'0'!$A:$F,3,0)</f>
        <v>47826</v>
      </c>
      <c r="E143" s="11">
        <f t="shared" si="6"/>
        <v>0.46285077043502504</v>
      </c>
      <c r="F143" s="11">
        <f t="shared" si="7"/>
        <v>0.51282986092495098</v>
      </c>
      <c r="G143">
        <f t="shared" si="8"/>
        <v>0.97568063135997596</v>
      </c>
      <c r="H143" s="11" t="str">
        <f>IFERROR(VLOOKUP(A143,Sheet3!A:A,1,0),"×")</f>
        <v>×</v>
      </c>
    </row>
    <row r="144" spans="1:10" x14ac:dyDescent="0.25">
      <c r="A144" s="9" t="s">
        <v>218</v>
      </c>
      <c r="B144" s="9" t="s">
        <v>1534</v>
      </c>
      <c r="C144" s="11">
        <f>VLOOKUP($A144,'0'!$A:$F,2,0)</f>
        <v>0</v>
      </c>
      <c r="D144" s="11">
        <f>VLOOKUP($A144,'0'!$A:$F,3,0)</f>
        <v>90704</v>
      </c>
      <c r="E144" s="11">
        <f t="shared" si="6"/>
        <v>0</v>
      </c>
      <c r="F144" s="11">
        <f t="shared" si="7"/>
        <v>0.97260318039009641</v>
      </c>
      <c r="G144">
        <f t="shared" si="8"/>
        <v>0.97260318039009641</v>
      </c>
      <c r="H144" s="11" t="str">
        <f>IFERROR(VLOOKUP(A144,Sheet3!A:A,1,0),"×")</f>
        <v>×</v>
      </c>
    </row>
    <row r="145" spans="1:8" x14ac:dyDescent="0.25">
      <c r="A145" s="9" t="s">
        <v>231</v>
      </c>
      <c r="B145" s="9" t="s">
        <v>1535</v>
      </c>
      <c r="C145" s="11">
        <f>VLOOKUP($A145,'0'!$A:$F,2,0)</f>
        <v>0</v>
      </c>
      <c r="D145" s="11">
        <f>VLOOKUP($A145,'0'!$A:$F,3,0)</f>
        <v>90704</v>
      </c>
      <c r="E145" s="11">
        <f t="shared" si="6"/>
        <v>0</v>
      </c>
      <c r="F145" s="11">
        <f t="shared" si="7"/>
        <v>0.97260318039009641</v>
      </c>
      <c r="G145">
        <f t="shared" si="8"/>
        <v>0.97260318039009641</v>
      </c>
      <c r="H145" s="11" t="str">
        <f>IFERROR(VLOOKUP(A145,Sheet3!A:A,1,0),"×")</f>
        <v>×</v>
      </c>
    </row>
    <row r="146" spans="1:8" x14ac:dyDescent="0.25">
      <c r="A146" s="9" t="s">
        <v>71</v>
      </c>
      <c r="B146" s="9" t="s">
        <v>1532</v>
      </c>
      <c r="C146" s="11">
        <f>VLOOKUP($A146,'0'!$A:$F,2,0)</f>
        <v>0</v>
      </c>
      <c r="D146" s="11">
        <f>VLOOKUP($A146,'0'!$A:$F,3,0)</f>
        <v>90696</v>
      </c>
      <c r="E146" s="11">
        <f t="shared" si="6"/>
        <v>0</v>
      </c>
      <c r="F146" s="11">
        <f t="shared" si="7"/>
        <v>0.97251739778466417</v>
      </c>
      <c r="G146">
        <f t="shared" si="8"/>
        <v>0.97251739778466417</v>
      </c>
      <c r="H146" s="11" t="str">
        <f>IFERROR(VLOOKUP(A146,Sheet3!A:A,1,0),"×")</f>
        <v>×</v>
      </c>
    </row>
    <row r="147" spans="1:8" x14ac:dyDescent="0.25">
      <c r="A147" s="9" t="s">
        <v>72</v>
      </c>
      <c r="B147" s="9" t="s">
        <v>1533</v>
      </c>
      <c r="C147" s="11">
        <f>VLOOKUP($A147,'0'!$A:$F,2,0)</f>
        <v>0</v>
      </c>
      <c r="D147" s="11">
        <f>VLOOKUP($A147,'0'!$A:$F,3,0)</f>
        <v>90696</v>
      </c>
      <c r="E147" s="11">
        <f t="shared" si="6"/>
        <v>0</v>
      </c>
      <c r="F147" s="11">
        <f t="shared" si="7"/>
        <v>0.97251739778466417</v>
      </c>
      <c r="G147">
        <f t="shared" si="8"/>
        <v>0.97251739778466417</v>
      </c>
      <c r="H147" s="11" t="str">
        <f>IFERROR(VLOOKUP(A147,Sheet3!A:A,1,0),"×")</f>
        <v>×</v>
      </c>
    </row>
    <row r="148" spans="1:8" x14ac:dyDescent="0.25">
      <c r="A148" s="9" t="s">
        <v>209</v>
      </c>
      <c r="B148" s="9" t="s">
        <v>1530</v>
      </c>
      <c r="C148" s="11">
        <f>VLOOKUP($A148,'0'!$A:$F,2,0)</f>
        <v>0</v>
      </c>
      <c r="D148" s="11">
        <f>VLOOKUP($A148,'0'!$A:$F,3,0)</f>
        <v>90686</v>
      </c>
      <c r="E148" s="11">
        <f t="shared" si="6"/>
        <v>0</v>
      </c>
      <c r="F148" s="11">
        <f t="shared" si="7"/>
        <v>0.97241016952787396</v>
      </c>
      <c r="G148">
        <f t="shared" si="8"/>
        <v>0.97241016952787396</v>
      </c>
      <c r="H148" s="11" t="str">
        <f>IFERROR(VLOOKUP(A148,Sheet3!A:A,1,0),"×")</f>
        <v>×</v>
      </c>
    </row>
    <row r="149" spans="1:8" x14ac:dyDescent="0.25">
      <c r="A149" s="9" t="s">
        <v>222</v>
      </c>
      <c r="B149" s="9" t="s">
        <v>1531</v>
      </c>
      <c r="C149" s="11">
        <f>VLOOKUP($A149,'0'!$A:$F,2,0)</f>
        <v>0</v>
      </c>
      <c r="D149" s="11">
        <f>VLOOKUP($A149,'0'!$A:$F,3,0)</f>
        <v>90686</v>
      </c>
      <c r="E149" s="11">
        <f t="shared" si="6"/>
        <v>0</v>
      </c>
      <c r="F149" s="11">
        <f t="shared" si="7"/>
        <v>0.97241016952787396</v>
      </c>
      <c r="G149">
        <f t="shared" si="8"/>
        <v>0.97241016952787396</v>
      </c>
      <c r="H149" s="11" t="str">
        <f>IFERROR(VLOOKUP(A149,Sheet3!A:A,1,0),"×")</f>
        <v>×</v>
      </c>
    </row>
    <row r="150" spans="1:8" x14ac:dyDescent="0.25">
      <c r="A150" s="9" t="s">
        <v>13</v>
      </c>
      <c r="B150" s="9" t="s">
        <v>1528</v>
      </c>
      <c r="C150" s="11">
        <f>VLOOKUP($A150,'0'!$A:$F,2,0)</f>
        <v>0</v>
      </c>
      <c r="D150" s="11">
        <f>VLOOKUP($A150,'0'!$A:$F,3,0)</f>
        <v>90632</v>
      </c>
      <c r="E150" s="11">
        <f t="shared" si="6"/>
        <v>0</v>
      </c>
      <c r="F150" s="11">
        <f t="shared" si="7"/>
        <v>0.97183113694120671</v>
      </c>
      <c r="G150">
        <f t="shared" si="8"/>
        <v>0.97183113694120671</v>
      </c>
      <c r="H150" s="11" t="str">
        <f>IFERROR(VLOOKUP(A150,Sheet3!A:A,1,0),"×")</f>
        <v>×</v>
      </c>
    </row>
    <row r="151" spans="1:8" x14ac:dyDescent="0.25">
      <c r="A151" s="9" t="s">
        <v>14</v>
      </c>
      <c r="B151" s="9" t="s">
        <v>1529</v>
      </c>
      <c r="C151" s="11">
        <f>VLOOKUP($A151,'0'!$A:$F,2,0)</f>
        <v>0</v>
      </c>
      <c r="D151" s="11">
        <f>VLOOKUP($A151,'0'!$A:$F,3,0)</f>
        <v>90632</v>
      </c>
      <c r="E151" s="11">
        <f t="shared" si="6"/>
        <v>0</v>
      </c>
      <c r="F151" s="11">
        <f t="shared" si="7"/>
        <v>0.97183113694120671</v>
      </c>
      <c r="G151">
        <f t="shared" si="8"/>
        <v>0.97183113694120671</v>
      </c>
      <c r="H151" s="11" t="str">
        <f>IFERROR(VLOOKUP(A151,Sheet3!A:A,1,0),"×")</f>
        <v>×</v>
      </c>
    </row>
    <row r="152" spans="1:8" x14ac:dyDescent="0.25">
      <c r="A152" s="9" t="s">
        <v>160</v>
      </c>
      <c r="B152" s="9" t="s">
        <v>1526</v>
      </c>
      <c r="C152" s="11">
        <f>VLOOKUP($A152,'0'!$A:$F,2,0)</f>
        <v>0</v>
      </c>
      <c r="D152" s="11">
        <f>VLOOKUP($A152,'0'!$A:$F,3,0)</f>
        <v>90600</v>
      </c>
      <c r="E152" s="11">
        <f t="shared" si="6"/>
        <v>0</v>
      </c>
      <c r="F152" s="11">
        <f t="shared" si="7"/>
        <v>0.97148800651947798</v>
      </c>
      <c r="G152">
        <f t="shared" si="8"/>
        <v>0.97148800651947798</v>
      </c>
      <c r="H152" s="11" t="str">
        <f>IFERROR(VLOOKUP(A152,Sheet3!A:A,1,0),"×")</f>
        <v>×</v>
      </c>
    </row>
    <row r="153" spans="1:8" x14ac:dyDescent="0.25">
      <c r="A153" s="9" t="s">
        <v>173</v>
      </c>
      <c r="B153" s="9" t="s">
        <v>1527</v>
      </c>
      <c r="C153" s="11">
        <f>VLOOKUP($A153,'0'!$A:$F,2,0)</f>
        <v>0</v>
      </c>
      <c r="D153" s="11">
        <f>VLOOKUP($A153,'0'!$A:$F,3,0)</f>
        <v>90600</v>
      </c>
      <c r="E153" s="11">
        <f t="shared" si="6"/>
        <v>0</v>
      </c>
      <c r="F153" s="11">
        <f t="shared" si="7"/>
        <v>0.97148800651947798</v>
      </c>
      <c r="G153">
        <f t="shared" si="8"/>
        <v>0.97148800651947798</v>
      </c>
      <c r="H153" s="11" t="str">
        <f>IFERROR(VLOOKUP(A153,Sheet3!A:A,1,0),"×")</f>
        <v>×</v>
      </c>
    </row>
    <row r="154" spans="1:8" x14ac:dyDescent="0.25">
      <c r="A154" s="9" t="s">
        <v>151</v>
      </c>
      <c r="B154" s="9" t="s">
        <v>1524</v>
      </c>
      <c r="C154" s="11">
        <f>VLOOKUP($A154,'0'!$A:$F,2,0)</f>
        <v>0</v>
      </c>
      <c r="D154" s="11">
        <f>VLOOKUP($A154,'0'!$A:$F,3,0)</f>
        <v>90539</v>
      </c>
      <c r="E154" s="11">
        <f t="shared" si="6"/>
        <v>0</v>
      </c>
      <c r="F154" s="11">
        <f t="shared" si="7"/>
        <v>0.97083391415305764</v>
      </c>
      <c r="G154">
        <f t="shared" si="8"/>
        <v>0.97083391415305764</v>
      </c>
      <c r="H154" s="11" t="str">
        <f>IFERROR(VLOOKUP(A154,Sheet3!A:A,1,0),"×")</f>
        <v>×</v>
      </c>
    </row>
    <row r="155" spans="1:8" x14ac:dyDescent="0.25">
      <c r="A155" s="9" t="s">
        <v>164</v>
      </c>
      <c r="B155" s="9" t="s">
        <v>1525</v>
      </c>
      <c r="C155" s="11">
        <f>VLOOKUP($A155,'0'!$A:$F,2,0)</f>
        <v>0</v>
      </c>
      <c r="D155" s="11">
        <f>VLOOKUP($A155,'0'!$A:$F,3,0)</f>
        <v>90539</v>
      </c>
      <c r="E155" s="11">
        <f t="shared" si="6"/>
        <v>0</v>
      </c>
      <c r="F155" s="11">
        <f t="shared" si="7"/>
        <v>0.97083391415305764</v>
      </c>
      <c r="G155">
        <f t="shared" si="8"/>
        <v>0.97083391415305764</v>
      </c>
      <c r="H155" s="11" t="str">
        <f>IFERROR(VLOOKUP(A155,Sheet3!A:A,1,0),"×")</f>
        <v>×</v>
      </c>
    </row>
    <row r="156" spans="1:8" x14ac:dyDescent="0.25">
      <c r="A156" s="2" t="s">
        <v>119</v>
      </c>
      <c r="B156" s="2" t="s">
        <v>1206</v>
      </c>
      <c r="C156" s="11">
        <f>VLOOKUP($A156,'0'!$A:$F,2,0)</f>
        <v>26544</v>
      </c>
      <c r="D156" s="11">
        <f>VLOOKUP($A156,'0'!$A:$F,3,0)</f>
        <v>63968</v>
      </c>
      <c r="E156" s="11">
        <f t="shared" si="6"/>
        <v>0.28462668482398484</v>
      </c>
      <c r="F156" s="11">
        <f t="shared" si="7"/>
        <v>0.68591771303573923</v>
      </c>
      <c r="G156">
        <f t="shared" si="8"/>
        <v>0.97054439785972413</v>
      </c>
      <c r="H156" s="11" t="str">
        <f>IFERROR(VLOOKUP(A156,Sheet3!A:A,1,0),"×")</f>
        <v>×</v>
      </c>
    </row>
    <row r="157" spans="1:8" x14ac:dyDescent="0.25">
      <c r="A157" s="2" t="s">
        <v>120</v>
      </c>
      <c r="B157" s="2" t="s">
        <v>1207</v>
      </c>
      <c r="C157" s="11">
        <f>VLOOKUP($A157,'0'!$A:$F,2,0)</f>
        <v>26544</v>
      </c>
      <c r="D157" s="11">
        <f>VLOOKUP($A157,'0'!$A:$F,3,0)</f>
        <v>63968</v>
      </c>
      <c r="E157" s="11">
        <f t="shared" si="6"/>
        <v>0.28462668482398484</v>
      </c>
      <c r="F157" s="11">
        <f t="shared" si="7"/>
        <v>0.68591771303573923</v>
      </c>
      <c r="G157">
        <f t="shared" si="8"/>
        <v>0.97054439785972413</v>
      </c>
      <c r="H157" s="11" t="str">
        <f>IFERROR(VLOOKUP(A157,Sheet3!A:A,1,0),"×")</f>
        <v>×</v>
      </c>
    </row>
    <row r="158" spans="1:8" x14ac:dyDescent="0.25">
      <c r="A158" s="2" t="s">
        <v>61</v>
      </c>
      <c r="B158" s="2" t="s">
        <v>1195</v>
      </c>
      <c r="C158" s="11">
        <f>VLOOKUP($A158,'0'!$A:$F,2,0)</f>
        <v>27412</v>
      </c>
      <c r="D158" s="11">
        <f>VLOOKUP($A158,'0'!$A:$F,3,0)</f>
        <v>63017</v>
      </c>
      <c r="E158" s="11">
        <f t="shared" si="6"/>
        <v>0.29393409751337674</v>
      </c>
      <c r="F158" s="11">
        <f t="shared" si="7"/>
        <v>0.67572030581498832</v>
      </c>
      <c r="G158">
        <f t="shared" si="8"/>
        <v>0.96965440332836506</v>
      </c>
      <c r="H158" s="11" t="str">
        <f>IFERROR(VLOOKUP(A158,Sheet3!A:A,1,0),"×")</f>
        <v>×</v>
      </c>
    </row>
    <row r="159" spans="1:8" x14ac:dyDescent="0.25">
      <c r="A159" s="2" t="s">
        <v>62</v>
      </c>
      <c r="B159" s="2" t="s">
        <v>1196</v>
      </c>
      <c r="C159" s="11">
        <f>VLOOKUP($A159,'0'!$A:$F,2,0)</f>
        <v>27412</v>
      </c>
      <c r="D159" s="11">
        <f>VLOOKUP($A159,'0'!$A:$F,3,0)</f>
        <v>63017</v>
      </c>
      <c r="E159" s="11">
        <f t="shared" si="6"/>
        <v>0.29393409751337674</v>
      </c>
      <c r="F159" s="11">
        <f t="shared" si="7"/>
        <v>0.67572030581498832</v>
      </c>
      <c r="G159">
        <f t="shared" si="8"/>
        <v>0.96965440332836506</v>
      </c>
      <c r="H159" s="11" t="str">
        <f>IFERROR(VLOOKUP(A159,Sheet3!A:A,1,0),"×")</f>
        <v>×</v>
      </c>
    </row>
    <row r="160" spans="1:8" x14ac:dyDescent="0.25">
      <c r="A160" s="2" t="s">
        <v>390</v>
      </c>
      <c r="B160" s="2" t="s">
        <v>1262</v>
      </c>
      <c r="C160" s="11">
        <f>VLOOKUP($A160,'0'!$A:$F,2,0)</f>
        <v>21101</v>
      </c>
      <c r="D160" s="11">
        <f>VLOOKUP($A160,'0'!$A:$F,3,0)</f>
        <v>69266</v>
      </c>
      <c r="E160" s="11">
        <f t="shared" si="6"/>
        <v>0.22626234465306297</v>
      </c>
      <c r="F160" s="11">
        <f t="shared" si="7"/>
        <v>0.74272724348320274</v>
      </c>
      <c r="G160">
        <f t="shared" si="8"/>
        <v>0.96898958813626568</v>
      </c>
      <c r="H160" s="11" t="str">
        <f>IFERROR(VLOOKUP(A160,Sheet3!A:A,1,0),"×")</f>
        <v>×</v>
      </c>
    </row>
    <row r="161" spans="1:8" x14ac:dyDescent="0.25">
      <c r="A161" s="2" t="s">
        <v>391</v>
      </c>
      <c r="B161" s="2" t="s">
        <v>1263</v>
      </c>
      <c r="C161" s="11">
        <f>VLOOKUP($A161,'0'!$A:$F,2,0)</f>
        <v>21101</v>
      </c>
      <c r="D161" s="11">
        <f>VLOOKUP($A161,'0'!$A:$F,3,0)</f>
        <v>69266</v>
      </c>
      <c r="E161" s="11">
        <f t="shared" si="6"/>
        <v>0.22626234465306297</v>
      </c>
      <c r="F161" s="11">
        <f t="shared" si="7"/>
        <v>0.74272724348320274</v>
      </c>
      <c r="G161">
        <f t="shared" si="8"/>
        <v>0.96898958813626568</v>
      </c>
      <c r="H161" s="11" t="str">
        <f>IFERROR(VLOOKUP(A161,Sheet3!A:A,1,0),"×")</f>
        <v>×</v>
      </c>
    </row>
    <row r="162" spans="1:8" x14ac:dyDescent="0.25">
      <c r="A162" s="9" t="s">
        <v>191</v>
      </c>
      <c r="B162" s="9" t="s">
        <v>1522</v>
      </c>
      <c r="C162" s="11">
        <f>VLOOKUP($A162,'0'!$A:$F,2,0)</f>
        <v>0</v>
      </c>
      <c r="D162" s="11">
        <f>VLOOKUP($A162,'0'!$A:$F,3,0)</f>
        <v>90313</v>
      </c>
      <c r="E162" s="11">
        <f t="shared" si="6"/>
        <v>0</v>
      </c>
      <c r="F162" s="11">
        <f t="shared" si="7"/>
        <v>0.96841055554959843</v>
      </c>
      <c r="G162">
        <f t="shared" si="8"/>
        <v>0.96841055554959843</v>
      </c>
      <c r="H162" s="11" t="str">
        <f>IFERROR(VLOOKUP(A162,Sheet3!A:A,1,0),"×")</f>
        <v>×</v>
      </c>
    </row>
    <row r="163" spans="1:8" x14ac:dyDescent="0.25">
      <c r="A163" s="9" t="s">
        <v>192</v>
      </c>
      <c r="B163" s="9" t="s">
        <v>1523</v>
      </c>
      <c r="C163" s="11">
        <f>VLOOKUP($A163,'0'!$A:$F,2,0)</f>
        <v>0</v>
      </c>
      <c r="D163" s="11">
        <f>VLOOKUP($A163,'0'!$A:$F,3,0)</f>
        <v>90313</v>
      </c>
      <c r="E163" s="11">
        <f t="shared" si="6"/>
        <v>0</v>
      </c>
      <c r="F163" s="11">
        <f t="shared" si="7"/>
        <v>0.96841055554959843</v>
      </c>
      <c r="G163">
        <f t="shared" si="8"/>
        <v>0.96841055554959843</v>
      </c>
      <c r="H163" s="11" t="str">
        <f>IFERROR(VLOOKUP(A163,Sheet3!A:A,1,0),"×")</f>
        <v>×</v>
      </c>
    </row>
    <row r="164" spans="1:8" x14ac:dyDescent="0.25">
      <c r="A164" s="9" t="s">
        <v>133</v>
      </c>
      <c r="B164" s="9" t="s">
        <v>1520</v>
      </c>
      <c r="C164" s="11">
        <f>VLOOKUP($A164,'0'!$A:$F,2,0)</f>
        <v>0</v>
      </c>
      <c r="D164" s="11">
        <f>VLOOKUP($A164,'0'!$A:$F,3,0)</f>
        <v>90234</v>
      </c>
      <c r="E164" s="11">
        <f t="shared" si="6"/>
        <v>0</v>
      </c>
      <c r="F164" s="11">
        <f t="shared" si="7"/>
        <v>0.96756345232095564</v>
      </c>
      <c r="G164">
        <f t="shared" si="8"/>
        <v>0.96756345232095564</v>
      </c>
      <c r="H164" s="11" t="str">
        <f>IFERROR(VLOOKUP(A164,Sheet3!A:A,1,0),"×")</f>
        <v>×</v>
      </c>
    </row>
    <row r="165" spans="1:8" x14ac:dyDescent="0.25">
      <c r="A165" s="9" t="s">
        <v>134</v>
      </c>
      <c r="B165" s="9" t="s">
        <v>1521</v>
      </c>
      <c r="C165" s="11">
        <f>VLOOKUP($A165,'0'!$A:$F,2,0)</f>
        <v>0</v>
      </c>
      <c r="D165" s="11">
        <f>VLOOKUP($A165,'0'!$A:$F,3,0)</f>
        <v>90234</v>
      </c>
      <c r="E165" s="11">
        <f t="shared" si="6"/>
        <v>0</v>
      </c>
      <c r="F165" s="11">
        <f t="shared" si="7"/>
        <v>0.96756345232095564</v>
      </c>
      <c r="G165">
        <f t="shared" si="8"/>
        <v>0.96756345232095564</v>
      </c>
      <c r="H165" s="11" t="str">
        <f>IFERROR(VLOOKUP(A165,Sheet3!A:A,1,0),"×")</f>
        <v>×</v>
      </c>
    </row>
    <row r="166" spans="1:8" x14ac:dyDescent="0.25">
      <c r="A166" s="9" t="s">
        <v>597</v>
      </c>
      <c r="B166" s="9" t="s">
        <v>1518</v>
      </c>
      <c r="C166" s="11">
        <f>VLOOKUP($A166,'0'!$A:$F,2,0)</f>
        <v>0</v>
      </c>
      <c r="D166" s="11">
        <f>VLOOKUP($A166,'0'!$A:$F,3,0)</f>
        <v>90215</v>
      </c>
      <c r="E166" s="11">
        <f t="shared" si="6"/>
        <v>0</v>
      </c>
      <c r="F166" s="11">
        <f t="shared" si="7"/>
        <v>0.96735971863305414</v>
      </c>
      <c r="G166">
        <f t="shared" si="8"/>
        <v>0.96735971863305414</v>
      </c>
      <c r="H166" s="11" t="str">
        <f>IFERROR(VLOOKUP(A166,Sheet3!A:A,1,0),"×")</f>
        <v>×</v>
      </c>
    </row>
    <row r="167" spans="1:8" x14ac:dyDescent="0.25">
      <c r="A167" s="9" t="s">
        <v>598</v>
      </c>
      <c r="B167" s="9" t="s">
        <v>1519</v>
      </c>
      <c r="C167" s="11">
        <f>VLOOKUP($A167,'0'!$A:$F,2,0)</f>
        <v>0</v>
      </c>
      <c r="D167" s="11">
        <f>VLOOKUP($A167,'0'!$A:$F,3,0)</f>
        <v>90215</v>
      </c>
      <c r="E167" s="11">
        <f t="shared" si="6"/>
        <v>0</v>
      </c>
      <c r="F167" s="11">
        <f t="shared" si="7"/>
        <v>0.96735971863305414</v>
      </c>
      <c r="G167">
        <f t="shared" si="8"/>
        <v>0.96735971863305414</v>
      </c>
      <c r="H167" s="11" t="str">
        <f>IFERROR(VLOOKUP(A167,Sheet3!A:A,1,0),"×")</f>
        <v>×</v>
      </c>
    </row>
    <row r="168" spans="1:8" x14ac:dyDescent="0.25">
      <c r="A168" s="2" t="s">
        <v>260</v>
      </c>
      <c r="B168" s="2" t="s">
        <v>1382</v>
      </c>
      <c r="C168" s="11">
        <f>VLOOKUP($A168,'0'!$A:$F,2,0)</f>
        <v>8412</v>
      </c>
      <c r="D168" s="11">
        <f>VLOOKUP($A168,'0'!$A:$F,3,0)</f>
        <v>81788</v>
      </c>
      <c r="E168" s="11">
        <f t="shared" si="6"/>
        <v>9.0200409611940938E-2</v>
      </c>
      <c r="F168" s="11">
        <f t="shared" si="7"/>
        <v>0.87699846663592795</v>
      </c>
      <c r="G168">
        <f t="shared" si="8"/>
        <v>0.96719887624786893</v>
      </c>
      <c r="H168" s="11" t="str">
        <f>IFERROR(VLOOKUP(A168,Sheet3!A:A,1,0),"×")</f>
        <v>×</v>
      </c>
    </row>
    <row r="169" spans="1:8" x14ac:dyDescent="0.25">
      <c r="A169" s="2" t="s">
        <v>261</v>
      </c>
      <c r="B169" s="2" t="s">
        <v>1383</v>
      </c>
      <c r="C169" s="11">
        <f>VLOOKUP($A169,'0'!$A:$F,2,0)</f>
        <v>8412</v>
      </c>
      <c r="D169" s="11">
        <f>VLOOKUP($A169,'0'!$A:$F,3,0)</f>
        <v>81788</v>
      </c>
      <c r="E169" s="11">
        <f t="shared" si="6"/>
        <v>9.0200409611940938E-2</v>
      </c>
      <c r="F169" s="11">
        <f t="shared" si="7"/>
        <v>0.87699846663592795</v>
      </c>
      <c r="G169">
        <f t="shared" si="8"/>
        <v>0.96719887624786893</v>
      </c>
      <c r="H169" s="11" t="str">
        <f>IFERROR(VLOOKUP(A169,Sheet3!A:A,1,0),"×")</f>
        <v>×</v>
      </c>
    </row>
    <row r="170" spans="1:8" x14ac:dyDescent="0.25">
      <c r="A170" s="2" t="s">
        <v>466</v>
      </c>
      <c r="B170" s="2" t="s">
        <v>1235</v>
      </c>
      <c r="C170" s="11">
        <f>VLOOKUP($A170,'0'!$A:$F,2,0)</f>
        <v>23745</v>
      </c>
      <c r="D170" s="11">
        <f>VLOOKUP($A170,'0'!$A:$F,3,0)</f>
        <v>66416</v>
      </c>
      <c r="E170" s="11">
        <f t="shared" si="6"/>
        <v>0.25461349574839964</v>
      </c>
      <c r="F170" s="11">
        <f t="shared" si="7"/>
        <v>0.71216719029798736</v>
      </c>
      <c r="G170">
        <f t="shared" si="8"/>
        <v>0.96678068604638701</v>
      </c>
      <c r="H170" s="11" t="str">
        <f>IFERROR(VLOOKUP(A170,Sheet3!A:A,1,0),"×")</f>
        <v>×</v>
      </c>
    </row>
    <row r="171" spans="1:8" x14ac:dyDescent="0.25">
      <c r="A171" s="2" t="s">
        <v>467</v>
      </c>
      <c r="B171" s="2" t="s">
        <v>1236</v>
      </c>
      <c r="C171" s="11">
        <f>VLOOKUP($A171,'0'!$A:$F,2,0)</f>
        <v>23745</v>
      </c>
      <c r="D171" s="11">
        <f>VLOOKUP($A171,'0'!$A:$F,3,0)</f>
        <v>66416</v>
      </c>
      <c r="E171" s="11">
        <f t="shared" si="6"/>
        <v>0.25461349574839964</v>
      </c>
      <c r="F171" s="11">
        <f t="shared" si="7"/>
        <v>0.71216719029798736</v>
      </c>
      <c r="G171">
        <f t="shared" si="8"/>
        <v>0.96678068604638701</v>
      </c>
      <c r="H171" s="11" t="str">
        <f>IFERROR(VLOOKUP(A171,Sheet3!A:A,1,0),"×")</f>
        <v>×</v>
      </c>
    </row>
    <row r="172" spans="1:8" x14ac:dyDescent="0.25">
      <c r="A172" s="9" t="s">
        <v>521</v>
      </c>
      <c r="B172" s="9" t="s">
        <v>1516</v>
      </c>
      <c r="C172" s="11">
        <f>VLOOKUP($A172,'0'!$A:$F,2,0)</f>
        <v>0</v>
      </c>
      <c r="D172" s="11">
        <f>VLOOKUP($A172,'0'!$A:$F,3,0)</f>
        <v>90074</v>
      </c>
      <c r="E172" s="11">
        <f t="shared" si="6"/>
        <v>0</v>
      </c>
      <c r="F172" s="11">
        <f t="shared" si="7"/>
        <v>0.96584780021231198</v>
      </c>
      <c r="G172">
        <f t="shared" si="8"/>
        <v>0.96584780021231198</v>
      </c>
      <c r="H172" s="11" t="str">
        <f>IFERROR(VLOOKUP(A172,Sheet3!A:A,1,0),"×")</f>
        <v>×</v>
      </c>
    </row>
    <row r="173" spans="1:8" x14ac:dyDescent="0.25">
      <c r="A173" s="9" t="s">
        <v>522</v>
      </c>
      <c r="B173" s="9" t="s">
        <v>1517</v>
      </c>
      <c r="C173" s="11">
        <f>VLOOKUP($A173,'0'!$A:$F,2,0)</f>
        <v>0</v>
      </c>
      <c r="D173" s="11">
        <f>VLOOKUP($A173,'0'!$A:$F,3,0)</f>
        <v>90074</v>
      </c>
      <c r="E173" s="11">
        <f t="shared" si="6"/>
        <v>0</v>
      </c>
      <c r="F173" s="11">
        <f t="shared" si="7"/>
        <v>0.96584780021231198</v>
      </c>
      <c r="G173">
        <f t="shared" si="8"/>
        <v>0.96584780021231198</v>
      </c>
      <c r="H173" s="11" t="str">
        <f>IFERROR(VLOOKUP(A173,Sheet3!A:A,1,0),"×")</f>
        <v>×</v>
      </c>
    </row>
    <row r="174" spans="1:8" x14ac:dyDescent="0.25">
      <c r="A174" s="9" t="s">
        <v>11</v>
      </c>
      <c r="B174" s="9" t="s">
        <v>1514</v>
      </c>
      <c r="C174" s="11">
        <f>VLOOKUP($A174,'0'!$A:$F,2,0)</f>
        <v>0</v>
      </c>
      <c r="D174" s="11">
        <f>VLOOKUP($A174,'0'!$A:$F,3,0)</f>
        <v>90044</v>
      </c>
      <c r="E174" s="11">
        <f t="shared" si="6"/>
        <v>0</v>
      </c>
      <c r="F174" s="11">
        <f t="shared" si="7"/>
        <v>0.96552611544194122</v>
      </c>
      <c r="G174">
        <f t="shared" si="8"/>
        <v>0.96552611544194122</v>
      </c>
      <c r="H174" s="11" t="str">
        <f>IFERROR(VLOOKUP(A174,Sheet3!A:A,1,0),"×")</f>
        <v>×</v>
      </c>
    </row>
    <row r="175" spans="1:8" x14ac:dyDescent="0.25">
      <c r="A175" s="9" t="s">
        <v>12</v>
      </c>
      <c r="B175" s="9" t="s">
        <v>1515</v>
      </c>
      <c r="C175" s="11">
        <f>VLOOKUP($A175,'0'!$A:$F,2,0)</f>
        <v>0</v>
      </c>
      <c r="D175" s="11">
        <f>VLOOKUP($A175,'0'!$A:$F,3,0)</f>
        <v>90044</v>
      </c>
      <c r="E175" s="11">
        <f t="shared" si="6"/>
        <v>0</v>
      </c>
      <c r="F175" s="11">
        <f t="shared" si="7"/>
        <v>0.96552611544194122</v>
      </c>
      <c r="G175">
        <f t="shared" si="8"/>
        <v>0.96552611544194122</v>
      </c>
      <c r="H175" s="11" t="str">
        <f>IFERROR(VLOOKUP(A175,Sheet3!A:A,1,0),"×")</f>
        <v>×</v>
      </c>
    </row>
    <row r="176" spans="1:8" x14ac:dyDescent="0.25">
      <c r="A176" s="2" t="s">
        <v>318</v>
      </c>
      <c r="B176" s="2" t="s">
        <v>1359</v>
      </c>
      <c r="C176" s="11">
        <f>VLOOKUP($A176,'0'!$A:$F,2,0)</f>
        <v>9503</v>
      </c>
      <c r="D176" s="11">
        <f>VLOOKUP($A176,'0'!$A:$F,3,0)</f>
        <v>80334</v>
      </c>
      <c r="E176" s="11">
        <f t="shared" si="6"/>
        <v>0.10189901242775497</v>
      </c>
      <c r="F176" s="11">
        <f t="shared" si="7"/>
        <v>0.8614074780986285</v>
      </c>
      <c r="G176">
        <f t="shared" si="8"/>
        <v>0.96330649052638351</v>
      </c>
      <c r="H176" s="11" t="str">
        <f>IFERROR(VLOOKUP(A176,Sheet3!A:A,1,0),"×")</f>
        <v>×</v>
      </c>
    </row>
    <row r="177" spans="1:10" s="17" customFormat="1" x14ac:dyDescent="0.25">
      <c r="A177" s="2" t="s">
        <v>319</v>
      </c>
      <c r="B177" s="2" t="s">
        <v>1360</v>
      </c>
      <c r="C177" s="11">
        <f>VLOOKUP($A177,'0'!$A:$F,2,0)</f>
        <v>9503</v>
      </c>
      <c r="D177" s="11">
        <f>VLOOKUP($A177,'0'!$A:$F,3,0)</f>
        <v>80334</v>
      </c>
      <c r="E177" s="11">
        <f t="shared" si="6"/>
        <v>0.10189901242775497</v>
      </c>
      <c r="F177" s="11">
        <f t="shared" si="7"/>
        <v>0.8614074780986285</v>
      </c>
      <c r="G177">
        <f t="shared" si="8"/>
        <v>0.96330649052638351</v>
      </c>
      <c r="H177" s="11" t="str">
        <f>IFERROR(VLOOKUP(A177,Sheet3!A:A,1,0),"×")</f>
        <v>×</v>
      </c>
      <c r="I177"/>
      <c r="J177"/>
    </row>
    <row r="178" spans="1:10" s="17" customFormat="1" x14ac:dyDescent="0.25">
      <c r="A178" s="9" t="s">
        <v>23</v>
      </c>
      <c r="B178" s="9" t="s">
        <v>1512</v>
      </c>
      <c r="C178" s="11">
        <f>VLOOKUP($A178,'0'!$A:$F,2,0)</f>
        <v>0</v>
      </c>
      <c r="D178" s="11">
        <f>VLOOKUP($A178,'0'!$A:$F,3,0)</f>
        <v>89716</v>
      </c>
      <c r="E178" s="11">
        <f t="shared" si="6"/>
        <v>0</v>
      </c>
      <c r="F178" s="11">
        <f t="shared" si="7"/>
        <v>0.96200902861922177</v>
      </c>
      <c r="G178">
        <f t="shared" si="8"/>
        <v>0.96200902861922177</v>
      </c>
      <c r="H178" s="11" t="str">
        <f>IFERROR(VLOOKUP(A178,Sheet3!A:A,1,0),"×")</f>
        <v>×</v>
      </c>
      <c r="I178"/>
      <c r="J178"/>
    </row>
    <row r="179" spans="1:10" s="17" customFormat="1" x14ac:dyDescent="0.25">
      <c r="A179" s="9" t="s">
        <v>26</v>
      </c>
      <c r="B179" s="9" t="s">
        <v>1513</v>
      </c>
      <c r="C179" s="11">
        <f>VLOOKUP($A179,'0'!$A:$F,2,0)</f>
        <v>0</v>
      </c>
      <c r="D179" s="11">
        <f>VLOOKUP($A179,'0'!$A:$F,3,0)</f>
        <v>89716</v>
      </c>
      <c r="E179" s="11">
        <f t="shared" si="6"/>
        <v>0</v>
      </c>
      <c r="F179" s="11">
        <f t="shared" si="7"/>
        <v>0.96200902861922177</v>
      </c>
      <c r="G179">
        <f t="shared" si="8"/>
        <v>0.96200902861922177</v>
      </c>
      <c r="H179" s="11" t="str">
        <f>IFERROR(VLOOKUP(A179,Sheet3!A:A,1,0),"×")</f>
        <v>×</v>
      </c>
      <c r="I179"/>
      <c r="J179"/>
    </row>
    <row r="180" spans="1:10" s="17" customFormat="1" x14ac:dyDescent="0.25">
      <c r="A180" s="9" t="s">
        <v>22</v>
      </c>
      <c r="B180" s="9" t="s">
        <v>1505</v>
      </c>
      <c r="C180" s="11">
        <f>VLOOKUP($A180,'0'!$A:$F,2,0)</f>
        <v>0</v>
      </c>
      <c r="D180" s="11">
        <f>VLOOKUP($A180,'0'!$A:$F,3,0)</f>
        <v>89664</v>
      </c>
      <c r="E180" s="11">
        <f t="shared" si="6"/>
        <v>0</v>
      </c>
      <c r="F180" s="11">
        <f t="shared" si="7"/>
        <v>0.9614514416839125</v>
      </c>
      <c r="G180">
        <f t="shared" si="8"/>
        <v>0.9614514416839125</v>
      </c>
      <c r="H180" s="11" t="str">
        <f>IFERROR(VLOOKUP(A180,Sheet3!A:A,1,0),"×")</f>
        <v>×</v>
      </c>
      <c r="I180"/>
      <c r="J180"/>
    </row>
    <row r="181" spans="1:10" x14ac:dyDescent="0.25">
      <c r="A181" s="9" t="s">
        <v>25</v>
      </c>
      <c r="B181" s="9" t="s">
        <v>1506</v>
      </c>
      <c r="C181" s="11">
        <f>VLOOKUP($A181,'0'!$A:$F,2,0)</f>
        <v>0</v>
      </c>
      <c r="D181" s="11">
        <f>VLOOKUP($A181,'0'!$A:$F,3,0)</f>
        <v>89664</v>
      </c>
      <c r="E181" s="11">
        <f t="shared" si="6"/>
        <v>0</v>
      </c>
      <c r="F181" s="11">
        <f t="shared" si="7"/>
        <v>0.9614514416839125</v>
      </c>
      <c r="G181">
        <f t="shared" si="8"/>
        <v>0.9614514416839125</v>
      </c>
      <c r="H181" s="11" t="str">
        <f>IFERROR(VLOOKUP(A181,Sheet3!A:A,1,0),"×")</f>
        <v>×</v>
      </c>
    </row>
    <row r="182" spans="1:10" x14ac:dyDescent="0.25">
      <c r="A182" s="9" t="s">
        <v>69</v>
      </c>
      <c r="B182" s="9" t="s">
        <v>1501</v>
      </c>
      <c r="C182" s="11">
        <f>VLOOKUP($A182,'0'!$A:$F,2,0)</f>
        <v>0</v>
      </c>
      <c r="D182" s="11">
        <f>VLOOKUP($A182,'0'!$A:$F,3,0)</f>
        <v>89651</v>
      </c>
      <c r="E182" s="11">
        <f t="shared" si="6"/>
        <v>0</v>
      </c>
      <c r="F182" s="11">
        <f t="shared" si="7"/>
        <v>0.96131204495008526</v>
      </c>
      <c r="G182">
        <f t="shared" si="8"/>
        <v>0.96131204495008526</v>
      </c>
      <c r="H182" s="11" t="str">
        <f>IFERROR(VLOOKUP(A182,Sheet3!A:A,1,0),"×")</f>
        <v>×</v>
      </c>
    </row>
    <row r="183" spans="1:10" x14ac:dyDescent="0.25">
      <c r="A183" s="9" t="s">
        <v>70</v>
      </c>
      <c r="B183" s="9" t="s">
        <v>1502</v>
      </c>
      <c r="C183" s="11">
        <f>VLOOKUP($A183,'0'!$A:$F,2,0)</f>
        <v>0</v>
      </c>
      <c r="D183" s="11">
        <f>VLOOKUP($A183,'0'!$A:$F,3,0)</f>
        <v>89651</v>
      </c>
      <c r="E183" s="11">
        <f t="shared" si="6"/>
        <v>0</v>
      </c>
      <c r="F183" s="11">
        <f t="shared" si="7"/>
        <v>0.96131204495008526</v>
      </c>
      <c r="G183">
        <f t="shared" si="8"/>
        <v>0.96131204495008526</v>
      </c>
      <c r="H183" s="11" t="str">
        <f>IFERROR(VLOOKUP(A183,Sheet3!A:A,1,0),"×")</f>
        <v>×</v>
      </c>
    </row>
    <row r="184" spans="1:10" x14ac:dyDescent="0.25">
      <c r="A184" s="9" t="s">
        <v>626</v>
      </c>
      <c r="B184" s="9" t="s">
        <v>1499</v>
      </c>
      <c r="C184" s="11">
        <f>VLOOKUP($A184,'0'!$A:$F,2,0)</f>
        <v>0</v>
      </c>
      <c r="D184" s="11">
        <f>VLOOKUP($A184,'0'!$A:$F,3,0)</f>
        <v>89327</v>
      </c>
      <c r="E184" s="11">
        <f t="shared" si="6"/>
        <v>0</v>
      </c>
      <c r="F184" s="11">
        <f t="shared" si="7"/>
        <v>0.95783784943008177</v>
      </c>
      <c r="G184">
        <f t="shared" si="8"/>
        <v>0.95783784943008177</v>
      </c>
      <c r="H184" s="11" t="str">
        <f>IFERROR(VLOOKUP(A184,Sheet3!A:A,1,0),"×")</f>
        <v>×</v>
      </c>
    </row>
    <row r="185" spans="1:10" x14ac:dyDescent="0.25">
      <c r="A185" s="9" t="s">
        <v>639</v>
      </c>
      <c r="B185" s="9" t="s">
        <v>1500</v>
      </c>
      <c r="C185" s="11">
        <f>VLOOKUP($A185,'0'!$A:$F,2,0)</f>
        <v>0</v>
      </c>
      <c r="D185" s="11">
        <f>VLOOKUP($A185,'0'!$A:$F,3,0)</f>
        <v>89327</v>
      </c>
      <c r="E185" s="11">
        <f t="shared" si="6"/>
        <v>0</v>
      </c>
      <c r="F185" s="11">
        <f t="shared" si="7"/>
        <v>0.95783784943008177</v>
      </c>
      <c r="G185">
        <f t="shared" si="8"/>
        <v>0.95783784943008177</v>
      </c>
      <c r="H185" s="11" t="str">
        <f>IFERROR(VLOOKUP(A185,Sheet3!A:A,1,0),"×")</f>
        <v>×</v>
      </c>
    </row>
    <row r="186" spans="1:10" x14ac:dyDescent="0.25">
      <c r="A186" s="9" t="s">
        <v>334</v>
      </c>
      <c r="B186" s="9" t="s">
        <v>1497</v>
      </c>
      <c r="C186" s="11">
        <f>VLOOKUP($A186,'0'!$A:$F,2,0)</f>
        <v>0</v>
      </c>
      <c r="D186" s="11">
        <f>VLOOKUP($A186,'0'!$A:$F,3,0)</f>
        <v>89205</v>
      </c>
      <c r="E186" s="11">
        <f t="shared" si="6"/>
        <v>0</v>
      </c>
      <c r="F186" s="11">
        <f t="shared" si="7"/>
        <v>0.95652966469724099</v>
      </c>
      <c r="G186">
        <f t="shared" si="8"/>
        <v>0.95652966469724099</v>
      </c>
      <c r="H186" s="11" t="str">
        <f>IFERROR(VLOOKUP(A186,Sheet3!A:A,1,0),"×")</f>
        <v>×</v>
      </c>
    </row>
    <row r="187" spans="1:10" x14ac:dyDescent="0.25">
      <c r="A187" s="9" t="s">
        <v>347</v>
      </c>
      <c r="B187" s="9" t="s">
        <v>1498</v>
      </c>
      <c r="C187" s="11">
        <f>VLOOKUP($A187,'0'!$A:$F,2,0)</f>
        <v>0</v>
      </c>
      <c r="D187" s="11">
        <f>VLOOKUP($A187,'0'!$A:$F,3,0)</f>
        <v>89205</v>
      </c>
      <c r="E187" s="11">
        <f t="shared" si="6"/>
        <v>0</v>
      </c>
      <c r="F187" s="11">
        <f t="shared" si="7"/>
        <v>0.95652966469724099</v>
      </c>
      <c r="G187">
        <f t="shared" si="8"/>
        <v>0.95652966469724099</v>
      </c>
      <c r="H187" s="11" t="str">
        <f>IFERROR(VLOOKUP(A187,Sheet3!A:A,1,0),"×")</f>
        <v>×</v>
      </c>
    </row>
    <row r="188" spans="1:10" x14ac:dyDescent="0.25">
      <c r="A188" s="9" t="s">
        <v>81</v>
      </c>
      <c r="B188" s="9" t="s">
        <v>1495</v>
      </c>
      <c r="C188" s="11">
        <f>VLOOKUP($A188,'0'!$A:$F,2,0)</f>
        <v>0</v>
      </c>
      <c r="D188" s="11">
        <f>VLOOKUP($A188,'0'!$A:$F,3,0)</f>
        <v>89202</v>
      </c>
      <c r="E188" s="11">
        <f t="shared" si="6"/>
        <v>0</v>
      </c>
      <c r="F188" s="11">
        <f t="shared" si="7"/>
        <v>0.95649749622020397</v>
      </c>
      <c r="G188">
        <f t="shared" si="8"/>
        <v>0.95649749622020397</v>
      </c>
      <c r="H188" s="11" t="str">
        <f>IFERROR(VLOOKUP(A188,Sheet3!A:A,1,0),"×")</f>
        <v>×</v>
      </c>
    </row>
    <row r="189" spans="1:10" x14ac:dyDescent="0.25">
      <c r="A189" s="9" t="s">
        <v>84</v>
      </c>
      <c r="B189" s="9" t="s">
        <v>1496</v>
      </c>
      <c r="C189" s="11">
        <f>VLOOKUP($A189,'0'!$A:$F,2,0)</f>
        <v>0</v>
      </c>
      <c r="D189" s="11">
        <f>VLOOKUP($A189,'0'!$A:$F,3,0)</f>
        <v>89202</v>
      </c>
      <c r="E189" s="11">
        <f t="shared" si="6"/>
        <v>0</v>
      </c>
      <c r="F189" s="11">
        <f t="shared" si="7"/>
        <v>0.95649749622020397</v>
      </c>
      <c r="G189">
        <f t="shared" si="8"/>
        <v>0.95649749622020397</v>
      </c>
      <c r="H189" s="11" t="str">
        <f>IFERROR(VLOOKUP(A189,Sheet3!A:A,1,0),"×")</f>
        <v>×</v>
      </c>
    </row>
    <row r="190" spans="1:10" x14ac:dyDescent="0.25">
      <c r="A190" s="9" t="s">
        <v>550</v>
      </c>
      <c r="B190" s="9" t="s">
        <v>1493</v>
      </c>
      <c r="C190" s="11">
        <f>VLOOKUP($A190,'0'!$A:$F,2,0)</f>
        <v>0</v>
      </c>
      <c r="D190" s="11">
        <f>VLOOKUP($A190,'0'!$A:$F,3,0)</f>
        <v>89197</v>
      </c>
      <c r="E190" s="11">
        <f t="shared" si="6"/>
        <v>0</v>
      </c>
      <c r="F190" s="11">
        <f t="shared" si="7"/>
        <v>0.95644388209180886</v>
      </c>
      <c r="G190">
        <f t="shared" si="8"/>
        <v>0.95644388209180886</v>
      </c>
      <c r="H190" s="11" t="str">
        <f>IFERROR(VLOOKUP(A190,Sheet3!A:A,1,0),"×")</f>
        <v>×</v>
      </c>
    </row>
    <row r="191" spans="1:10" x14ac:dyDescent="0.25">
      <c r="A191" s="9" t="s">
        <v>563</v>
      </c>
      <c r="B191" s="9" t="s">
        <v>1494</v>
      </c>
      <c r="C191" s="11">
        <f>VLOOKUP($A191,'0'!$A:$F,2,0)</f>
        <v>0</v>
      </c>
      <c r="D191" s="11">
        <f>VLOOKUP($A191,'0'!$A:$F,3,0)</f>
        <v>89197</v>
      </c>
      <c r="E191" s="11">
        <f t="shared" si="6"/>
        <v>0</v>
      </c>
      <c r="F191" s="11">
        <f t="shared" si="7"/>
        <v>0.95644388209180886</v>
      </c>
      <c r="G191">
        <f t="shared" si="8"/>
        <v>0.95644388209180886</v>
      </c>
      <c r="H191" s="11" t="str">
        <f>IFERROR(VLOOKUP(A191,Sheet3!A:A,1,0),"×")</f>
        <v>×</v>
      </c>
    </row>
    <row r="192" spans="1:10" x14ac:dyDescent="0.25">
      <c r="A192" s="9" t="s">
        <v>80</v>
      </c>
      <c r="B192" s="9" t="s">
        <v>1487</v>
      </c>
      <c r="C192" s="11">
        <f>VLOOKUP($A192,'0'!$A:$F,2,0)</f>
        <v>0</v>
      </c>
      <c r="D192" s="11">
        <f>VLOOKUP($A192,'0'!$A:$F,3,0)</f>
        <v>89151</v>
      </c>
      <c r="E192" s="11">
        <f t="shared" si="6"/>
        <v>0</v>
      </c>
      <c r="F192" s="11">
        <f t="shared" si="7"/>
        <v>0.95595063211057374</v>
      </c>
      <c r="G192">
        <f t="shared" si="8"/>
        <v>0.95595063211057374</v>
      </c>
      <c r="H192" s="11" t="str">
        <f>IFERROR(VLOOKUP(A192,Sheet3!A:A,1,0),"×")</f>
        <v>×</v>
      </c>
    </row>
    <row r="193" spans="1:8" x14ac:dyDescent="0.25">
      <c r="A193" s="9" t="s">
        <v>83</v>
      </c>
      <c r="B193" s="9" t="s">
        <v>1488</v>
      </c>
      <c r="C193" s="11">
        <f>VLOOKUP($A193,'0'!$A:$F,2,0)</f>
        <v>0</v>
      </c>
      <c r="D193" s="11">
        <f>VLOOKUP($A193,'0'!$A:$F,3,0)</f>
        <v>89151</v>
      </c>
      <c r="E193" s="11">
        <f t="shared" si="6"/>
        <v>0</v>
      </c>
      <c r="F193" s="11">
        <f t="shared" si="7"/>
        <v>0.95595063211057374</v>
      </c>
      <c r="G193">
        <f t="shared" si="8"/>
        <v>0.95595063211057374</v>
      </c>
      <c r="H193" s="11" t="str">
        <f>IFERROR(VLOOKUP(A193,Sheet3!A:A,1,0),"×")</f>
        <v>×</v>
      </c>
    </row>
    <row r="194" spans="1:8" x14ac:dyDescent="0.25">
      <c r="A194" s="9" t="s">
        <v>325</v>
      </c>
      <c r="B194" s="9" t="s">
        <v>1484</v>
      </c>
      <c r="C194" s="11">
        <f>VLOOKUP($A194,'0'!$A:$F,2,0)</f>
        <v>0</v>
      </c>
      <c r="D194" s="11">
        <f>VLOOKUP($A194,'0'!$A:$F,3,0)</f>
        <v>89095</v>
      </c>
      <c r="E194" s="11">
        <f t="shared" ref="E194:E257" si="9">C194/$J$1</f>
        <v>0</v>
      </c>
      <c r="F194" s="11">
        <f t="shared" ref="F194:F257" si="10">D194/$J$1</f>
        <v>0.95535015387254851</v>
      </c>
      <c r="G194">
        <f t="shared" ref="G194:G257" si="11">E194+F194</f>
        <v>0.95535015387254851</v>
      </c>
      <c r="H194" s="11" t="str">
        <f>IFERROR(VLOOKUP(A194,Sheet3!A:A,1,0),"×")</f>
        <v>×</v>
      </c>
    </row>
    <row r="195" spans="1:8" x14ac:dyDescent="0.25">
      <c r="A195" s="9" t="s">
        <v>338</v>
      </c>
      <c r="B195" s="9" t="s">
        <v>1485</v>
      </c>
      <c r="C195" s="11">
        <f>VLOOKUP($A195,'0'!$A:$F,2,0)</f>
        <v>0</v>
      </c>
      <c r="D195" s="11">
        <f>VLOOKUP($A195,'0'!$A:$F,3,0)</f>
        <v>89095</v>
      </c>
      <c r="E195" s="11">
        <f t="shared" si="9"/>
        <v>0</v>
      </c>
      <c r="F195" s="11">
        <f t="shared" si="10"/>
        <v>0.95535015387254851</v>
      </c>
      <c r="G195">
        <f t="shared" si="11"/>
        <v>0.95535015387254851</v>
      </c>
      <c r="H195" s="11" t="str">
        <f>IFERROR(VLOOKUP(A195,Sheet3!A:A,1,0),"×")</f>
        <v>×</v>
      </c>
    </row>
    <row r="196" spans="1:8" x14ac:dyDescent="0.25">
      <c r="A196" s="9" t="s">
        <v>276</v>
      </c>
      <c r="B196" s="9" t="s">
        <v>1482</v>
      </c>
      <c r="C196" s="11">
        <f>VLOOKUP($A196,'0'!$A:$F,2,0)</f>
        <v>0</v>
      </c>
      <c r="D196" s="11">
        <f>VLOOKUP($A196,'0'!$A:$F,3,0)</f>
        <v>89046</v>
      </c>
      <c r="E196" s="11">
        <f t="shared" si="9"/>
        <v>0</v>
      </c>
      <c r="F196" s="11">
        <f t="shared" si="10"/>
        <v>0.95482473541427637</v>
      </c>
      <c r="G196">
        <f t="shared" si="11"/>
        <v>0.95482473541427637</v>
      </c>
      <c r="H196" s="11" t="str">
        <f>IFERROR(VLOOKUP(A196,Sheet3!A:A,1,0),"×")</f>
        <v>×</v>
      </c>
    </row>
    <row r="197" spans="1:8" x14ac:dyDescent="0.25">
      <c r="A197" s="9" t="s">
        <v>289</v>
      </c>
      <c r="B197" s="9" t="s">
        <v>1483</v>
      </c>
      <c r="C197" s="11">
        <f>VLOOKUP($A197,'0'!$A:$F,2,0)</f>
        <v>0</v>
      </c>
      <c r="D197" s="11">
        <f>VLOOKUP($A197,'0'!$A:$F,3,0)</f>
        <v>89046</v>
      </c>
      <c r="E197" s="11">
        <f t="shared" si="9"/>
        <v>0</v>
      </c>
      <c r="F197" s="11">
        <f t="shared" si="10"/>
        <v>0.95482473541427637</v>
      </c>
      <c r="G197">
        <f t="shared" si="11"/>
        <v>0.95482473541427637</v>
      </c>
      <c r="H197" s="11" t="str">
        <f>IFERROR(VLOOKUP(A197,Sheet3!A:A,1,0),"×")</f>
        <v>×</v>
      </c>
    </row>
    <row r="198" spans="1:8" x14ac:dyDescent="0.25">
      <c r="A198" s="9" t="s">
        <v>267</v>
      </c>
      <c r="B198" s="9" t="s">
        <v>1480</v>
      </c>
      <c r="C198" s="11">
        <f>VLOOKUP($A198,'0'!$A:$F,2,0)</f>
        <v>0</v>
      </c>
      <c r="D198" s="11">
        <f>VLOOKUP($A198,'0'!$A:$F,3,0)</f>
        <v>88834</v>
      </c>
      <c r="E198" s="11">
        <f t="shared" si="9"/>
        <v>0</v>
      </c>
      <c r="F198" s="11">
        <f t="shared" si="10"/>
        <v>0.95255149637032355</v>
      </c>
      <c r="G198">
        <f t="shared" si="11"/>
        <v>0.95255149637032355</v>
      </c>
      <c r="H198" s="11" t="str">
        <f>IFERROR(VLOOKUP(A198,Sheet3!A:A,1,0),"×")</f>
        <v>×</v>
      </c>
    </row>
    <row r="199" spans="1:8" x14ac:dyDescent="0.25">
      <c r="A199" s="9" t="s">
        <v>280</v>
      </c>
      <c r="B199" s="9" t="s">
        <v>1481</v>
      </c>
      <c r="C199" s="11">
        <f>VLOOKUP($A199,'0'!$A:$F,2,0)</f>
        <v>0</v>
      </c>
      <c r="D199" s="11">
        <f>VLOOKUP($A199,'0'!$A:$F,3,0)</f>
        <v>88834</v>
      </c>
      <c r="E199" s="11">
        <f t="shared" si="9"/>
        <v>0</v>
      </c>
      <c r="F199" s="11">
        <f t="shared" si="10"/>
        <v>0.95255149637032355</v>
      </c>
      <c r="G199">
        <f t="shared" si="11"/>
        <v>0.95255149637032355</v>
      </c>
      <c r="H199" s="11" t="str">
        <f>IFERROR(VLOOKUP(A199,Sheet3!A:A,1,0),"×")</f>
        <v>×</v>
      </c>
    </row>
    <row r="200" spans="1:8" x14ac:dyDescent="0.25">
      <c r="A200" s="9" t="s">
        <v>749</v>
      </c>
      <c r="B200" s="9" t="s">
        <v>1478</v>
      </c>
      <c r="C200" s="11">
        <f>VLOOKUP($A200,'0'!$A:$F,2,0)</f>
        <v>0</v>
      </c>
      <c r="D200" s="11">
        <f>VLOOKUP($A200,'0'!$A:$F,3,0)</f>
        <v>88653</v>
      </c>
      <c r="E200" s="11">
        <f t="shared" si="9"/>
        <v>0</v>
      </c>
      <c r="F200" s="11">
        <f t="shared" si="10"/>
        <v>0.9506106649224203</v>
      </c>
      <c r="G200">
        <f t="shared" si="11"/>
        <v>0.9506106649224203</v>
      </c>
      <c r="H200" s="11" t="str">
        <f>IFERROR(VLOOKUP(A200,Sheet3!A:A,1,0),"×")</f>
        <v>×</v>
      </c>
    </row>
    <row r="201" spans="1:8" x14ac:dyDescent="0.25">
      <c r="A201" s="9" t="s">
        <v>750</v>
      </c>
      <c r="B201" s="9" t="s">
        <v>1479</v>
      </c>
      <c r="C201" s="11">
        <f>VLOOKUP($A201,'0'!$A:$F,2,0)</f>
        <v>0</v>
      </c>
      <c r="D201" s="11">
        <f>VLOOKUP($A201,'0'!$A:$F,3,0)</f>
        <v>88653</v>
      </c>
      <c r="E201" s="11">
        <f t="shared" si="9"/>
        <v>0</v>
      </c>
      <c r="F201" s="11">
        <f t="shared" si="10"/>
        <v>0.9506106649224203</v>
      </c>
      <c r="G201">
        <f t="shared" si="11"/>
        <v>0.9506106649224203</v>
      </c>
      <c r="H201" s="11" t="str">
        <f>IFERROR(VLOOKUP(A201,Sheet3!A:A,1,0),"×")</f>
        <v>×</v>
      </c>
    </row>
    <row r="202" spans="1:8" x14ac:dyDescent="0.25">
      <c r="A202" s="9" t="s">
        <v>673</v>
      </c>
      <c r="B202" s="22" t="s">
        <v>1476</v>
      </c>
      <c r="C202" s="16">
        <f>VLOOKUP($A202,'0'!$A:$F,2,0)</f>
        <v>0</v>
      </c>
      <c r="D202" s="16">
        <f>VLOOKUP($A202,'0'!$A:$F,3,0)</f>
        <v>88438</v>
      </c>
      <c r="E202" s="16">
        <f t="shared" si="9"/>
        <v>0</v>
      </c>
      <c r="F202" s="16">
        <f t="shared" si="10"/>
        <v>0.94830525740143046</v>
      </c>
      <c r="G202" s="17">
        <f t="shared" si="11"/>
        <v>0.94830525740143046</v>
      </c>
      <c r="H202" s="11" t="str">
        <f>IFERROR(VLOOKUP(A202,Sheet3!A:A,1,0),"×")</f>
        <v>als_m12_id_af_allnum</v>
      </c>
    </row>
    <row r="203" spans="1:8" x14ac:dyDescent="0.25">
      <c r="A203" s="9" t="s">
        <v>674</v>
      </c>
      <c r="B203" s="22" t="s">
        <v>1477</v>
      </c>
      <c r="C203" s="16">
        <f>VLOOKUP($A203,'0'!$A:$F,2,0)</f>
        <v>0</v>
      </c>
      <c r="D203" s="16">
        <f>VLOOKUP($A203,'0'!$A:$F,3,0)</f>
        <v>88438</v>
      </c>
      <c r="E203" s="16">
        <f t="shared" si="9"/>
        <v>0</v>
      </c>
      <c r="F203" s="16">
        <f t="shared" si="10"/>
        <v>0.94830525740143046</v>
      </c>
      <c r="G203" s="17">
        <f t="shared" si="11"/>
        <v>0.94830525740143046</v>
      </c>
      <c r="H203" s="11" t="str">
        <f>IFERROR(VLOOKUP(A203,Sheet3!A:A,1,0),"×")</f>
        <v>als_m12_id_af_orgnum</v>
      </c>
    </row>
    <row r="204" spans="1:8" x14ac:dyDescent="0.25">
      <c r="A204" s="2" t="s">
        <v>235</v>
      </c>
      <c r="B204" s="2" t="s">
        <v>1118</v>
      </c>
      <c r="C204" s="11">
        <f>VLOOKUP($A204,'0'!$A:$F,2,0)</f>
        <v>34450</v>
      </c>
      <c r="D204" s="11">
        <f>VLOOKUP($A204,'0'!$A:$F,3,0)</f>
        <v>53741</v>
      </c>
      <c r="E204" s="11">
        <f t="shared" si="9"/>
        <v>0.36940134464234015</v>
      </c>
      <c r="F204" s="11">
        <f t="shared" si="10"/>
        <v>0.57625537481637157</v>
      </c>
      <c r="G204">
        <f t="shared" si="11"/>
        <v>0.94565671945871177</v>
      </c>
      <c r="H204" s="11" t="str">
        <f>IFERROR(VLOOKUP(A204,Sheet3!A:A,1,0),"×")</f>
        <v>×</v>
      </c>
    </row>
    <row r="205" spans="1:8" x14ac:dyDescent="0.25">
      <c r="A205" s="2" t="s">
        <v>236</v>
      </c>
      <c r="B205" s="2" t="s">
        <v>1119</v>
      </c>
      <c r="C205" s="11">
        <f>VLOOKUP($A205,'0'!$A:$F,2,0)</f>
        <v>34450</v>
      </c>
      <c r="D205" s="11">
        <f>VLOOKUP($A205,'0'!$A:$F,3,0)</f>
        <v>53741</v>
      </c>
      <c r="E205" s="11">
        <f t="shared" si="9"/>
        <v>0.36940134464234015</v>
      </c>
      <c r="F205" s="11">
        <f t="shared" si="10"/>
        <v>0.57625537481637157</v>
      </c>
      <c r="G205">
        <f t="shared" si="11"/>
        <v>0.94565671945871177</v>
      </c>
      <c r="H205" s="11" t="str">
        <f>IFERROR(VLOOKUP(A205,Sheet3!A:A,1,0),"×")</f>
        <v>×</v>
      </c>
    </row>
    <row r="206" spans="1:8" x14ac:dyDescent="0.25">
      <c r="A206" s="9" t="s">
        <v>187</v>
      </c>
      <c r="B206" s="22" t="s">
        <v>1474</v>
      </c>
      <c r="C206" s="16">
        <f>VLOOKUP($A206,'0'!$A:$F,2,0)</f>
        <v>0</v>
      </c>
      <c r="D206" s="16">
        <f>VLOOKUP($A206,'0'!$A:$F,3,0)</f>
        <v>88182</v>
      </c>
      <c r="E206" s="16">
        <f t="shared" si="9"/>
        <v>0</v>
      </c>
      <c r="F206" s="16">
        <f t="shared" si="10"/>
        <v>0.9455602140276006</v>
      </c>
      <c r="G206" s="17">
        <f t="shared" si="11"/>
        <v>0.9455602140276006</v>
      </c>
      <c r="H206" s="11" t="str">
        <f>IFERROR(VLOOKUP(A206,Sheet3!A:A,1,0),"×")</f>
        <v>als_d15_cell_cooff_allnum</v>
      </c>
    </row>
    <row r="207" spans="1:8" x14ac:dyDescent="0.25">
      <c r="A207" s="9" t="s">
        <v>188</v>
      </c>
      <c r="B207" s="22" t="s">
        <v>1475</v>
      </c>
      <c r="C207" s="16">
        <f>VLOOKUP($A207,'0'!$A:$F,2,0)</f>
        <v>0</v>
      </c>
      <c r="D207" s="16">
        <f>VLOOKUP($A207,'0'!$A:$F,3,0)</f>
        <v>88182</v>
      </c>
      <c r="E207" s="16">
        <f t="shared" si="9"/>
        <v>0</v>
      </c>
      <c r="F207" s="16">
        <f t="shared" si="10"/>
        <v>0.9455602140276006</v>
      </c>
      <c r="G207" s="17">
        <f t="shared" si="11"/>
        <v>0.9455602140276006</v>
      </c>
      <c r="H207" s="11" t="str">
        <f>IFERROR(VLOOKUP(A207,Sheet3!A:A,1,0),"×")</f>
        <v>als_d15_cell_cooff_orgnum</v>
      </c>
    </row>
    <row r="208" spans="1:8" x14ac:dyDescent="0.25">
      <c r="A208" s="6" t="s">
        <v>1161</v>
      </c>
      <c r="B208" s="6" t="s">
        <v>1162</v>
      </c>
      <c r="C208" s="11">
        <f>VLOOKUP($A208,'0'!$A:$F,2,0)</f>
        <v>30198</v>
      </c>
      <c r="D208" s="11">
        <f>VLOOKUP($A208,'0'!$A:$F,3,0)</f>
        <v>57943</v>
      </c>
      <c r="E208" s="11">
        <f t="shared" si="9"/>
        <v>0.32380788985513465</v>
      </c>
      <c r="F208" s="11">
        <f t="shared" si="10"/>
        <v>0.62131268831962594</v>
      </c>
      <c r="G208">
        <f t="shared" si="11"/>
        <v>0.94512057817476058</v>
      </c>
      <c r="H208" s="11" t="str">
        <f>IFERROR(VLOOKUP(A208,Sheet3!A:A,1,0),"×")</f>
        <v>×</v>
      </c>
    </row>
    <row r="209" spans="1:8" x14ac:dyDescent="0.25">
      <c r="A209" s="6" t="s">
        <v>543</v>
      </c>
      <c r="B209" s="6" t="s">
        <v>1163</v>
      </c>
      <c r="C209" s="11">
        <f>VLOOKUP($A209,'0'!$A:$F,2,0)</f>
        <v>30198</v>
      </c>
      <c r="D209" s="11">
        <f>VLOOKUP($A209,'0'!$A:$F,3,0)</f>
        <v>57943</v>
      </c>
      <c r="E209" s="11">
        <f t="shared" si="9"/>
        <v>0.32380788985513465</v>
      </c>
      <c r="F209" s="11">
        <f t="shared" si="10"/>
        <v>0.62131268831962594</v>
      </c>
      <c r="G209">
        <f t="shared" si="11"/>
        <v>0.94512057817476058</v>
      </c>
      <c r="H209" s="11" t="str">
        <f>IFERROR(VLOOKUP(A209,Sheet3!A:A,1,0),"×")</f>
        <v>×</v>
      </c>
    </row>
    <row r="210" spans="1:8" x14ac:dyDescent="0.25">
      <c r="A210" s="9" t="s">
        <v>307</v>
      </c>
      <c r="B210" s="22" t="s">
        <v>1472</v>
      </c>
      <c r="C210" s="16">
        <f>VLOOKUP($A210,'0'!$A:$F,2,0)</f>
        <v>0</v>
      </c>
      <c r="D210" s="16">
        <f>VLOOKUP($A210,'0'!$A:$F,3,0)</f>
        <v>88113</v>
      </c>
      <c r="E210" s="16">
        <f t="shared" si="9"/>
        <v>0</v>
      </c>
      <c r="F210" s="16">
        <f t="shared" si="10"/>
        <v>0.94482033905574792</v>
      </c>
      <c r="G210" s="17">
        <f t="shared" si="11"/>
        <v>0.94482033905574792</v>
      </c>
      <c r="H210" s="11" t="str">
        <f>IFERROR(VLOOKUP(A210,Sheet3!A:A,1,0),"×")</f>
        <v>als_m1_cell_coon_allnum</v>
      </c>
    </row>
    <row r="211" spans="1:8" x14ac:dyDescent="0.25">
      <c r="A211" s="9" t="s">
        <v>308</v>
      </c>
      <c r="B211" s="22" t="s">
        <v>1473</v>
      </c>
      <c r="C211" s="16">
        <f>VLOOKUP($A211,'0'!$A:$F,2,0)</f>
        <v>0</v>
      </c>
      <c r="D211" s="16">
        <f>VLOOKUP($A211,'0'!$A:$F,3,0)</f>
        <v>88113</v>
      </c>
      <c r="E211" s="16">
        <f t="shared" si="9"/>
        <v>0</v>
      </c>
      <c r="F211" s="16">
        <f t="shared" si="10"/>
        <v>0.94482033905574792</v>
      </c>
      <c r="G211" s="17">
        <f t="shared" si="11"/>
        <v>0.94482033905574792</v>
      </c>
      <c r="H211" s="11" t="str">
        <f>IFERROR(VLOOKUP(A211,Sheet3!A:A,1,0),"×")</f>
        <v>als_m1_cell_coon_orgnum</v>
      </c>
    </row>
    <row r="212" spans="1:8" x14ac:dyDescent="0.25">
      <c r="A212" s="9" t="s">
        <v>129</v>
      </c>
      <c r="B212" s="22" t="s">
        <v>1470</v>
      </c>
      <c r="C212" s="16">
        <f>VLOOKUP($A212,'0'!$A:$F,2,0)</f>
        <v>0</v>
      </c>
      <c r="D212" s="16">
        <f>VLOOKUP($A212,'0'!$A:$F,3,0)</f>
        <v>88027</v>
      </c>
      <c r="E212" s="16">
        <f t="shared" si="9"/>
        <v>0</v>
      </c>
      <c r="F212" s="16">
        <f t="shared" si="10"/>
        <v>0.94389817604735204</v>
      </c>
      <c r="G212" s="17">
        <f t="shared" si="11"/>
        <v>0.94389817604735204</v>
      </c>
      <c r="H212" s="11" t="str">
        <f>IFERROR(VLOOKUP(A212,Sheet3!A:A,1,0),"×")</f>
        <v>als_d15_id_cooff_allnum</v>
      </c>
    </row>
    <row r="213" spans="1:8" x14ac:dyDescent="0.25">
      <c r="A213" s="9" t="s">
        <v>130</v>
      </c>
      <c r="B213" s="22" t="s">
        <v>1471</v>
      </c>
      <c r="C213" s="16">
        <f>VLOOKUP($A213,'0'!$A:$F,2,0)</f>
        <v>0</v>
      </c>
      <c r="D213" s="16">
        <f>VLOOKUP($A213,'0'!$A:$F,3,0)</f>
        <v>88027</v>
      </c>
      <c r="E213" s="16">
        <f t="shared" si="9"/>
        <v>0</v>
      </c>
      <c r="F213" s="16">
        <f t="shared" si="10"/>
        <v>0.94389817604735204</v>
      </c>
      <c r="G213" s="17">
        <f t="shared" si="11"/>
        <v>0.94389817604735204</v>
      </c>
      <c r="H213" s="11" t="str">
        <f>IFERROR(VLOOKUP(A213,Sheet3!A:A,1,0),"×")</f>
        <v>als_d15_id_cooff_orgnum</v>
      </c>
    </row>
    <row r="214" spans="1:8" x14ac:dyDescent="0.25">
      <c r="A214" s="2" t="s">
        <v>177</v>
      </c>
      <c r="B214" s="2" t="s">
        <v>1098</v>
      </c>
      <c r="C214" s="11">
        <f>VLOOKUP($A214,'0'!$A:$F,2,0)</f>
        <v>35558</v>
      </c>
      <c r="D214" s="11">
        <f>VLOOKUP($A214,'0'!$A:$F,3,0)</f>
        <v>52460</v>
      </c>
      <c r="E214" s="11">
        <f t="shared" si="9"/>
        <v>0.38128223549469759</v>
      </c>
      <c r="F214" s="11">
        <f t="shared" si="10"/>
        <v>0.56251943512154323</v>
      </c>
      <c r="G214">
        <f t="shared" si="11"/>
        <v>0.94380167061624087</v>
      </c>
      <c r="H214" s="11" t="str">
        <f>IFERROR(VLOOKUP(A214,Sheet3!A:A,1,0),"×")</f>
        <v>×</v>
      </c>
    </row>
    <row r="215" spans="1:8" x14ac:dyDescent="0.25">
      <c r="A215" s="2" t="s">
        <v>178</v>
      </c>
      <c r="B215" s="2" t="s">
        <v>1099</v>
      </c>
      <c r="C215" s="11">
        <f>VLOOKUP($A215,'0'!$A:$F,2,0)</f>
        <v>35558</v>
      </c>
      <c r="D215" s="11">
        <f>VLOOKUP($A215,'0'!$A:$F,3,0)</f>
        <v>52460</v>
      </c>
      <c r="E215" s="11">
        <f t="shared" si="9"/>
        <v>0.38128223549469759</v>
      </c>
      <c r="F215" s="11">
        <f t="shared" si="10"/>
        <v>0.56251943512154323</v>
      </c>
      <c r="G215">
        <f t="shared" si="11"/>
        <v>0.94380167061624087</v>
      </c>
      <c r="H215" s="11" t="str">
        <f>IFERROR(VLOOKUP(A215,Sheet3!A:A,1,0),"×")</f>
        <v>×</v>
      </c>
    </row>
    <row r="216" spans="1:8" x14ac:dyDescent="0.25">
      <c r="A216" s="9" t="s">
        <v>249</v>
      </c>
      <c r="B216" s="22" t="s">
        <v>1468</v>
      </c>
      <c r="C216" s="16">
        <f>VLOOKUP($A216,'0'!$A:$F,2,0)</f>
        <v>0</v>
      </c>
      <c r="D216" s="16">
        <f>VLOOKUP($A216,'0'!$A:$F,3,0)</f>
        <v>87972</v>
      </c>
      <c r="E216" s="16">
        <f t="shared" si="9"/>
        <v>0</v>
      </c>
      <c r="F216" s="16">
        <f t="shared" si="10"/>
        <v>0.94330842063500575</v>
      </c>
      <c r="G216" s="17">
        <f t="shared" si="11"/>
        <v>0.94330842063500575</v>
      </c>
      <c r="H216" s="11" t="str">
        <f>IFERROR(VLOOKUP(A216,Sheet3!A:A,1,0),"×")</f>
        <v>als_m1_id_coon_allnum</v>
      </c>
    </row>
    <row r="217" spans="1:8" x14ac:dyDescent="0.25">
      <c r="A217" s="9" t="s">
        <v>250</v>
      </c>
      <c r="B217" s="22" t="s">
        <v>1469</v>
      </c>
      <c r="C217" s="16">
        <f>VLOOKUP($A217,'0'!$A:$F,2,0)</f>
        <v>0</v>
      </c>
      <c r="D217" s="16">
        <f>VLOOKUP($A217,'0'!$A:$F,3,0)</f>
        <v>87972</v>
      </c>
      <c r="E217" s="16">
        <f t="shared" si="9"/>
        <v>0</v>
      </c>
      <c r="F217" s="16">
        <f t="shared" si="10"/>
        <v>0.94330842063500575</v>
      </c>
      <c r="G217" s="17">
        <f t="shared" si="11"/>
        <v>0.94330842063500575</v>
      </c>
      <c r="H217" s="11" t="str">
        <f>IFERROR(VLOOKUP(A217,Sheet3!A:A,1,0),"×")</f>
        <v>als_m1_id_coon_orgnum</v>
      </c>
    </row>
    <row r="218" spans="1:8" x14ac:dyDescent="0.25">
      <c r="A218" s="9" t="s">
        <v>9</v>
      </c>
      <c r="B218" s="22" t="s">
        <v>1466</v>
      </c>
      <c r="C218" s="16">
        <f>VLOOKUP($A218,'0'!$A:$F,2,0)</f>
        <v>0</v>
      </c>
      <c r="D218" s="16">
        <f>VLOOKUP($A218,'0'!$A:$F,3,0)</f>
        <v>87628</v>
      </c>
      <c r="E218" s="16">
        <f t="shared" si="9"/>
        <v>0</v>
      </c>
      <c r="F218" s="16">
        <f t="shared" si="10"/>
        <v>0.93961976860142182</v>
      </c>
      <c r="G218" s="17">
        <f t="shared" si="11"/>
        <v>0.93961976860142182</v>
      </c>
      <c r="H218" s="11" t="str">
        <f>IFERROR(VLOOKUP(A218,Sheet3!A:A,1,0),"×")</f>
        <v>als_d7_id_rel_allnum</v>
      </c>
    </row>
    <row r="219" spans="1:8" x14ac:dyDescent="0.25">
      <c r="A219" s="9" t="s">
        <v>10</v>
      </c>
      <c r="B219" s="22" t="s">
        <v>1467</v>
      </c>
      <c r="C219" s="16">
        <f>VLOOKUP($A219,'0'!$A:$F,2,0)</f>
        <v>0</v>
      </c>
      <c r="D219" s="16">
        <f>VLOOKUP($A219,'0'!$A:$F,3,0)</f>
        <v>87628</v>
      </c>
      <c r="E219" s="16">
        <f t="shared" si="9"/>
        <v>0</v>
      </c>
      <c r="F219" s="16">
        <f t="shared" si="10"/>
        <v>0.93961976860142182</v>
      </c>
      <c r="G219" s="17">
        <f t="shared" si="11"/>
        <v>0.93961976860142182</v>
      </c>
      <c r="H219" s="11" t="str">
        <f>IFERROR(VLOOKUP(A219,Sheet3!A:A,1,0),"×")</f>
        <v>als_d7_id_rel_orgnum</v>
      </c>
    </row>
    <row r="220" spans="1:8" x14ac:dyDescent="0.25">
      <c r="A220" s="2" t="s">
        <v>618</v>
      </c>
      <c r="B220" s="2" t="s">
        <v>1107</v>
      </c>
      <c r="C220" s="11">
        <f>VLOOKUP($A220,'0'!$A:$F,2,0)</f>
        <v>34024</v>
      </c>
      <c r="D220" s="11">
        <f>VLOOKUP($A220,'0'!$A:$F,3,0)</f>
        <v>53494</v>
      </c>
      <c r="E220" s="11">
        <f t="shared" si="9"/>
        <v>0.36483342090307636</v>
      </c>
      <c r="F220" s="11">
        <f t="shared" si="10"/>
        <v>0.57360683687365299</v>
      </c>
      <c r="G220">
        <f t="shared" si="11"/>
        <v>0.93844025777672935</v>
      </c>
      <c r="H220" s="11" t="str">
        <f>IFERROR(VLOOKUP(A220,Sheet3!A:A,1,0),"×")</f>
        <v>×</v>
      </c>
    </row>
    <row r="221" spans="1:8" x14ac:dyDescent="0.25">
      <c r="A221" s="2" t="s">
        <v>619</v>
      </c>
      <c r="B221" s="2" t="s">
        <v>1108</v>
      </c>
      <c r="C221" s="11">
        <f>VLOOKUP($A221,'0'!$A:$F,2,0)</f>
        <v>34024</v>
      </c>
      <c r="D221" s="11">
        <f>VLOOKUP($A221,'0'!$A:$F,3,0)</f>
        <v>53494</v>
      </c>
      <c r="E221" s="11">
        <f t="shared" si="9"/>
        <v>0.36483342090307636</v>
      </c>
      <c r="F221" s="11">
        <f t="shared" si="10"/>
        <v>0.57360683687365299</v>
      </c>
      <c r="G221">
        <f t="shared" si="11"/>
        <v>0.93844025777672935</v>
      </c>
      <c r="H221" s="11" t="str">
        <f>IFERROR(VLOOKUP(A221,Sheet3!A:A,1,0),"×")</f>
        <v>×</v>
      </c>
    </row>
    <row r="222" spans="1:8" x14ac:dyDescent="0.25">
      <c r="A222" s="9" t="s">
        <v>77</v>
      </c>
      <c r="B222" s="22" t="s">
        <v>1464</v>
      </c>
      <c r="C222" s="16">
        <f>VLOOKUP($A222,'0'!$A:$F,2,0)</f>
        <v>0</v>
      </c>
      <c r="D222" s="16">
        <f>VLOOKUP($A222,'0'!$A:$F,3,0)</f>
        <v>87439</v>
      </c>
      <c r="E222" s="16">
        <f t="shared" si="9"/>
        <v>0</v>
      </c>
      <c r="F222" s="16">
        <f t="shared" si="10"/>
        <v>0.93759315454808656</v>
      </c>
      <c r="G222" s="17">
        <f t="shared" si="11"/>
        <v>0.93759315454808656</v>
      </c>
      <c r="H222" s="11" t="str">
        <f>IFERROR(VLOOKUP(A222,Sheet3!A:A,1,0),"×")</f>
        <v>als_d7_cell_oth_allnum</v>
      </c>
    </row>
    <row r="223" spans="1:8" x14ac:dyDescent="0.25">
      <c r="A223" s="9" t="s">
        <v>78</v>
      </c>
      <c r="B223" s="22" t="s">
        <v>1465</v>
      </c>
      <c r="C223" s="16">
        <f>VLOOKUP($A223,'0'!$A:$F,2,0)</f>
        <v>0</v>
      </c>
      <c r="D223" s="16">
        <f>VLOOKUP($A223,'0'!$A:$F,3,0)</f>
        <v>87439</v>
      </c>
      <c r="E223" s="16">
        <f t="shared" si="9"/>
        <v>0</v>
      </c>
      <c r="F223" s="16">
        <f t="shared" si="10"/>
        <v>0.93759315454808656</v>
      </c>
      <c r="G223" s="17">
        <f t="shared" si="11"/>
        <v>0.93759315454808656</v>
      </c>
      <c r="H223" s="11" t="str">
        <f>IFERROR(VLOOKUP(A223,Sheet3!A:A,1,0),"×")</f>
        <v>als_d7_cell_oth_orgnum</v>
      </c>
    </row>
    <row r="224" spans="1:8" x14ac:dyDescent="0.25">
      <c r="A224" s="9" t="s">
        <v>92</v>
      </c>
      <c r="B224" s="22" t="s">
        <v>1462</v>
      </c>
      <c r="C224" s="16">
        <f>VLOOKUP($A224,'0'!$A:$F,2,0)</f>
        <v>0</v>
      </c>
      <c r="D224" s="16">
        <f>VLOOKUP($A224,'0'!$A:$F,3,0)</f>
        <v>87425</v>
      </c>
      <c r="E224" s="16">
        <f t="shared" si="9"/>
        <v>0</v>
      </c>
      <c r="F224" s="16">
        <f t="shared" si="10"/>
        <v>0.93744303498858017</v>
      </c>
      <c r="G224" s="17">
        <f t="shared" si="11"/>
        <v>0.93744303498858017</v>
      </c>
      <c r="H224" s="11" t="str">
        <f>IFERROR(VLOOKUP(A224,Sheet3!A:A,1,0),"×")</f>
        <v>als_d7_cell_nbank_p2p_allnum</v>
      </c>
    </row>
    <row r="225" spans="1:8" x14ac:dyDescent="0.25">
      <c r="A225" s="9" t="s">
        <v>105</v>
      </c>
      <c r="B225" s="22" t="s">
        <v>1463</v>
      </c>
      <c r="C225" s="16">
        <f>VLOOKUP($A225,'0'!$A:$F,2,0)</f>
        <v>0</v>
      </c>
      <c r="D225" s="16">
        <f>VLOOKUP($A225,'0'!$A:$F,3,0)</f>
        <v>87425</v>
      </c>
      <c r="E225" s="16">
        <f t="shared" si="9"/>
        <v>0</v>
      </c>
      <c r="F225" s="16">
        <f t="shared" si="10"/>
        <v>0.93744303498858017</v>
      </c>
      <c r="G225" s="17">
        <f t="shared" si="11"/>
        <v>0.93744303498858017</v>
      </c>
      <c r="H225" s="11" t="str">
        <f>IFERROR(VLOOKUP(A225,Sheet3!A:A,1,0),"×")</f>
        <v>als_d7_cell_nbank_p2p_orgnum</v>
      </c>
    </row>
    <row r="226" spans="1:8" x14ac:dyDescent="0.25">
      <c r="A226" s="9" t="s">
        <v>19</v>
      </c>
      <c r="B226" s="22" t="s">
        <v>1460</v>
      </c>
      <c r="C226" s="16">
        <f>VLOOKUP($A226,'0'!$A:$F,2,0)</f>
        <v>0</v>
      </c>
      <c r="D226" s="16">
        <f>VLOOKUP($A226,'0'!$A:$F,3,0)</f>
        <v>87253</v>
      </c>
      <c r="E226" s="16">
        <f t="shared" si="9"/>
        <v>0</v>
      </c>
      <c r="F226" s="16">
        <f t="shared" si="10"/>
        <v>0.93559870897178821</v>
      </c>
      <c r="G226" s="17">
        <f t="shared" si="11"/>
        <v>0.93559870897178821</v>
      </c>
      <c r="H226" s="11" t="str">
        <f>IFERROR(VLOOKUP(A226,Sheet3!A:A,1,0),"×")</f>
        <v>als_d7_id_oth_allnum</v>
      </c>
    </row>
    <row r="227" spans="1:8" x14ac:dyDescent="0.25">
      <c r="A227" s="9" t="s">
        <v>20</v>
      </c>
      <c r="B227" s="22" t="s">
        <v>1461</v>
      </c>
      <c r="C227" s="16">
        <f>VLOOKUP($A227,'0'!$A:$F,2,0)</f>
        <v>0</v>
      </c>
      <c r="D227" s="16">
        <f>VLOOKUP($A227,'0'!$A:$F,3,0)</f>
        <v>87253</v>
      </c>
      <c r="E227" s="16">
        <f t="shared" si="9"/>
        <v>0</v>
      </c>
      <c r="F227" s="16">
        <f t="shared" si="10"/>
        <v>0.93559870897178821</v>
      </c>
      <c r="G227" s="17">
        <f t="shared" si="11"/>
        <v>0.93559870897178821</v>
      </c>
      <c r="H227" s="11" t="str">
        <f>IFERROR(VLOOKUP(A227,Sheet3!A:A,1,0),"×")</f>
        <v>als_d7_id_oth_orgnum</v>
      </c>
    </row>
    <row r="228" spans="1:8" x14ac:dyDescent="0.25">
      <c r="A228" s="9" t="s">
        <v>127</v>
      </c>
      <c r="B228" s="22" t="s">
        <v>1458</v>
      </c>
      <c r="C228" s="16">
        <f>VLOOKUP($A228,'0'!$A:$F,2,0)</f>
        <v>0</v>
      </c>
      <c r="D228" s="16">
        <f>VLOOKUP($A228,'0'!$A:$F,3,0)</f>
        <v>87247</v>
      </c>
      <c r="E228" s="16">
        <f t="shared" si="9"/>
        <v>0</v>
      </c>
      <c r="F228" s="16">
        <f t="shared" si="10"/>
        <v>0.93553437201771406</v>
      </c>
      <c r="G228" s="17">
        <f t="shared" si="11"/>
        <v>0.93553437201771406</v>
      </c>
      <c r="H228" s="11" t="str">
        <f>IFERROR(VLOOKUP(A228,Sheet3!A:A,1,0),"×")</f>
        <v>als_d15_id_caoff_allnum</v>
      </c>
    </row>
    <row r="229" spans="1:8" x14ac:dyDescent="0.25">
      <c r="A229" s="9" t="s">
        <v>128</v>
      </c>
      <c r="B229" s="22" t="s">
        <v>1459</v>
      </c>
      <c r="C229" s="16">
        <f>VLOOKUP($A229,'0'!$A:$F,2,0)</f>
        <v>0</v>
      </c>
      <c r="D229" s="16">
        <f>VLOOKUP($A229,'0'!$A:$F,3,0)</f>
        <v>87247</v>
      </c>
      <c r="E229" s="16">
        <f t="shared" si="9"/>
        <v>0</v>
      </c>
      <c r="F229" s="16">
        <f t="shared" si="10"/>
        <v>0.93553437201771406</v>
      </c>
      <c r="G229" s="17">
        <f t="shared" si="11"/>
        <v>0.93553437201771406</v>
      </c>
      <c r="H229" s="11" t="str">
        <f>IFERROR(VLOOKUP(A229,Sheet3!A:A,1,0),"×")</f>
        <v>als_d15_id_caoff_orgnum</v>
      </c>
    </row>
    <row r="230" spans="1:8" x14ac:dyDescent="0.25">
      <c r="A230" s="9" t="s">
        <v>67</v>
      </c>
      <c r="B230" s="22" t="s">
        <v>1456</v>
      </c>
      <c r="C230" s="16">
        <f>VLOOKUP($A230,'0'!$A:$F,2,0)</f>
        <v>0</v>
      </c>
      <c r="D230" s="16">
        <f>VLOOKUP($A230,'0'!$A:$F,3,0)</f>
        <v>87196</v>
      </c>
      <c r="E230" s="16">
        <f t="shared" si="9"/>
        <v>0</v>
      </c>
      <c r="F230" s="16">
        <f t="shared" si="10"/>
        <v>0.93498750790808394</v>
      </c>
      <c r="G230" s="17">
        <f t="shared" si="11"/>
        <v>0.93498750790808394</v>
      </c>
      <c r="H230" s="11" t="str">
        <f>IFERROR(VLOOKUP(A230,Sheet3!A:A,1,0),"×")</f>
        <v>als_d7_cell_rel_allnum</v>
      </c>
    </row>
    <row r="231" spans="1:8" x14ac:dyDescent="0.25">
      <c r="A231" s="9" t="s">
        <v>68</v>
      </c>
      <c r="B231" s="22" t="s">
        <v>1457</v>
      </c>
      <c r="C231" s="16">
        <f>VLOOKUP($A231,'0'!$A:$F,2,0)</f>
        <v>0</v>
      </c>
      <c r="D231" s="16">
        <f>VLOOKUP($A231,'0'!$A:$F,3,0)</f>
        <v>87196</v>
      </c>
      <c r="E231" s="16">
        <f t="shared" si="9"/>
        <v>0</v>
      </c>
      <c r="F231" s="16">
        <f t="shared" si="10"/>
        <v>0.93498750790808394</v>
      </c>
      <c r="G231" s="17">
        <f t="shared" si="11"/>
        <v>0.93498750790808394</v>
      </c>
      <c r="H231" s="11" t="str">
        <f>IFERROR(VLOOKUP(A231,Sheet3!A:A,1,0),"×")</f>
        <v>als_d7_cell_rel_orgnum</v>
      </c>
    </row>
    <row r="232" spans="1:8" x14ac:dyDescent="0.25">
      <c r="A232" s="9" t="s">
        <v>185</v>
      </c>
      <c r="B232" s="22" t="s">
        <v>1454</v>
      </c>
      <c r="C232" s="16">
        <f>VLOOKUP($A232,'0'!$A:$F,2,0)</f>
        <v>0</v>
      </c>
      <c r="D232" s="16">
        <f>VLOOKUP($A232,'0'!$A:$F,3,0)</f>
        <v>86718</v>
      </c>
      <c r="E232" s="16">
        <f t="shared" si="9"/>
        <v>0</v>
      </c>
      <c r="F232" s="16">
        <f t="shared" si="10"/>
        <v>0.92986199723351093</v>
      </c>
      <c r="G232" s="17">
        <f t="shared" si="11"/>
        <v>0.92986199723351093</v>
      </c>
      <c r="H232" s="11" t="str">
        <f>IFERROR(VLOOKUP(A232,Sheet3!A:A,1,0),"×")</f>
        <v>als_d15_cell_caoff_allnum</v>
      </c>
    </row>
    <row r="233" spans="1:8" x14ac:dyDescent="0.25">
      <c r="A233" s="9" t="s">
        <v>186</v>
      </c>
      <c r="B233" s="22" t="s">
        <v>1455</v>
      </c>
      <c r="C233" s="16">
        <f>VLOOKUP($A233,'0'!$A:$F,2,0)</f>
        <v>0</v>
      </c>
      <c r="D233" s="16">
        <f>VLOOKUP($A233,'0'!$A:$F,3,0)</f>
        <v>86718</v>
      </c>
      <c r="E233" s="16">
        <f t="shared" si="9"/>
        <v>0</v>
      </c>
      <c r="F233" s="16">
        <f t="shared" si="10"/>
        <v>0.92986199723351093</v>
      </c>
      <c r="G233" s="17">
        <f t="shared" si="11"/>
        <v>0.92986199723351093</v>
      </c>
      <c r="H233" s="11" t="str">
        <f>IFERROR(VLOOKUP(A233,Sheet3!A:A,1,0),"×")</f>
        <v>als_d15_cell_caoff_orgnum</v>
      </c>
    </row>
    <row r="234" spans="1:8" x14ac:dyDescent="0.25">
      <c r="A234" s="9" t="s">
        <v>387</v>
      </c>
      <c r="B234" s="9" t="s">
        <v>1436</v>
      </c>
      <c r="C234" s="11">
        <f>VLOOKUP($A234,'0'!$A:$F,2,0)</f>
        <v>510</v>
      </c>
      <c r="D234" s="11">
        <f>VLOOKUP($A234,'0'!$A:$F,3,0)</f>
        <v>86109</v>
      </c>
      <c r="E234" s="11">
        <f t="shared" si="9"/>
        <v>5.4686410963016973E-3</v>
      </c>
      <c r="F234" s="11">
        <f t="shared" si="10"/>
        <v>0.92333179639498597</v>
      </c>
      <c r="G234">
        <f t="shared" si="11"/>
        <v>0.92880043749128771</v>
      </c>
      <c r="H234" s="11" t="str">
        <f>IFERROR(VLOOKUP(A234,Sheet3!A:A,1,0),"×")</f>
        <v>×</v>
      </c>
    </row>
    <row r="235" spans="1:8" x14ac:dyDescent="0.25">
      <c r="A235" s="9" t="s">
        <v>34</v>
      </c>
      <c r="B235" s="22" t="s">
        <v>1452</v>
      </c>
      <c r="C235" s="16">
        <f>VLOOKUP($A235,'0'!$A:$F,2,0)</f>
        <v>0</v>
      </c>
      <c r="D235" s="16">
        <f>VLOOKUP($A235,'0'!$A:$F,3,0)</f>
        <v>86507</v>
      </c>
      <c r="E235" s="16">
        <f t="shared" si="9"/>
        <v>0</v>
      </c>
      <c r="F235" s="16">
        <f t="shared" si="10"/>
        <v>0.92759948101523715</v>
      </c>
      <c r="G235" s="17">
        <f t="shared" si="11"/>
        <v>0.92759948101523715</v>
      </c>
      <c r="H235" s="11" t="str">
        <f>IFERROR(VLOOKUP(A235,Sheet3!A:A,1,0),"×")</f>
        <v>als_d7_id_nbank_p2p_allnum</v>
      </c>
    </row>
    <row r="236" spans="1:8" x14ac:dyDescent="0.25">
      <c r="A236" s="9" t="s">
        <v>47</v>
      </c>
      <c r="B236" s="22" t="s">
        <v>1453</v>
      </c>
      <c r="C236" s="16">
        <f>VLOOKUP($A236,'0'!$A:$F,2,0)</f>
        <v>0</v>
      </c>
      <c r="D236" s="16">
        <f>VLOOKUP($A236,'0'!$A:$F,3,0)</f>
        <v>86507</v>
      </c>
      <c r="E236" s="16">
        <f t="shared" si="9"/>
        <v>0</v>
      </c>
      <c r="F236" s="16">
        <f t="shared" si="10"/>
        <v>0.92759948101523715</v>
      </c>
      <c r="G236" s="17">
        <f t="shared" si="11"/>
        <v>0.92759948101523715</v>
      </c>
      <c r="H236" s="11" t="str">
        <f>IFERROR(VLOOKUP(A236,Sheet3!A:A,1,0),"×")</f>
        <v>als_d7_id_nbank_p2p_orgnum</v>
      </c>
    </row>
    <row r="237" spans="1:8" x14ac:dyDescent="0.25">
      <c r="A237" s="9" t="s">
        <v>42</v>
      </c>
      <c r="B237" s="22" t="s">
        <v>1450</v>
      </c>
      <c r="C237" s="16">
        <f>VLOOKUP($A237,'0'!$A:$F,2,0)</f>
        <v>0</v>
      </c>
      <c r="D237" s="16">
        <f>VLOOKUP($A237,'0'!$A:$F,3,0)</f>
        <v>86427</v>
      </c>
      <c r="E237" s="16">
        <f t="shared" si="9"/>
        <v>0</v>
      </c>
      <c r="F237" s="16">
        <f t="shared" si="10"/>
        <v>0.92674165496091532</v>
      </c>
      <c r="G237" s="17">
        <f t="shared" si="11"/>
        <v>0.92674165496091532</v>
      </c>
      <c r="H237" s="11" t="str">
        <f>IFERROR(VLOOKUP(A237,Sheet3!A:A,1,0),"×")</f>
        <v>als_d7_id_nbank_sloan_allnum</v>
      </c>
    </row>
    <row r="238" spans="1:8" x14ac:dyDescent="0.25">
      <c r="A238" s="9" t="s">
        <v>55</v>
      </c>
      <c r="B238" s="22" t="s">
        <v>1451</v>
      </c>
      <c r="C238" s="16">
        <f>VLOOKUP($A238,'0'!$A:$F,2,0)</f>
        <v>0</v>
      </c>
      <c r="D238" s="16">
        <f>VLOOKUP($A238,'0'!$A:$F,3,0)</f>
        <v>86427</v>
      </c>
      <c r="E238" s="16">
        <f t="shared" si="9"/>
        <v>0</v>
      </c>
      <c r="F238" s="16">
        <f t="shared" si="10"/>
        <v>0.92674165496091532</v>
      </c>
      <c r="G238" s="17">
        <f t="shared" si="11"/>
        <v>0.92674165496091532</v>
      </c>
      <c r="H238" s="11" t="str">
        <f>IFERROR(VLOOKUP(A238,Sheet3!A:A,1,0),"×")</f>
        <v>als_d7_id_nbank_sloan_orgnum</v>
      </c>
    </row>
    <row r="239" spans="1:8" x14ac:dyDescent="0.25">
      <c r="A239" s="9" t="s">
        <v>471</v>
      </c>
      <c r="B239" s="22" t="s">
        <v>1448</v>
      </c>
      <c r="C239" s="16">
        <f>VLOOKUP($A239,'0'!$A:$F,2,0)</f>
        <v>0</v>
      </c>
      <c r="D239" s="16">
        <f>VLOOKUP($A239,'0'!$A:$F,3,0)</f>
        <v>86419</v>
      </c>
      <c r="E239" s="16">
        <f t="shared" si="9"/>
        <v>0</v>
      </c>
      <c r="F239" s="16">
        <f t="shared" si="10"/>
        <v>0.92665587235548308</v>
      </c>
      <c r="G239" s="17">
        <f t="shared" si="11"/>
        <v>0.92665587235548308</v>
      </c>
      <c r="H239" s="11" t="str">
        <f>IFERROR(VLOOKUP(A239,Sheet3!A:A,1,0),"×")</f>
        <v>als_m3_cell_nbank_mc_allnum</v>
      </c>
    </row>
    <row r="240" spans="1:8" x14ac:dyDescent="0.25">
      <c r="A240" s="9" t="s">
        <v>484</v>
      </c>
      <c r="B240" s="22" t="s">
        <v>1449</v>
      </c>
      <c r="C240" s="16">
        <f>VLOOKUP($A240,'0'!$A:$F,2,0)</f>
        <v>0</v>
      </c>
      <c r="D240" s="16">
        <f>VLOOKUP($A240,'0'!$A:$F,3,0)</f>
        <v>86419</v>
      </c>
      <c r="E240" s="16">
        <f t="shared" si="9"/>
        <v>0</v>
      </c>
      <c r="F240" s="16">
        <f t="shared" si="10"/>
        <v>0.92665587235548308</v>
      </c>
      <c r="G240" s="17">
        <f t="shared" si="11"/>
        <v>0.92665587235548308</v>
      </c>
      <c r="H240" s="11" t="str">
        <f>IFERROR(VLOOKUP(A240,Sheet3!A:A,1,0),"×")</f>
        <v>als_m3_cell_nbank_mc_orgnum</v>
      </c>
    </row>
    <row r="241" spans="1:8" x14ac:dyDescent="0.25">
      <c r="A241" s="9" t="s">
        <v>139</v>
      </c>
      <c r="B241" s="22" t="s">
        <v>1446</v>
      </c>
      <c r="C241" s="16">
        <f>VLOOKUP($A241,'0'!$A:$F,2,0)</f>
        <v>0</v>
      </c>
      <c r="D241" s="16">
        <f>VLOOKUP($A241,'0'!$A:$F,3,0)</f>
        <v>86394</v>
      </c>
      <c r="E241" s="16">
        <f t="shared" si="9"/>
        <v>0</v>
      </c>
      <c r="F241" s="16">
        <f t="shared" si="10"/>
        <v>0.92638780171350754</v>
      </c>
      <c r="G241" s="17">
        <f t="shared" si="11"/>
        <v>0.92638780171350754</v>
      </c>
      <c r="H241" s="11" t="str">
        <f>IFERROR(VLOOKUP(A241,Sheet3!A:A,1,0),"×")</f>
        <v>als_d15_id_bank_tra_allnum</v>
      </c>
    </row>
    <row r="242" spans="1:8" x14ac:dyDescent="0.25">
      <c r="A242" s="9" t="s">
        <v>142</v>
      </c>
      <c r="B242" s="22" t="s">
        <v>1447</v>
      </c>
      <c r="C242" s="16">
        <f>VLOOKUP($A242,'0'!$A:$F,2,0)</f>
        <v>0</v>
      </c>
      <c r="D242" s="16">
        <f>VLOOKUP($A242,'0'!$A:$F,3,0)</f>
        <v>86394</v>
      </c>
      <c r="E242" s="16">
        <f t="shared" si="9"/>
        <v>0</v>
      </c>
      <c r="F242" s="16">
        <f t="shared" si="10"/>
        <v>0.92638780171350754</v>
      </c>
      <c r="G242" s="17">
        <f t="shared" si="11"/>
        <v>0.92638780171350754</v>
      </c>
      <c r="H242" s="11" t="str">
        <f>IFERROR(VLOOKUP(A242,Sheet3!A:A,1,0),"×")</f>
        <v>als_d15_id_bank_tra_orgnum</v>
      </c>
    </row>
    <row r="243" spans="1:8" x14ac:dyDescent="0.25">
      <c r="A243" s="9" t="s">
        <v>138</v>
      </c>
      <c r="B243" s="22" t="s">
        <v>1440</v>
      </c>
      <c r="C243" s="16">
        <f>VLOOKUP($A243,'0'!$A:$F,2,0)</f>
        <v>0</v>
      </c>
      <c r="D243" s="16">
        <f>VLOOKUP($A243,'0'!$A:$F,3,0)</f>
        <v>86313</v>
      </c>
      <c r="E243" s="16">
        <f t="shared" si="9"/>
        <v>0</v>
      </c>
      <c r="F243" s="16">
        <f t="shared" si="10"/>
        <v>0.92551925283350667</v>
      </c>
      <c r="G243" s="17">
        <f t="shared" si="11"/>
        <v>0.92551925283350667</v>
      </c>
      <c r="H243" s="11" t="str">
        <f>IFERROR(VLOOKUP(A243,Sheet3!A:A,1,0),"×")</f>
        <v>als_d15_id_bank_allnum</v>
      </c>
    </row>
    <row r="244" spans="1:8" x14ac:dyDescent="0.25">
      <c r="A244" s="9" t="s">
        <v>141</v>
      </c>
      <c r="B244" s="22" t="s">
        <v>1441</v>
      </c>
      <c r="C244" s="16">
        <f>VLOOKUP($A244,'0'!$A:$F,2,0)</f>
        <v>0</v>
      </c>
      <c r="D244" s="16">
        <f>VLOOKUP($A244,'0'!$A:$F,3,0)</f>
        <v>86313</v>
      </c>
      <c r="E244" s="16">
        <f t="shared" si="9"/>
        <v>0</v>
      </c>
      <c r="F244" s="16">
        <f t="shared" si="10"/>
        <v>0.92551925283350667</v>
      </c>
      <c r="G244" s="17">
        <f t="shared" si="11"/>
        <v>0.92551925283350667</v>
      </c>
      <c r="H244" s="11" t="str">
        <f>IFERROR(VLOOKUP(A244,Sheet3!A:A,1,0),"×")</f>
        <v>als_d15_id_bank_orgnum</v>
      </c>
    </row>
    <row r="245" spans="1:8" x14ac:dyDescent="0.25">
      <c r="A245" s="9" t="s">
        <v>100</v>
      </c>
      <c r="B245" s="22" t="s">
        <v>1437</v>
      </c>
      <c r="C245" s="16">
        <f>VLOOKUP($A245,'0'!$A:$F,2,0)</f>
        <v>0</v>
      </c>
      <c r="D245" s="16">
        <f>VLOOKUP($A245,'0'!$A:$F,3,0)</f>
        <v>86306</v>
      </c>
      <c r="E245" s="16">
        <f t="shared" si="9"/>
        <v>0</v>
      </c>
      <c r="F245" s="16">
        <f t="shared" si="10"/>
        <v>0.92544419305375347</v>
      </c>
      <c r="G245" s="17">
        <f t="shared" si="11"/>
        <v>0.92544419305375347</v>
      </c>
      <c r="H245" s="11" t="str">
        <f>IFERROR(VLOOKUP(A245,Sheet3!A:A,1,0),"×")</f>
        <v>als_d7_cell_nbank_sloan_allnum</v>
      </c>
    </row>
    <row r="246" spans="1:8" x14ac:dyDescent="0.25">
      <c r="A246" s="9" t="s">
        <v>113</v>
      </c>
      <c r="B246" s="22" t="s">
        <v>1438</v>
      </c>
      <c r="C246" s="16">
        <f>VLOOKUP($A246,'0'!$A:$F,2,0)</f>
        <v>0</v>
      </c>
      <c r="D246" s="16">
        <f>VLOOKUP($A246,'0'!$A:$F,3,0)</f>
        <v>86306</v>
      </c>
      <c r="E246" s="16">
        <f t="shared" si="9"/>
        <v>0</v>
      </c>
      <c r="F246" s="16">
        <f t="shared" si="10"/>
        <v>0.92544419305375347</v>
      </c>
      <c r="G246" s="17">
        <f t="shared" si="11"/>
        <v>0.92544419305375347</v>
      </c>
      <c r="H246" s="11" t="str">
        <f>IFERROR(VLOOKUP(A246,Sheet3!A:A,1,0),"×")</f>
        <v>als_d7_cell_nbank_sloan_orgnum</v>
      </c>
    </row>
    <row r="247" spans="1:8" x14ac:dyDescent="0.25">
      <c r="A247" s="9" t="s">
        <v>386</v>
      </c>
      <c r="B247" s="9" t="s">
        <v>1435</v>
      </c>
      <c r="C247" s="11">
        <f>VLOOKUP($A247,'0'!$A:$F,2,0)</f>
        <v>182</v>
      </c>
      <c r="D247" s="11">
        <f>VLOOKUP($A247,'0'!$A:$F,3,0)</f>
        <v>86109</v>
      </c>
      <c r="E247" s="11">
        <f t="shared" si="9"/>
        <v>1.9515542735821744E-3</v>
      </c>
      <c r="F247" s="11">
        <f t="shared" si="10"/>
        <v>0.92333179639498597</v>
      </c>
      <c r="G247">
        <f t="shared" si="11"/>
        <v>0.92528335066856815</v>
      </c>
      <c r="H247" s="11" t="str">
        <f>IFERROR(VLOOKUP(A247,Sheet3!A:A,1,0),"×")</f>
        <v>×</v>
      </c>
    </row>
    <row r="248" spans="1:8" x14ac:dyDescent="0.25">
      <c r="A248" s="6" t="s">
        <v>802</v>
      </c>
      <c r="B248" s="6" t="s">
        <v>864</v>
      </c>
      <c r="C248" s="11">
        <f>VLOOKUP($A248,'0'!$A:$F,2,0)</f>
        <v>65295</v>
      </c>
      <c r="D248" s="11">
        <f>VLOOKUP($A248,'0'!$A:$F,3,0)</f>
        <v>20841</v>
      </c>
      <c r="E248" s="11">
        <f t="shared" si="9"/>
        <v>0.70014690271180258</v>
      </c>
      <c r="F248" s="11">
        <f t="shared" si="10"/>
        <v>0.22347440997651702</v>
      </c>
      <c r="G248">
        <f t="shared" si="11"/>
        <v>0.9236213126883196</v>
      </c>
      <c r="H248" s="11" t="str">
        <f>IFERROR(VLOOKUP(A248,Sheet3!A:A,1,0),"×")</f>
        <v>×</v>
      </c>
    </row>
    <row r="249" spans="1:8" x14ac:dyDescent="0.25">
      <c r="A249" s="2" t="s">
        <v>388</v>
      </c>
      <c r="B249" s="2" t="s">
        <v>1260</v>
      </c>
      <c r="C249" s="11">
        <f>VLOOKUP($A249,'0'!$A:$F,2,0)</f>
        <v>16738</v>
      </c>
      <c r="D249" s="11">
        <f>VLOOKUP($A249,'0'!$A:$F,3,0)</f>
        <v>69266</v>
      </c>
      <c r="E249" s="11">
        <f t="shared" si="9"/>
        <v>0.17947865621548589</v>
      </c>
      <c r="F249" s="11">
        <f t="shared" si="10"/>
        <v>0.74272724348320274</v>
      </c>
      <c r="G249">
        <f t="shared" si="11"/>
        <v>0.9222058996986886</v>
      </c>
      <c r="H249" s="11" t="str">
        <f>IFERROR(VLOOKUP(A249,Sheet3!A:A,1,0),"×")</f>
        <v>×</v>
      </c>
    </row>
    <row r="250" spans="1:8" x14ac:dyDescent="0.25">
      <c r="A250" s="2" t="s">
        <v>389</v>
      </c>
      <c r="B250" s="2" t="s">
        <v>1261</v>
      </c>
      <c r="C250" s="11">
        <f>VLOOKUP($A250,'0'!$A:$F,2,0)</f>
        <v>16738</v>
      </c>
      <c r="D250" s="11">
        <f>VLOOKUP($A250,'0'!$A:$F,3,0)</f>
        <v>69266</v>
      </c>
      <c r="E250" s="11">
        <f t="shared" si="9"/>
        <v>0.17947865621548589</v>
      </c>
      <c r="F250" s="11">
        <f t="shared" si="10"/>
        <v>0.74272724348320274</v>
      </c>
      <c r="G250">
        <f t="shared" si="11"/>
        <v>0.9222058996986886</v>
      </c>
      <c r="H250" s="11" t="str">
        <f>IFERROR(VLOOKUP(A250,Sheet3!A:A,1,0),"×")</f>
        <v>×</v>
      </c>
    </row>
    <row r="251" spans="1:8" x14ac:dyDescent="0.25">
      <c r="A251" s="9" t="s">
        <v>395</v>
      </c>
      <c r="B251" s="22" t="s">
        <v>1433</v>
      </c>
      <c r="C251" s="16">
        <f>VLOOKUP($A251,'0'!$A:$F,2,0)</f>
        <v>0</v>
      </c>
      <c r="D251" s="16">
        <f>VLOOKUP($A251,'0'!$A:$F,3,0)</f>
        <v>85898</v>
      </c>
      <c r="E251" s="16">
        <f t="shared" si="9"/>
        <v>0</v>
      </c>
      <c r="F251" s="16">
        <f t="shared" si="10"/>
        <v>0.92106928017671219</v>
      </c>
      <c r="G251" s="17">
        <f t="shared" si="11"/>
        <v>0.92106928017671219</v>
      </c>
      <c r="H251" s="11" t="str">
        <f>IFERROR(VLOOKUP(A251,Sheet3!A:A,1,0),"×")</f>
        <v>als_m3_id_nbank_mc_allnum</v>
      </c>
    </row>
    <row r="252" spans="1:8" x14ac:dyDescent="0.25">
      <c r="A252" s="9" t="s">
        <v>408</v>
      </c>
      <c r="B252" s="22" t="s">
        <v>1434</v>
      </c>
      <c r="C252" s="16">
        <f>VLOOKUP($A252,'0'!$A:$F,2,0)</f>
        <v>0</v>
      </c>
      <c r="D252" s="16">
        <f>VLOOKUP($A252,'0'!$A:$F,3,0)</f>
        <v>85898</v>
      </c>
      <c r="E252" s="16">
        <f t="shared" si="9"/>
        <v>0</v>
      </c>
      <c r="F252" s="16">
        <f t="shared" si="10"/>
        <v>0.92106928017671219</v>
      </c>
      <c r="G252" s="17">
        <f t="shared" si="11"/>
        <v>0.92106928017671219</v>
      </c>
      <c r="H252" s="11" t="str">
        <f>IFERROR(VLOOKUP(A252,Sheet3!A:A,1,0),"×")</f>
        <v>als_m3_id_nbank_mc_orgnum</v>
      </c>
    </row>
    <row r="253" spans="1:8" x14ac:dyDescent="0.25">
      <c r="A253" s="9" t="s">
        <v>778</v>
      </c>
      <c r="B253" s="22" t="s">
        <v>1431</v>
      </c>
      <c r="C253" s="16">
        <f>VLOOKUP($A253,'0'!$A:$F,2,0)</f>
        <v>0</v>
      </c>
      <c r="D253" s="16">
        <f>VLOOKUP($A253,'0'!$A:$F,3,0)</f>
        <v>85692</v>
      </c>
      <c r="E253" s="16">
        <f t="shared" si="9"/>
        <v>0</v>
      </c>
      <c r="F253" s="16">
        <f t="shared" si="10"/>
        <v>0.91886037808683341</v>
      </c>
      <c r="G253" s="17">
        <f t="shared" si="11"/>
        <v>0.91886037808683341</v>
      </c>
      <c r="H253" s="11" t="str">
        <f>IFERROR(VLOOKUP(A253,Sheet3!A:A,1,0),"×")</f>
        <v>als_m12_cell_nbank_com_allnum</v>
      </c>
    </row>
    <row r="254" spans="1:8" x14ac:dyDescent="0.25">
      <c r="A254" s="9" t="s">
        <v>791</v>
      </c>
      <c r="B254" s="22" t="s">
        <v>1432</v>
      </c>
      <c r="C254" s="16">
        <f>VLOOKUP($A254,'0'!$A:$F,2,0)</f>
        <v>0</v>
      </c>
      <c r="D254" s="16">
        <f>VLOOKUP($A254,'0'!$A:$F,3,0)</f>
        <v>85692</v>
      </c>
      <c r="E254" s="16">
        <f t="shared" si="9"/>
        <v>0</v>
      </c>
      <c r="F254" s="16">
        <f t="shared" si="10"/>
        <v>0.91886037808683341</v>
      </c>
      <c r="G254" s="17">
        <f t="shared" si="11"/>
        <v>0.91886037808683341</v>
      </c>
      <c r="H254" s="11" t="str">
        <f>IFERROR(VLOOKUP(A254,Sheet3!A:A,1,0),"×")</f>
        <v>als_m12_cell_nbank_com_orgnum</v>
      </c>
    </row>
    <row r="255" spans="1:8" x14ac:dyDescent="0.25">
      <c r="A255" s="2" t="s">
        <v>694</v>
      </c>
      <c r="B255" s="2" t="s">
        <v>1061</v>
      </c>
      <c r="C255" s="11">
        <f>VLOOKUP($A255,'0'!$A:$F,2,0)</f>
        <v>37861</v>
      </c>
      <c r="D255" s="11">
        <f>VLOOKUP($A255,'0'!$A:$F,3,0)</f>
        <v>47826</v>
      </c>
      <c r="E255" s="11">
        <f t="shared" si="9"/>
        <v>0.40597690303348738</v>
      </c>
      <c r="F255" s="11">
        <f t="shared" si="10"/>
        <v>0.51282986092495098</v>
      </c>
      <c r="G255">
        <f t="shared" si="11"/>
        <v>0.9188067639584383</v>
      </c>
      <c r="H255" s="11" t="str">
        <f>IFERROR(VLOOKUP(A255,Sheet3!A:A,1,0),"×")</f>
        <v>×</v>
      </c>
    </row>
    <row r="256" spans="1:8" x14ac:dyDescent="0.25">
      <c r="A256" s="2" t="s">
        <v>695</v>
      </c>
      <c r="B256" s="2" t="s">
        <v>1062</v>
      </c>
      <c r="C256" s="11">
        <f>VLOOKUP($A256,'0'!$A:$F,2,0)</f>
        <v>37861</v>
      </c>
      <c r="D256" s="11">
        <f>VLOOKUP($A256,'0'!$A:$F,3,0)</f>
        <v>47826</v>
      </c>
      <c r="E256" s="11">
        <f t="shared" si="9"/>
        <v>0.40597690303348738</v>
      </c>
      <c r="F256" s="11">
        <f t="shared" si="10"/>
        <v>0.51282986092495098</v>
      </c>
      <c r="G256">
        <f t="shared" si="11"/>
        <v>0.9188067639584383</v>
      </c>
      <c r="H256" s="11" t="str">
        <f>IFERROR(VLOOKUP(A256,Sheet3!A:A,1,0),"×")</f>
        <v>×</v>
      </c>
    </row>
    <row r="257" spans="1:8" x14ac:dyDescent="0.25">
      <c r="A257" s="6" t="s">
        <v>738</v>
      </c>
      <c r="B257" s="6" t="s">
        <v>834</v>
      </c>
      <c r="C257" s="11">
        <f>VLOOKUP($A257,'0'!$A:$F,2,0)</f>
        <v>71610</v>
      </c>
      <c r="D257" s="11">
        <f>VLOOKUP($A257,'0'!$A:$F,3,0)</f>
        <v>14056</v>
      </c>
      <c r="E257" s="11">
        <f t="shared" si="9"/>
        <v>0.76786154687483243</v>
      </c>
      <c r="F257" s="11">
        <f t="shared" si="10"/>
        <v>0.15072003774434639</v>
      </c>
      <c r="G257">
        <f t="shared" si="11"/>
        <v>0.91858158461917883</v>
      </c>
      <c r="H257" s="11" t="str">
        <f>IFERROR(VLOOKUP(A257,Sheet3!A:A,1,0),"×")</f>
        <v>×</v>
      </c>
    </row>
    <row r="258" spans="1:8" x14ac:dyDescent="0.25">
      <c r="A258" s="9" t="s">
        <v>463</v>
      </c>
      <c r="B258" s="9" t="s">
        <v>1419</v>
      </c>
      <c r="C258" s="11">
        <f>VLOOKUP($A258,'0'!$A:$F,2,0)</f>
        <v>717</v>
      </c>
      <c r="D258" s="11">
        <f>VLOOKUP($A258,'0'!$A:$F,3,0)</f>
        <v>84929</v>
      </c>
      <c r="E258" s="11">
        <f t="shared" ref="E258:E321" si="12">C258/$J$1</f>
        <v>7.6882660118594449E-3</v>
      </c>
      <c r="F258" s="11">
        <f t="shared" ref="F258:F321" si="13">D258/$J$1</f>
        <v>0.91067886209373894</v>
      </c>
      <c r="G258">
        <f t="shared" ref="G258:G321" si="14">E258+F258</f>
        <v>0.9183671281055984</v>
      </c>
      <c r="H258" s="11" t="str">
        <f>IFERROR(VLOOKUP(A258,Sheet3!A:A,1,0),"×")</f>
        <v>×</v>
      </c>
    </row>
    <row r="259" spans="1:8" x14ac:dyDescent="0.25">
      <c r="A259" s="6" t="s">
        <v>726</v>
      </c>
      <c r="B259" s="6" t="s">
        <v>849</v>
      </c>
      <c r="C259" s="11">
        <f>VLOOKUP($A259,'0'!$A:$F,2,0)</f>
        <v>66957</v>
      </c>
      <c r="D259" s="11">
        <f>VLOOKUP($A259,'0'!$A:$F,3,0)</f>
        <v>18625</v>
      </c>
      <c r="E259" s="11">
        <f t="shared" si="12"/>
        <v>0.71796823899033868</v>
      </c>
      <c r="F259" s="11">
        <f t="shared" si="13"/>
        <v>0.1997126282718022</v>
      </c>
      <c r="G259">
        <f t="shared" si="14"/>
        <v>0.91768086726214082</v>
      </c>
      <c r="H259" s="11" t="str">
        <f>IFERROR(VLOOKUP(A259,Sheet3!A:A,1,0),"×")</f>
        <v>×</v>
      </c>
    </row>
    <row r="260" spans="1:8" x14ac:dyDescent="0.25">
      <c r="A260" s="9" t="s">
        <v>197</v>
      </c>
      <c r="B260" s="22" t="s">
        <v>1429</v>
      </c>
      <c r="C260" s="16">
        <f>VLOOKUP($A260,'0'!$A:$F,2,0)</f>
        <v>0</v>
      </c>
      <c r="D260" s="16">
        <f>VLOOKUP($A260,'0'!$A:$F,3,0)</f>
        <v>85479</v>
      </c>
      <c r="E260" s="16">
        <f t="shared" si="12"/>
        <v>0</v>
      </c>
      <c r="F260" s="16">
        <f t="shared" si="13"/>
        <v>0.91657641621720154</v>
      </c>
      <c r="G260" s="17">
        <f t="shared" si="14"/>
        <v>0.91657641621720154</v>
      </c>
      <c r="H260" s="11" t="str">
        <f>IFERROR(VLOOKUP(A260,Sheet3!A:A,1,0),"×")</f>
        <v>als_d15_cell_bank_tra_allnum</v>
      </c>
    </row>
    <row r="261" spans="1:8" x14ac:dyDescent="0.25">
      <c r="A261" s="9" t="s">
        <v>200</v>
      </c>
      <c r="B261" s="22" t="s">
        <v>1430</v>
      </c>
      <c r="C261" s="16">
        <f>VLOOKUP($A261,'0'!$A:$F,2,0)</f>
        <v>0</v>
      </c>
      <c r="D261" s="16">
        <f>VLOOKUP($A261,'0'!$A:$F,3,0)</f>
        <v>85479</v>
      </c>
      <c r="E261" s="16">
        <f t="shared" si="12"/>
        <v>0</v>
      </c>
      <c r="F261" s="16">
        <f t="shared" si="13"/>
        <v>0.91657641621720154</v>
      </c>
      <c r="G261" s="17">
        <f t="shared" si="14"/>
        <v>0.91657641621720154</v>
      </c>
      <c r="H261" s="11" t="str">
        <f>IFERROR(VLOOKUP(A261,Sheet3!A:A,1,0),"×")</f>
        <v>als_d15_cell_bank_tra_orgnum</v>
      </c>
    </row>
    <row r="262" spans="1:8" x14ac:dyDescent="0.25">
      <c r="A262" s="9" t="s">
        <v>196</v>
      </c>
      <c r="B262" s="22" t="s">
        <v>1421</v>
      </c>
      <c r="C262" s="16">
        <f>VLOOKUP($A262,'0'!$A:$F,2,0)</f>
        <v>0</v>
      </c>
      <c r="D262" s="16">
        <f>VLOOKUP($A262,'0'!$A:$F,3,0)</f>
        <v>85401</v>
      </c>
      <c r="E262" s="16">
        <f t="shared" si="12"/>
        <v>0</v>
      </c>
      <c r="F262" s="16">
        <f t="shared" si="13"/>
        <v>0.9157400358142378</v>
      </c>
      <c r="G262" s="17">
        <f t="shared" si="14"/>
        <v>0.9157400358142378</v>
      </c>
      <c r="H262" s="11" t="str">
        <f>IFERROR(VLOOKUP(A262,Sheet3!A:A,1,0),"×")</f>
        <v>als_d15_cell_bank_allnum</v>
      </c>
    </row>
    <row r="263" spans="1:8" x14ac:dyDescent="0.25">
      <c r="A263" s="9" t="s">
        <v>199</v>
      </c>
      <c r="B263" s="22" t="s">
        <v>1422</v>
      </c>
      <c r="C263" s="16">
        <f>VLOOKUP($A263,'0'!$A:$F,2,0)</f>
        <v>0</v>
      </c>
      <c r="D263" s="16">
        <f>VLOOKUP($A263,'0'!$A:$F,3,0)</f>
        <v>85401</v>
      </c>
      <c r="E263" s="16">
        <f t="shared" si="12"/>
        <v>0</v>
      </c>
      <c r="F263" s="16">
        <f t="shared" si="13"/>
        <v>0.9157400358142378</v>
      </c>
      <c r="G263" s="17">
        <f t="shared" si="14"/>
        <v>0.9157400358142378</v>
      </c>
      <c r="H263" s="11" t="str">
        <f>IFERROR(VLOOKUP(A263,Sheet3!A:A,1,0),"×")</f>
        <v>als_d15_cell_bank_orgnum</v>
      </c>
    </row>
    <row r="264" spans="1:8" x14ac:dyDescent="0.25">
      <c r="A264" s="9" t="s">
        <v>702</v>
      </c>
      <c r="B264" s="22" t="s">
        <v>1427</v>
      </c>
      <c r="C264" s="16">
        <f>VLOOKUP($A264,'0'!$A:$F,2,0)</f>
        <v>0</v>
      </c>
      <c r="D264" s="16">
        <f>VLOOKUP($A264,'0'!$A:$F,3,0)</f>
        <v>85401</v>
      </c>
      <c r="E264" s="16">
        <f t="shared" si="12"/>
        <v>0</v>
      </c>
      <c r="F264" s="16">
        <f t="shared" si="13"/>
        <v>0.9157400358142378</v>
      </c>
      <c r="G264" s="17">
        <f t="shared" si="14"/>
        <v>0.9157400358142378</v>
      </c>
      <c r="H264" s="11" t="str">
        <f>IFERROR(VLOOKUP(A264,Sheet3!A:A,1,0),"×")</f>
        <v>als_m12_id_nbank_com_allnum</v>
      </c>
    </row>
    <row r="265" spans="1:8" x14ac:dyDescent="0.25">
      <c r="A265" s="9" t="s">
        <v>715</v>
      </c>
      <c r="B265" s="22" t="s">
        <v>1428</v>
      </c>
      <c r="C265" s="16">
        <f>VLOOKUP($A265,'0'!$A:$F,2,0)</f>
        <v>0</v>
      </c>
      <c r="D265" s="16">
        <f>VLOOKUP($A265,'0'!$A:$F,3,0)</f>
        <v>85401</v>
      </c>
      <c r="E265" s="16">
        <f t="shared" si="12"/>
        <v>0</v>
      </c>
      <c r="F265" s="16">
        <f t="shared" si="13"/>
        <v>0.9157400358142378</v>
      </c>
      <c r="G265" s="17">
        <f t="shared" si="14"/>
        <v>0.9157400358142378</v>
      </c>
      <c r="H265" s="11" t="str">
        <f>IFERROR(VLOOKUP(A265,Sheet3!A:A,1,0),"×")</f>
        <v>als_m12_id_nbank_com_orgnum</v>
      </c>
    </row>
    <row r="266" spans="1:8" x14ac:dyDescent="0.25">
      <c r="A266" s="9" t="s">
        <v>462</v>
      </c>
      <c r="B266" s="9" t="s">
        <v>1418</v>
      </c>
      <c r="C266" s="11">
        <f>VLOOKUP($A266,'0'!$A:$F,2,0)</f>
        <v>287</v>
      </c>
      <c r="D266" s="11">
        <f>VLOOKUP($A266,'0'!$A:$F,3,0)</f>
        <v>84929</v>
      </c>
      <c r="E266" s="11">
        <f t="shared" si="12"/>
        <v>3.0774509698795827E-3</v>
      </c>
      <c r="F266" s="11">
        <f t="shared" si="13"/>
        <v>0.91067886209373894</v>
      </c>
      <c r="G266">
        <f t="shared" si="14"/>
        <v>0.91375631306361849</v>
      </c>
      <c r="H266" s="11" t="str">
        <f>IFERROR(VLOOKUP(A266,Sheet3!A:A,1,0),"×")</f>
        <v>×</v>
      </c>
    </row>
    <row r="267" spans="1:8" x14ac:dyDescent="0.25">
      <c r="A267" s="2" t="s">
        <v>351</v>
      </c>
      <c r="B267" s="2" t="s">
        <v>1032</v>
      </c>
      <c r="C267" s="11">
        <f>VLOOKUP($A267,'0'!$A:$F,2,0)</f>
        <v>40238</v>
      </c>
      <c r="D267" s="11">
        <f>VLOOKUP($A267,'0'!$A:$F,3,0)</f>
        <v>44963</v>
      </c>
      <c r="E267" s="11">
        <f t="shared" si="12"/>
        <v>0.43146505967252491</v>
      </c>
      <c r="F267" s="11">
        <f t="shared" si="13"/>
        <v>0.48213041100590825</v>
      </c>
      <c r="G267">
        <f t="shared" si="14"/>
        <v>0.91359547067843316</v>
      </c>
      <c r="H267" s="11" t="str">
        <f>IFERROR(VLOOKUP(A267,Sheet3!A:A,1,0),"×")</f>
        <v>×</v>
      </c>
    </row>
    <row r="268" spans="1:8" x14ac:dyDescent="0.25">
      <c r="A268" s="2" t="s">
        <v>352</v>
      </c>
      <c r="B268" s="2" t="s">
        <v>1033</v>
      </c>
      <c r="C268" s="11">
        <f>VLOOKUP($A268,'0'!$A:$F,2,0)</f>
        <v>40238</v>
      </c>
      <c r="D268" s="11">
        <f>VLOOKUP($A268,'0'!$A:$F,3,0)</f>
        <v>44963</v>
      </c>
      <c r="E268" s="11">
        <f t="shared" si="12"/>
        <v>0.43146505967252491</v>
      </c>
      <c r="F268" s="11">
        <f t="shared" si="13"/>
        <v>0.48213041100590825</v>
      </c>
      <c r="G268">
        <f t="shared" si="14"/>
        <v>0.91359547067843316</v>
      </c>
      <c r="H268" s="11" t="str">
        <f>IFERROR(VLOOKUP(A268,Sheet3!A:A,1,0),"×")</f>
        <v>×</v>
      </c>
    </row>
    <row r="269" spans="1:8" x14ac:dyDescent="0.25">
      <c r="A269" s="6" t="s">
        <v>662</v>
      </c>
      <c r="B269" s="6" t="s">
        <v>830</v>
      </c>
      <c r="C269" s="11">
        <f>VLOOKUP($A269,'0'!$A:$F,2,0)</f>
        <v>71589</v>
      </c>
      <c r="D269" s="11">
        <f>VLOOKUP($A269,'0'!$A:$F,3,0)</f>
        <v>13608</v>
      </c>
      <c r="E269" s="11">
        <f t="shared" si="12"/>
        <v>0.76763636753557296</v>
      </c>
      <c r="F269" s="11">
        <f t="shared" si="13"/>
        <v>0.14591621184014411</v>
      </c>
      <c r="G269">
        <f t="shared" si="14"/>
        <v>0.9135525793757171</v>
      </c>
      <c r="H269" s="11" t="str">
        <f>IFERROR(VLOOKUP(A269,Sheet3!A:A,1,0),"×")</f>
        <v>×</v>
      </c>
    </row>
    <row r="270" spans="1:8" x14ac:dyDescent="0.25">
      <c r="A270" s="2" t="s">
        <v>464</v>
      </c>
      <c r="B270" s="2" t="s">
        <v>1233</v>
      </c>
      <c r="C270" s="11">
        <f>VLOOKUP($A270,'0'!$A:$F,2,0)</f>
        <v>18693</v>
      </c>
      <c r="D270" s="11">
        <f>VLOOKUP($A270,'0'!$A:$F,3,0)</f>
        <v>66416</v>
      </c>
      <c r="E270" s="11">
        <f t="shared" si="12"/>
        <v>0.20044178041797575</v>
      </c>
      <c r="F270" s="11">
        <f t="shared" si="13"/>
        <v>0.71216719029798736</v>
      </c>
      <c r="G270">
        <f t="shared" si="14"/>
        <v>0.91260897071596314</v>
      </c>
      <c r="H270" s="11" t="str">
        <f>IFERROR(VLOOKUP(A270,Sheet3!A:A,1,0),"×")</f>
        <v>×</v>
      </c>
    </row>
    <row r="271" spans="1:8" x14ac:dyDescent="0.25">
      <c r="A271" s="2" t="s">
        <v>465</v>
      </c>
      <c r="B271" s="2" t="s">
        <v>1234</v>
      </c>
      <c r="C271" s="11">
        <f>VLOOKUP($A271,'0'!$A:$F,2,0)</f>
        <v>18693</v>
      </c>
      <c r="D271" s="11">
        <f>VLOOKUP($A271,'0'!$A:$F,3,0)</f>
        <v>66416</v>
      </c>
      <c r="E271" s="11">
        <f t="shared" si="12"/>
        <v>0.20044178041797575</v>
      </c>
      <c r="F271" s="11">
        <f t="shared" si="13"/>
        <v>0.71216719029798736</v>
      </c>
      <c r="G271">
        <f t="shared" si="14"/>
        <v>0.91260897071596314</v>
      </c>
      <c r="H271" s="11" t="str">
        <f>IFERROR(VLOOKUP(A271,Sheet3!A:A,1,0),"×")</f>
        <v>×</v>
      </c>
    </row>
    <row r="272" spans="1:8" x14ac:dyDescent="0.25">
      <c r="A272" s="2" t="s">
        <v>293</v>
      </c>
      <c r="B272" s="2" t="s">
        <v>1015</v>
      </c>
      <c r="C272" s="11">
        <f>VLOOKUP($A272,'0'!$A:$F,2,0)</f>
        <v>41553</v>
      </c>
      <c r="D272" s="11">
        <f>VLOOKUP($A272,'0'!$A:$F,3,0)</f>
        <v>43339</v>
      </c>
      <c r="E272" s="11">
        <f t="shared" si="12"/>
        <v>0.44556557544044006</v>
      </c>
      <c r="F272" s="11">
        <f t="shared" si="13"/>
        <v>0.46471654210317503</v>
      </c>
      <c r="G272">
        <f t="shared" si="14"/>
        <v>0.9102821175436151</v>
      </c>
      <c r="H272" s="11" t="str">
        <f>IFERROR(VLOOKUP(A272,Sheet3!A:A,1,0),"×")</f>
        <v>×</v>
      </c>
    </row>
    <row r="273" spans="1:8" x14ac:dyDescent="0.25">
      <c r="A273" s="2" t="s">
        <v>294</v>
      </c>
      <c r="B273" s="2" t="s">
        <v>1016</v>
      </c>
      <c r="C273" s="11">
        <f>VLOOKUP($A273,'0'!$A:$F,2,0)</f>
        <v>41553</v>
      </c>
      <c r="D273" s="11">
        <f>VLOOKUP($A273,'0'!$A:$F,3,0)</f>
        <v>43339</v>
      </c>
      <c r="E273" s="11">
        <f t="shared" si="12"/>
        <v>0.44556557544044006</v>
      </c>
      <c r="F273" s="11">
        <f t="shared" si="13"/>
        <v>0.46471654210317503</v>
      </c>
      <c r="G273">
        <f t="shared" si="14"/>
        <v>0.9102821175436151</v>
      </c>
      <c r="H273" s="11" t="str">
        <f>IFERROR(VLOOKUP(A273,Sheet3!A:A,1,0),"×")</f>
        <v>×</v>
      </c>
    </row>
    <row r="274" spans="1:8" x14ac:dyDescent="0.25">
      <c r="A274" s="9" t="s">
        <v>303</v>
      </c>
      <c r="B274" s="22" t="s">
        <v>1416</v>
      </c>
      <c r="C274" s="16">
        <f>VLOOKUP($A274,'0'!$A:$F,2,0)</f>
        <v>0</v>
      </c>
      <c r="D274" s="16">
        <f>VLOOKUP($A274,'0'!$A:$F,3,0)</f>
        <v>84875</v>
      </c>
      <c r="E274" s="16">
        <f t="shared" si="12"/>
        <v>0</v>
      </c>
      <c r="F274" s="16">
        <f t="shared" si="13"/>
        <v>0.91009982950707169</v>
      </c>
      <c r="G274" s="17">
        <f t="shared" si="14"/>
        <v>0.91009982950707169</v>
      </c>
      <c r="H274" s="11" t="str">
        <f>IFERROR(VLOOKUP(A274,Sheet3!A:A,1,0),"×")</f>
        <v>als_m1_cell_cooff_allnum</v>
      </c>
    </row>
    <row r="275" spans="1:8" x14ac:dyDescent="0.25">
      <c r="A275" s="9" t="s">
        <v>304</v>
      </c>
      <c r="B275" s="22" t="s">
        <v>1417</v>
      </c>
      <c r="C275" s="16">
        <f>VLOOKUP($A275,'0'!$A:$F,2,0)</f>
        <v>0</v>
      </c>
      <c r="D275" s="16">
        <f>VLOOKUP($A275,'0'!$A:$F,3,0)</f>
        <v>84875</v>
      </c>
      <c r="E275" s="16">
        <f t="shared" si="12"/>
        <v>0</v>
      </c>
      <c r="F275" s="16">
        <f t="shared" si="13"/>
        <v>0.91009982950707169</v>
      </c>
      <c r="G275" s="17">
        <f t="shared" si="14"/>
        <v>0.91009982950707169</v>
      </c>
      <c r="H275" s="11" t="str">
        <f>IFERROR(VLOOKUP(A275,Sheet3!A:A,1,0),"×")</f>
        <v>als_m1_cell_cooff_orgnum</v>
      </c>
    </row>
    <row r="276" spans="1:8" x14ac:dyDescent="0.25">
      <c r="A276" s="9" t="s">
        <v>245</v>
      </c>
      <c r="B276" s="22" t="s">
        <v>1414</v>
      </c>
      <c r="C276" s="16">
        <f>VLOOKUP($A276,'0'!$A:$F,2,0)</f>
        <v>0</v>
      </c>
      <c r="D276" s="16">
        <f>VLOOKUP($A276,'0'!$A:$F,3,0)</f>
        <v>84581</v>
      </c>
      <c r="E276" s="16">
        <f t="shared" si="12"/>
        <v>0</v>
      </c>
      <c r="F276" s="16">
        <f t="shared" si="13"/>
        <v>0.90694731875743895</v>
      </c>
      <c r="G276" s="17">
        <f t="shared" si="14"/>
        <v>0.90694731875743895</v>
      </c>
      <c r="H276" s="11" t="str">
        <f>IFERROR(VLOOKUP(A276,Sheet3!A:A,1,0),"×")</f>
        <v>als_m1_id_cooff_allnum</v>
      </c>
    </row>
    <row r="277" spans="1:8" x14ac:dyDescent="0.25">
      <c r="A277" s="9" t="s">
        <v>246</v>
      </c>
      <c r="B277" s="22" t="s">
        <v>1415</v>
      </c>
      <c r="C277" s="16">
        <f>VLOOKUP($A277,'0'!$A:$F,2,0)</f>
        <v>0</v>
      </c>
      <c r="D277" s="16">
        <f>VLOOKUP($A277,'0'!$A:$F,3,0)</f>
        <v>84581</v>
      </c>
      <c r="E277" s="16">
        <f t="shared" si="12"/>
        <v>0</v>
      </c>
      <c r="F277" s="16">
        <f t="shared" si="13"/>
        <v>0.90694731875743895</v>
      </c>
      <c r="G277" s="17">
        <f t="shared" si="14"/>
        <v>0.90694731875743895</v>
      </c>
      <c r="H277" s="11" t="str">
        <f>IFERROR(VLOOKUP(A277,Sheet3!A:A,1,0),"×")</f>
        <v>als_m1_id_cooff_orgnum</v>
      </c>
    </row>
    <row r="278" spans="1:8" x14ac:dyDescent="0.25">
      <c r="A278" s="2" t="s">
        <v>770</v>
      </c>
      <c r="B278" s="2" t="s">
        <v>1000</v>
      </c>
      <c r="C278" s="11">
        <f>VLOOKUP($A278,'0'!$A:$F,2,0)</f>
        <v>41836</v>
      </c>
      <c r="D278" s="11">
        <f>VLOOKUP($A278,'0'!$A:$F,3,0)</f>
        <v>42738</v>
      </c>
      <c r="E278" s="11">
        <f t="shared" si="12"/>
        <v>0.44860013510760355</v>
      </c>
      <c r="F278" s="11">
        <f t="shared" si="13"/>
        <v>0.45827212387008226</v>
      </c>
      <c r="G278">
        <f t="shared" si="14"/>
        <v>0.90687225897768586</v>
      </c>
      <c r="H278" s="11" t="str">
        <f>IFERROR(VLOOKUP(A278,Sheet3!A:A,1,0),"×")</f>
        <v>×</v>
      </c>
    </row>
    <row r="279" spans="1:8" x14ac:dyDescent="0.25">
      <c r="A279" s="2" t="s">
        <v>771</v>
      </c>
      <c r="B279" s="2" t="s">
        <v>1001</v>
      </c>
      <c r="C279" s="11">
        <f>VLOOKUP($A279,'0'!$A:$F,2,0)</f>
        <v>41836</v>
      </c>
      <c r="D279" s="11">
        <f>VLOOKUP($A279,'0'!$A:$F,3,0)</f>
        <v>42738</v>
      </c>
      <c r="E279" s="11">
        <f t="shared" si="12"/>
        <v>0.44860013510760355</v>
      </c>
      <c r="F279" s="11">
        <f t="shared" si="13"/>
        <v>0.45827212387008226</v>
      </c>
      <c r="G279">
        <f t="shared" si="14"/>
        <v>0.90687225897768586</v>
      </c>
      <c r="H279" s="11" t="str">
        <f>IFERROR(VLOOKUP(A279,Sheet3!A:A,1,0),"×")</f>
        <v>×</v>
      </c>
    </row>
    <row r="280" spans="1:8" x14ac:dyDescent="0.25">
      <c r="A280" s="9" t="s">
        <v>480</v>
      </c>
      <c r="B280" s="22" t="s">
        <v>1412</v>
      </c>
      <c r="C280" s="16">
        <f>VLOOKUP($A280,'0'!$A:$F,2,0)</f>
        <v>0</v>
      </c>
      <c r="D280" s="16">
        <f>VLOOKUP($A280,'0'!$A:$F,3,0)</f>
        <v>84289</v>
      </c>
      <c r="E280" s="16">
        <f t="shared" si="12"/>
        <v>0</v>
      </c>
      <c r="F280" s="16">
        <f t="shared" si="13"/>
        <v>0.90381625365916429</v>
      </c>
      <c r="G280" s="17">
        <f t="shared" si="14"/>
        <v>0.90381625365916429</v>
      </c>
      <c r="H280" s="11" t="str">
        <f>IFERROR(VLOOKUP(A280,Sheet3!A:A,1,0),"×")</f>
        <v>als_m3_cell_nbank_finlea_allnum</v>
      </c>
    </row>
    <row r="281" spans="1:8" x14ac:dyDescent="0.25">
      <c r="A281" s="9" t="s">
        <v>493</v>
      </c>
      <c r="B281" s="22" t="s">
        <v>1413</v>
      </c>
      <c r="C281" s="16">
        <f>VLOOKUP($A281,'0'!$A:$F,2,0)</f>
        <v>0</v>
      </c>
      <c r="D281" s="16">
        <f>VLOOKUP($A281,'0'!$A:$F,3,0)</f>
        <v>84289</v>
      </c>
      <c r="E281" s="16">
        <f t="shared" si="12"/>
        <v>0</v>
      </c>
      <c r="F281" s="16">
        <f t="shared" si="13"/>
        <v>0.90381625365916429</v>
      </c>
      <c r="G281" s="17">
        <f t="shared" si="14"/>
        <v>0.90381625365916429</v>
      </c>
      <c r="H281" s="11" t="str">
        <f>IFERROR(VLOOKUP(A281,Sheet3!A:A,1,0),"×")</f>
        <v>als_m3_cell_nbank_finlea_orgnum</v>
      </c>
    </row>
    <row r="282" spans="1:8" x14ac:dyDescent="0.25">
      <c r="A282" s="9" t="s">
        <v>101</v>
      </c>
      <c r="B282" s="22" t="s">
        <v>1410</v>
      </c>
      <c r="C282" s="16">
        <f>VLOOKUP($A282,'0'!$A:$F,2,0)</f>
        <v>0</v>
      </c>
      <c r="D282" s="16">
        <f>VLOOKUP($A282,'0'!$A:$F,3,0)</f>
        <v>84103</v>
      </c>
      <c r="E282" s="16">
        <f t="shared" si="12"/>
        <v>0</v>
      </c>
      <c r="F282" s="16">
        <f t="shared" si="13"/>
        <v>0.90182180808286605</v>
      </c>
      <c r="G282" s="17">
        <f t="shared" si="14"/>
        <v>0.90182180808286605</v>
      </c>
      <c r="H282" s="11" t="str">
        <f>IFERROR(VLOOKUP(A282,Sheet3!A:A,1,0),"×")</f>
        <v>als_d7_cell_nbank_cons_allnum</v>
      </c>
    </row>
    <row r="283" spans="1:8" x14ac:dyDescent="0.25">
      <c r="A283" s="9" t="s">
        <v>114</v>
      </c>
      <c r="B283" s="22" t="s">
        <v>1411</v>
      </c>
      <c r="C283" s="16">
        <f>VLOOKUP($A283,'0'!$A:$F,2,0)</f>
        <v>0</v>
      </c>
      <c r="D283" s="16">
        <f>VLOOKUP($A283,'0'!$A:$F,3,0)</f>
        <v>84103</v>
      </c>
      <c r="E283" s="16">
        <f t="shared" si="12"/>
        <v>0</v>
      </c>
      <c r="F283" s="16">
        <f t="shared" si="13"/>
        <v>0.90182180808286605</v>
      </c>
      <c r="G283" s="17">
        <f t="shared" si="14"/>
        <v>0.90182180808286605</v>
      </c>
      <c r="H283" s="11" t="str">
        <f>IFERROR(VLOOKUP(A283,Sheet3!A:A,1,0),"×")</f>
        <v>als_d7_cell_nbank_cons_orgnum</v>
      </c>
    </row>
    <row r="284" spans="1:8" x14ac:dyDescent="0.25">
      <c r="A284" s="22" t="s">
        <v>404</v>
      </c>
      <c r="B284" s="22" t="s">
        <v>1408</v>
      </c>
      <c r="C284" s="16">
        <f>VLOOKUP($A284,'0'!$A:$F,2,0)</f>
        <v>0</v>
      </c>
      <c r="D284" s="16">
        <f>VLOOKUP($A284,'0'!$A:$F,3,0)</f>
        <v>83900</v>
      </c>
      <c r="E284" s="16">
        <f t="shared" si="12"/>
        <v>0</v>
      </c>
      <c r="F284" s="16">
        <f t="shared" si="13"/>
        <v>0.89964507447002429</v>
      </c>
      <c r="G284" s="17">
        <f t="shared" si="14"/>
        <v>0.89964507447002429</v>
      </c>
      <c r="H284" s="11" t="str">
        <f>IFERROR(VLOOKUP(A284,Sheet3!A:A,1,0),"×")</f>
        <v>als_m3_id_nbank_finlea_allnum</v>
      </c>
    </row>
    <row r="285" spans="1:8" x14ac:dyDescent="0.25">
      <c r="A285" s="22" t="s">
        <v>417</v>
      </c>
      <c r="B285" s="22" t="s">
        <v>1409</v>
      </c>
      <c r="C285" s="16">
        <f>VLOOKUP($A285,'0'!$A:$F,2,0)</f>
        <v>0</v>
      </c>
      <c r="D285" s="16">
        <f>VLOOKUP($A285,'0'!$A:$F,3,0)</f>
        <v>83900</v>
      </c>
      <c r="E285" s="16">
        <f t="shared" si="12"/>
        <v>0</v>
      </c>
      <c r="F285" s="16">
        <f t="shared" si="13"/>
        <v>0.89964507447002429</v>
      </c>
      <c r="G285" s="17">
        <f t="shared" si="14"/>
        <v>0.89964507447002429</v>
      </c>
      <c r="H285" s="11" t="str">
        <f>IFERROR(VLOOKUP(A285,Sheet3!A:A,1,0),"×")</f>
        <v>als_m3_id_nbank_finlea_orgnum</v>
      </c>
    </row>
    <row r="286" spans="1:8" x14ac:dyDescent="0.25">
      <c r="A286" s="22" t="s">
        <v>43</v>
      </c>
      <c r="B286" s="22" t="s">
        <v>1406</v>
      </c>
      <c r="C286" s="16">
        <f>VLOOKUP($A286,'0'!$A:$F,2,0)</f>
        <v>0</v>
      </c>
      <c r="D286" s="16">
        <f>VLOOKUP($A286,'0'!$A:$F,3,0)</f>
        <v>83766</v>
      </c>
      <c r="E286" s="16">
        <f t="shared" si="12"/>
        <v>0</v>
      </c>
      <c r="F286" s="16">
        <f t="shared" si="13"/>
        <v>0.89820821582903532</v>
      </c>
      <c r="G286" s="17">
        <f t="shared" si="14"/>
        <v>0.89820821582903532</v>
      </c>
      <c r="H286" s="11" t="str">
        <f>IFERROR(VLOOKUP(A286,Sheet3!A:A,1,0),"×")</f>
        <v>als_d7_id_nbank_cons_allnum</v>
      </c>
    </row>
    <row r="287" spans="1:8" x14ac:dyDescent="0.25">
      <c r="A287" s="22" t="s">
        <v>56</v>
      </c>
      <c r="B287" s="22" t="s">
        <v>1407</v>
      </c>
      <c r="C287" s="16">
        <f>VLOOKUP($A287,'0'!$A:$F,2,0)</f>
        <v>0</v>
      </c>
      <c r="D287" s="16">
        <f>VLOOKUP($A287,'0'!$A:$F,3,0)</f>
        <v>83766</v>
      </c>
      <c r="E287" s="16">
        <f t="shared" si="12"/>
        <v>0</v>
      </c>
      <c r="F287" s="16">
        <f t="shared" si="13"/>
        <v>0.89820821582903532</v>
      </c>
      <c r="G287" s="17">
        <f t="shared" si="14"/>
        <v>0.89820821582903532</v>
      </c>
      <c r="H287" s="11" t="str">
        <f>IFERROR(VLOOKUP(A287,Sheet3!A:A,1,0),"×")</f>
        <v>als_d7_id_nbank_cons_orgnum</v>
      </c>
    </row>
    <row r="288" spans="1:8" x14ac:dyDescent="0.25">
      <c r="A288" s="22" t="s">
        <v>243</v>
      </c>
      <c r="B288" s="22" t="s">
        <v>1404</v>
      </c>
      <c r="C288" s="16">
        <f>VLOOKUP($A288,'0'!$A:$F,2,0)</f>
        <v>0</v>
      </c>
      <c r="D288" s="16">
        <f>VLOOKUP($A288,'0'!$A:$F,3,0)</f>
        <v>83350</v>
      </c>
      <c r="E288" s="16">
        <f t="shared" si="12"/>
        <v>0</v>
      </c>
      <c r="F288" s="16">
        <f t="shared" si="13"/>
        <v>0.89374752034656169</v>
      </c>
      <c r="G288" s="17">
        <f t="shared" si="14"/>
        <v>0.89374752034656169</v>
      </c>
      <c r="H288" s="11" t="str">
        <f>IFERROR(VLOOKUP(A288,Sheet3!A:A,1,0),"×")</f>
        <v>als_m1_id_caoff_allnum</v>
      </c>
    </row>
    <row r="289" spans="1:8" x14ac:dyDescent="0.25">
      <c r="A289" s="22" t="s">
        <v>244</v>
      </c>
      <c r="B289" s="22" t="s">
        <v>1405</v>
      </c>
      <c r="C289" s="16">
        <f>VLOOKUP($A289,'0'!$A:$F,2,0)</f>
        <v>0</v>
      </c>
      <c r="D289" s="16">
        <f>VLOOKUP($A289,'0'!$A:$F,3,0)</f>
        <v>83350</v>
      </c>
      <c r="E289" s="16">
        <f t="shared" si="12"/>
        <v>0</v>
      </c>
      <c r="F289" s="16">
        <f t="shared" si="13"/>
        <v>0.89374752034656169</v>
      </c>
      <c r="G289" s="17">
        <f t="shared" si="14"/>
        <v>0.89374752034656169</v>
      </c>
      <c r="H289" s="11" t="str">
        <f>IFERROR(VLOOKUP(A289,Sheet3!A:A,1,0),"×")</f>
        <v>als_m1_id_caoff_orgnum</v>
      </c>
    </row>
    <row r="290" spans="1:8" x14ac:dyDescent="0.25">
      <c r="A290" s="22" t="s">
        <v>193</v>
      </c>
      <c r="B290" s="22" t="s">
        <v>1402</v>
      </c>
      <c r="C290" s="16">
        <f>VLOOKUP($A290,'0'!$A:$F,2,0)</f>
        <v>0</v>
      </c>
      <c r="D290" s="16">
        <f>VLOOKUP($A290,'0'!$A:$F,3,0)</f>
        <v>83124</v>
      </c>
      <c r="E290" s="16">
        <f t="shared" si="12"/>
        <v>0</v>
      </c>
      <c r="F290" s="16">
        <f t="shared" si="13"/>
        <v>0.89132416174310258</v>
      </c>
      <c r="G290" s="17">
        <f t="shared" si="14"/>
        <v>0.89132416174310258</v>
      </c>
      <c r="H290" s="11" t="str">
        <f>IFERROR(VLOOKUP(A290,Sheet3!A:A,1,0),"×")</f>
        <v>als_d15_cell_oth_allnum</v>
      </c>
    </row>
    <row r="291" spans="1:8" x14ac:dyDescent="0.25">
      <c r="A291" s="22" t="s">
        <v>194</v>
      </c>
      <c r="B291" s="22" t="s">
        <v>1403</v>
      </c>
      <c r="C291" s="16">
        <f>VLOOKUP($A291,'0'!$A:$F,2,0)</f>
        <v>0</v>
      </c>
      <c r="D291" s="16">
        <f>VLOOKUP($A291,'0'!$A:$F,3,0)</f>
        <v>83124</v>
      </c>
      <c r="E291" s="16">
        <f t="shared" si="12"/>
        <v>0</v>
      </c>
      <c r="F291" s="16">
        <f t="shared" si="13"/>
        <v>0.89132416174310258</v>
      </c>
      <c r="G291" s="17">
        <f t="shared" si="14"/>
        <v>0.89132416174310258</v>
      </c>
      <c r="H291" s="11" t="str">
        <f>IFERROR(VLOOKUP(A291,Sheet3!A:A,1,0),"×")</f>
        <v>als_d15_cell_oth_orgnum</v>
      </c>
    </row>
    <row r="292" spans="1:8" x14ac:dyDescent="0.25">
      <c r="A292" s="22" t="s">
        <v>97</v>
      </c>
      <c r="B292" s="22" t="s">
        <v>1296</v>
      </c>
      <c r="C292" s="16">
        <f>VLOOKUP($A292,'0'!$A:$F,2,0)</f>
        <v>0</v>
      </c>
      <c r="D292" s="16">
        <f>VLOOKUP($A292,'0'!$A:$F,3,0)</f>
        <v>83120</v>
      </c>
      <c r="E292" s="16">
        <f t="shared" si="12"/>
        <v>0</v>
      </c>
      <c r="F292" s="16">
        <f t="shared" si="13"/>
        <v>0.89128127044038641</v>
      </c>
      <c r="G292" s="17">
        <f t="shared" si="14"/>
        <v>0.89128127044038641</v>
      </c>
      <c r="H292" s="11" t="str">
        <f>IFERROR(VLOOKUP(A292,Sheet3!A:A,1,0),"×")</f>
        <v>als_d7_cell_nbank_oth_allnum</v>
      </c>
    </row>
    <row r="293" spans="1:8" x14ac:dyDescent="0.25">
      <c r="A293" s="22" t="s">
        <v>110</v>
      </c>
      <c r="B293" s="22" t="s">
        <v>1297</v>
      </c>
      <c r="C293" s="16">
        <f>VLOOKUP($A293,'0'!$A:$F,2,0)</f>
        <v>0</v>
      </c>
      <c r="D293" s="16">
        <f>VLOOKUP($A293,'0'!$A:$F,3,0)</f>
        <v>83120</v>
      </c>
      <c r="E293" s="16">
        <f t="shared" si="12"/>
        <v>0</v>
      </c>
      <c r="F293" s="16">
        <f t="shared" si="13"/>
        <v>0.89128127044038641</v>
      </c>
      <c r="G293" s="17">
        <f t="shared" si="14"/>
        <v>0.89128127044038641</v>
      </c>
      <c r="H293" s="11" t="str">
        <f>IFERROR(VLOOKUP(A293,Sheet3!A:A,1,0),"×")</f>
        <v>als_d7_cell_nbank_oth_orgnum</v>
      </c>
    </row>
    <row r="294" spans="1:8" x14ac:dyDescent="0.25">
      <c r="A294" s="22" t="s">
        <v>447</v>
      </c>
      <c r="B294" s="22" t="s">
        <v>1400</v>
      </c>
      <c r="C294" s="16">
        <f>VLOOKUP($A294,'0'!$A:$F,2,0)</f>
        <v>0</v>
      </c>
      <c r="D294" s="16">
        <f>VLOOKUP($A294,'0'!$A:$F,3,0)</f>
        <v>82998</v>
      </c>
      <c r="E294" s="16">
        <f t="shared" si="12"/>
        <v>0</v>
      </c>
      <c r="F294" s="16">
        <f t="shared" si="13"/>
        <v>0.88997308570754563</v>
      </c>
      <c r="G294" s="17">
        <f t="shared" si="14"/>
        <v>0.88997308570754563</v>
      </c>
      <c r="H294" s="11" t="str">
        <f>IFERROR(VLOOKUP(A294,Sheet3!A:A,1,0),"×")</f>
        <v>als_m3_cell_coon_allnum</v>
      </c>
    </row>
    <row r="295" spans="1:8" x14ac:dyDescent="0.25">
      <c r="A295" s="22" t="s">
        <v>448</v>
      </c>
      <c r="B295" s="22" t="s">
        <v>1401</v>
      </c>
      <c r="C295" s="16">
        <f>VLOOKUP($A295,'0'!$A:$F,2,0)</f>
        <v>0</v>
      </c>
      <c r="D295" s="16">
        <f>VLOOKUP($A295,'0'!$A:$F,3,0)</f>
        <v>82998</v>
      </c>
      <c r="E295" s="16">
        <f t="shared" si="12"/>
        <v>0</v>
      </c>
      <c r="F295" s="16">
        <f t="shared" si="13"/>
        <v>0.88997308570754563</v>
      </c>
      <c r="G295" s="17">
        <f t="shared" si="14"/>
        <v>0.88997308570754563</v>
      </c>
      <c r="H295" s="11" t="str">
        <f>IFERROR(VLOOKUP(A295,Sheet3!A:A,1,0),"×")</f>
        <v>als_m3_cell_coon_orgnum</v>
      </c>
    </row>
    <row r="296" spans="1:8" x14ac:dyDescent="0.25">
      <c r="A296" s="22" t="s">
        <v>135</v>
      </c>
      <c r="B296" s="22" t="s">
        <v>1398</v>
      </c>
      <c r="C296" s="16">
        <f>VLOOKUP($A296,'0'!$A:$F,2,0)</f>
        <v>0</v>
      </c>
      <c r="D296" s="16">
        <f>VLOOKUP($A296,'0'!$A:$F,3,0)</f>
        <v>82817</v>
      </c>
      <c r="E296" s="16">
        <f t="shared" si="12"/>
        <v>0</v>
      </c>
      <c r="F296" s="16">
        <f t="shared" si="13"/>
        <v>0.8880322542596425</v>
      </c>
      <c r="G296" s="17">
        <f t="shared" si="14"/>
        <v>0.8880322542596425</v>
      </c>
      <c r="H296" s="11" t="str">
        <f>IFERROR(VLOOKUP(A296,Sheet3!A:A,1,0),"×")</f>
        <v>als_d15_id_oth_allnum</v>
      </c>
    </row>
    <row r="297" spans="1:8" x14ac:dyDescent="0.25">
      <c r="A297" s="22" t="s">
        <v>136</v>
      </c>
      <c r="B297" s="22" t="s">
        <v>1399</v>
      </c>
      <c r="C297" s="16">
        <f>VLOOKUP($A297,'0'!$A:$F,2,0)</f>
        <v>0</v>
      </c>
      <c r="D297" s="16">
        <f>VLOOKUP($A297,'0'!$A:$F,3,0)</f>
        <v>82817</v>
      </c>
      <c r="E297" s="16">
        <f t="shared" si="12"/>
        <v>0</v>
      </c>
      <c r="F297" s="16">
        <f t="shared" si="13"/>
        <v>0.8880322542596425</v>
      </c>
      <c r="G297" s="17">
        <f t="shared" si="14"/>
        <v>0.8880322542596425</v>
      </c>
      <c r="H297" s="11" t="str">
        <f>IFERROR(VLOOKUP(A297,Sheet3!A:A,1,0),"×")</f>
        <v>als_d15_id_oth_orgnum</v>
      </c>
    </row>
    <row r="298" spans="1:8" x14ac:dyDescent="0.25">
      <c r="A298" s="22" t="s">
        <v>39</v>
      </c>
      <c r="B298" s="22" t="s">
        <v>1288</v>
      </c>
      <c r="C298" s="16">
        <f>VLOOKUP($A298,'0'!$A:$F,2,0)</f>
        <v>0</v>
      </c>
      <c r="D298" s="16">
        <f>VLOOKUP($A298,'0'!$A:$F,3,0)</f>
        <v>82815</v>
      </c>
      <c r="E298" s="16">
        <f t="shared" si="12"/>
        <v>0</v>
      </c>
      <c r="F298" s="16">
        <f t="shared" si="13"/>
        <v>0.88801080860828441</v>
      </c>
      <c r="G298" s="17">
        <f t="shared" si="14"/>
        <v>0.88801080860828441</v>
      </c>
      <c r="H298" s="11" t="str">
        <f>IFERROR(VLOOKUP(A298,Sheet3!A:A,1,0),"×")</f>
        <v>als_d7_id_nbank_oth_allnum</v>
      </c>
    </row>
    <row r="299" spans="1:8" x14ac:dyDescent="0.25">
      <c r="A299" s="22" t="s">
        <v>52</v>
      </c>
      <c r="B299" s="22" t="s">
        <v>1289</v>
      </c>
      <c r="C299" s="16">
        <f>VLOOKUP($A299,'0'!$A:$F,2,0)</f>
        <v>0</v>
      </c>
      <c r="D299" s="16">
        <f>VLOOKUP($A299,'0'!$A:$F,3,0)</f>
        <v>82815</v>
      </c>
      <c r="E299" s="16">
        <f t="shared" si="12"/>
        <v>0</v>
      </c>
      <c r="F299" s="16">
        <f t="shared" si="13"/>
        <v>0.88801080860828441</v>
      </c>
      <c r="G299" s="17">
        <f t="shared" si="14"/>
        <v>0.88801080860828441</v>
      </c>
      <c r="H299" s="11" t="str">
        <f>IFERROR(VLOOKUP(A299,Sheet3!A:A,1,0),"×")</f>
        <v>als_d7_id_nbank_oth_orgnum</v>
      </c>
    </row>
    <row r="300" spans="1:8" x14ac:dyDescent="0.25">
      <c r="A300" s="22" t="s">
        <v>301</v>
      </c>
      <c r="B300" s="22" t="s">
        <v>1396</v>
      </c>
      <c r="C300" s="16">
        <f>VLOOKUP($A300,'0'!$A:$F,2,0)</f>
        <v>0</v>
      </c>
      <c r="D300" s="16">
        <f>VLOOKUP($A300,'0'!$A:$F,3,0)</f>
        <v>82797</v>
      </c>
      <c r="E300" s="16">
        <f t="shared" si="12"/>
        <v>0</v>
      </c>
      <c r="F300" s="16">
        <f t="shared" si="13"/>
        <v>0.88781779774606207</v>
      </c>
      <c r="G300" s="17">
        <f t="shared" si="14"/>
        <v>0.88781779774606207</v>
      </c>
      <c r="H300" s="11" t="str">
        <f>IFERROR(VLOOKUP(A300,Sheet3!A:A,1,0),"×")</f>
        <v>als_m1_cell_caoff_allnum</v>
      </c>
    </row>
    <row r="301" spans="1:8" x14ac:dyDescent="0.25">
      <c r="A301" s="22" t="s">
        <v>302</v>
      </c>
      <c r="B301" s="22" t="s">
        <v>1397</v>
      </c>
      <c r="C301" s="16">
        <f>VLOOKUP($A301,'0'!$A:$F,2,0)</f>
        <v>0</v>
      </c>
      <c r="D301" s="16">
        <f>VLOOKUP($A301,'0'!$A:$F,3,0)</f>
        <v>82797</v>
      </c>
      <c r="E301" s="16">
        <f t="shared" si="12"/>
        <v>0</v>
      </c>
      <c r="F301" s="16">
        <f t="shared" si="13"/>
        <v>0.88781779774606207</v>
      </c>
      <c r="G301" s="17">
        <f t="shared" si="14"/>
        <v>0.88781779774606207</v>
      </c>
      <c r="H301" s="11" t="str">
        <f>IFERROR(VLOOKUP(A301,Sheet3!A:A,1,0),"×")</f>
        <v>als_m1_cell_caoff_orgnum</v>
      </c>
    </row>
    <row r="302" spans="1:8" x14ac:dyDescent="0.25">
      <c r="A302" s="22" t="s">
        <v>371</v>
      </c>
      <c r="B302" s="22" t="s">
        <v>1394</v>
      </c>
      <c r="C302" s="16">
        <f>VLOOKUP($A302,'0'!$A:$F,2,0)</f>
        <v>0</v>
      </c>
      <c r="D302" s="16">
        <f>VLOOKUP($A302,'0'!$A:$F,3,0)</f>
        <v>82724</v>
      </c>
      <c r="E302" s="16">
        <f t="shared" si="12"/>
        <v>0</v>
      </c>
      <c r="F302" s="16">
        <f t="shared" si="13"/>
        <v>0.88703503147149332</v>
      </c>
      <c r="G302" s="17">
        <f t="shared" si="14"/>
        <v>0.88703503147149332</v>
      </c>
      <c r="H302" s="11" t="str">
        <f>IFERROR(VLOOKUP(A302,Sheet3!A:A,1,0),"×")</f>
        <v>als_m3_id_coon_allnum</v>
      </c>
    </row>
    <row r="303" spans="1:8" x14ac:dyDescent="0.25">
      <c r="A303" s="22" t="s">
        <v>372</v>
      </c>
      <c r="B303" s="22" t="s">
        <v>1395</v>
      </c>
      <c r="C303" s="16">
        <f>VLOOKUP($A303,'0'!$A:$F,2,0)</f>
        <v>0</v>
      </c>
      <c r="D303" s="16">
        <f>VLOOKUP($A303,'0'!$A:$F,3,0)</f>
        <v>82724</v>
      </c>
      <c r="E303" s="16">
        <f t="shared" si="12"/>
        <v>0</v>
      </c>
      <c r="F303" s="16">
        <f t="shared" si="13"/>
        <v>0.88703503147149332</v>
      </c>
      <c r="G303" s="17">
        <f t="shared" si="14"/>
        <v>0.88703503147149332</v>
      </c>
      <c r="H303" s="11" t="str">
        <f>IFERROR(VLOOKUP(A303,Sheet3!A:A,1,0),"×")</f>
        <v>als_m3_id_coon_orgnum</v>
      </c>
    </row>
    <row r="304" spans="1:8" x14ac:dyDescent="0.25">
      <c r="A304" s="22" t="s">
        <v>208</v>
      </c>
      <c r="B304" s="22" t="s">
        <v>1392</v>
      </c>
      <c r="C304" s="16">
        <f>VLOOKUP($A304,'0'!$A:$F,2,0)</f>
        <v>0</v>
      </c>
      <c r="D304" s="16">
        <f>VLOOKUP($A304,'0'!$A:$F,3,0)</f>
        <v>82703</v>
      </c>
      <c r="E304" s="16">
        <f t="shared" si="12"/>
        <v>0</v>
      </c>
      <c r="F304" s="16">
        <f t="shared" si="13"/>
        <v>0.88680985213223384</v>
      </c>
      <c r="G304" s="17">
        <f t="shared" si="14"/>
        <v>0.88680985213223384</v>
      </c>
      <c r="H304" s="11" t="str">
        <f>IFERROR(VLOOKUP(A304,Sheet3!A:A,1,0),"×")</f>
        <v>als_d15_cell_nbank_p2p_allnum</v>
      </c>
    </row>
    <row r="305" spans="1:8" x14ac:dyDescent="0.25">
      <c r="A305" s="22" t="s">
        <v>221</v>
      </c>
      <c r="B305" s="22" t="s">
        <v>1393</v>
      </c>
      <c r="C305" s="16">
        <f>VLOOKUP($A305,'0'!$A:$F,2,0)</f>
        <v>0</v>
      </c>
      <c r="D305" s="16">
        <f>VLOOKUP($A305,'0'!$A:$F,3,0)</f>
        <v>82703</v>
      </c>
      <c r="E305" s="16">
        <f t="shared" si="12"/>
        <v>0</v>
      </c>
      <c r="F305" s="16">
        <f t="shared" si="13"/>
        <v>0.88680985213223384</v>
      </c>
      <c r="G305" s="17">
        <f t="shared" si="14"/>
        <v>0.88680985213223384</v>
      </c>
      <c r="H305" s="11" t="str">
        <f>IFERROR(VLOOKUP(A305,Sheet3!A:A,1,0),"×")</f>
        <v>als_d15_cell_nbank_p2p_orgnum</v>
      </c>
    </row>
    <row r="306" spans="1:8" x14ac:dyDescent="0.25">
      <c r="A306" s="22" t="s">
        <v>125</v>
      </c>
      <c r="B306" s="22" t="s">
        <v>1390</v>
      </c>
      <c r="C306" s="16">
        <f>VLOOKUP($A306,'0'!$A:$F,2,0)</f>
        <v>0</v>
      </c>
      <c r="D306" s="16">
        <f>VLOOKUP($A306,'0'!$A:$F,3,0)</f>
        <v>82536</v>
      </c>
      <c r="E306" s="16">
        <f t="shared" si="12"/>
        <v>0</v>
      </c>
      <c r="F306" s="16">
        <f t="shared" si="13"/>
        <v>0.8850191402438371</v>
      </c>
      <c r="G306" s="17">
        <f t="shared" si="14"/>
        <v>0.8850191402438371</v>
      </c>
      <c r="H306" s="11" t="str">
        <f>IFERROR(VLOOKUP(A306,Sheet3!A:A,1,0),"×")</f>
        <v>als_d15_id_rel_allnum</v>
      </c>
    </row>
    <row r="307" spans="1:8" x14ac:dyDescent="0.25">
      <c r="A307" s="22" t="s">
        <v>126</v>
      </c>
      <c r="B307" s="22" t="s">
        <v>1391</v>
      </c>
      <c r="C307" s="16">
        <f>VLOOKUP($A307,'0'!$A:$F,2,0)</f>
        <v>0</v>
      </c>
      <c r="D307" s="16">
        <f>VLOOKUP($A307,'0'!$A:$F,3,0)</f>
        <v>82536</v>
      </c>
      <c r="E307" s="16">
        <f t="shared" si="12"/>
        <v>0</v>
      </c>
      <c r="F307" s="16">
        <f t="shared" si="13"/>
        <v>0.8850191402438371</v>
      </c>
      <c r="G307" s="17">
        <f t="shared" si="14"/>
        <v>0.8850191402438371</v>
      </c>
      <c r="H307" s="11" t="str">
        <f>IFERROR(VLOOKUP(A307,Sheet3!A:A,1,0),"×")</f>
        <v>als_d15_id_rel_orgnum</v>
      </c>
    </row>
    <row r="308" spans="1:8" x14ac:dyDescent="0.25">
      <c r="A308" s="22" t="s">
        <v>98</v>
      </c>
      <c r="B308" s="22" t="s">
        <v>1388</v>
      </c>
      <c r="C308" s="16">
        <f>VLOOKUP($A308,'0'!$A:$F,2,0)</f>
        <v>0</v>
      </c>
      <c r="D308" s="16">
        <f>VLOOKUP($A308,'0'!$A:$F,3,0)</f>
        <v>82450</v>
      </c>
      <c r="E308" s="16">
        <f t="shared" si="12"/>
        <v>0</v>
      </c>
      <c r="F308" s="16">
        <f t="shared" si="13"/>
        <v>0.88409697723544112</v>
      </c>
      <c r="G308" s="17">
        <f t="shared" si="14"/>
        <v>0.88409697723544112</v>
      </c>
      <c r="H308" s="11" t="str">
        <f>IFERROR(VLOOKUP(A308,Sheet3!A:A,1,0),"×")</f>
        <v>als_d7_cell_nbank_nsloan_allnum</v>
      </c>
    </row>
    <row r="309" spans="1:8" x14ac:dyDescent="0.25">
      <c r="A309" s="22" t="s">
        <v>111</v>
      </c>
      <c r="B309" s="22" t="s">
        <v>1389</v>
      </c>
      <c r="C309" s="16">
        <f>VLOOKUP($A309,'0'!$A:$F,2,0)</f>
        <v>0</v>
      </c>
      <c r="D309" s="16">
        <f>VLOOKUP($A309,'0'!$A:$F,3,0)</f>
        <v>82450</v>
      </c>
      <c r="E309" s="16">
        <f t="shared" si="12"/>
        <v>0</v>
      </c>
      <c r="F309" s="16">
        <f t="shared" si="13"/>
        <v>0.88409697723544112</v>
      </c>
      <c r="G309" s="17">
        <f t="shared" si="14"/>
        <v>0.88409697723544112</v>
      </c>
      <c r="H309" s="11" t="str">
        <f>IFERROR(VLOOKUP(A309,Sheet3!A:A,1,0),"×")</f>
        <v>als_d7_cell_nbank_nsloan_orgnum</v>
      </c>
    </row>
    <row r="310" spans="1:8" x14ac:dyDescent="0.25">
      <c r="A310" s="22" t="s">
        <v>255</v>
      </c>
      <c r="B310" s="22" t="s">
        <v>1386</v>
      </c>
      <c r="C310" s="16">
        <f>VLOOKUP($A310,'0'!$A:$F,2,0)</f>
        <v>0</v>
      </c>
      <c r="D310" s="16">
        <f>VLOOKUP($A310,'0'!$A:$F,3,0)</f>
        <v>81926</v>
      </c>
      <c r="E310" s="16">
        <f t="shared" si="12"/>
        <v>0</v>
      </c>
      <c r="F310" s="16">
        <f t="shared" si="13"/>
        <v>0.8784782165796331</v>
      </c>
      <c r="G310" s="17">
        <f t="shared" si="14"/>
        <v>0.8784782165796331</v>
      </c>
      <c r="H310" s="11" t="str">
        <f>IFERROR(VLOOKUP(A310,Sheet3!A:A,1,0),"×")</f>
        <v>als_m1_id_bank_tra_allnum</v>
      </c>
    </row>
    <row r="311" spans="1:8" x14ac:dyDescent="0.25">
      <c r="A311" s="22" t="s">
        <v>258</v>
      </c>
      <c r="B311" s="22" t="s">
        <v>1387</v>
      </c>
      <c r="C311" s="16">
        <f>VLOOKUP($A311,'0'!$A:$F,2,0)</f>
        <v>0</v>
      </c>
      <c r="D311" s="16">
        <f>VLOOKUP($A311,'0'!$A:$F,3,0)</f>
        <v>81926</v>
      </c>
      <c r="E311" s="16">
        <f t="shared" si="12"/>
        <v>0</v>
      </c>
      <c r="F311" s="16">
        <f t="shared" si="13"/>
        <v>0.8784782165796331</v>
      </c>
      <c r="G311" s="17">
        <f t="shared" si="14"/>
        <v>0.8784782165796331</v>
      </c>
      <c r="H311" s="11" t="str">
        <f>IFERROR(VLOOKUP(A311,Sheet3!A:A,1,0),"×")</f>
        <v>als_m1_id_bank_tra_orgnum</v>
      </c>
    </row>
    <row r="312" spans="1:8" x14ac:dyDescent="0.25">
      <c r="A312" s="22" t="s">
        <v>254</v>
      </c>
      <c r="B312" s="22" t="s">
        <v>1380</v>
      </c>
      <c r="C312" s="16">
        <f>VLOOKUP($A312,'0'!$A:$F,2,0)</f>
        <v>0</v>
      </c>
      <c r="D312" s="16">
        <f>VLOOKUP($A312,'0'!$A:$F,3,0)</f>
        <v>81788</v>
      </c>
      <c r="E312" s="16">
        <f t="shared" si="12"/>
        <v>0</v>
      </c>
      <c r="F312" s="16">
        <f t="shared" si="13"/>
        <v>0.87699846663592795</v>
      </c>
      <c r="G312" s="17">
        <f t="shared" si="14"/>
        <v>0.87699846663592795</v>
      </c>
      <c r="H312" s="11" t="str">
        <f>IFERROR(VLOOKUP(A312,Sheet3!A:A,1,0),"×")</f>
        <v>als_m1_id_bank_allnum</v>
      </c>
    </row>
    <row r="313" spans="1:8" x14ac:dyDescent="0.25">
      <c r="A313" s="22" t="s">
        <v>257</v>
      </c>
      <c r="B313" s="22" t="s">
        <v>1381</v>
      </c>
      <c r="C313" s="16">
        <f>VLOOKUP($A313,'0'!$A:$F,2,0)</f>
        <v>0</v>
      </c>
      <c r="D313" s="16">
        <f>VLOOKUP($A313,'0'!$A:$F,3,0)</f>
        <v>81788</v>
      </c>
      <c r="E313" s="16">
        <f t="shared" si="12"/>
        <v>0</v>
      </c>
      <c r="F313" s="16">
        <f t="shared" si="13"/>
        <v>0.87699846663592795</v>
      </c>
      <c r="G313" s="17">
        <f t="shared" si="14"/>
        <v>0.87699846663592795</v>
      </c>
      <c r="H313" s="11" t="str">
        <f>IFERROR(VLOOKUP(A313,Sheet3!A:A,1,0),"×")</f>
        <v>als_m1_id_bank_orgnum</v>
      </c>
    </row>
    <row r="314" spans="1:8" x14ac:dyDescent="0.25">
      <c r="A314" s="22" t="s">
        <v>183</v>
      </c>
      <c r="B314" s="22" t="s">
        <v>1377</v>
      </c>
      <c r="C314" s="16">
        <f>VLOOKUP($A314,'0'!$A:$F,2,0)</f>
        <v>0</v>
      </c>
      <c r="D314" s="16">
        <f>VLOOKUP($A314,'0'!$A:$F,3,0)</f>
        <v>81762</v>
      </c>
      <c r="E314" s="16">
        <f t="shared" si="12"/>
        <v>0</v>
      </c>
      <c r="F314" s="16">
        <f t="shared" si="13"/>
        <v>0.87671967316827326</v>
      </c>
      <c r="G314" s="17">
        <f t="shared" si="14"/>
        <v>0.87671967316827326</v>
      </c>
      <c r="H314" s="11" t="str">
        <f>IFERROR(VLOOKUP(A314,Sheet3!A:A,1,0),"×")</f>
        <v>als_d15_cell_rel_allnum</v>
      </c>
    </row>
    <row r="315" spans="1:8" x14ac:dyDescent="0.25">
      <c r="A315" s="22" t="s">
        <v>184</v>
      </c>
      <c r="B315" s="22" t="s">
        <v>1378</v>
      </c>
      <c r="C315" s="16">
        <f>VLOOKUP($A315,'0'!$A:$F,2,0)</f>
        <v>0</v>
      </c>
      <c r="D315" s="16">
        <f>VLOOKUP($A315,'0'!$A:$F,3,0)</f>
        <v>81762</v>
      </c>
      <c r="E315" s="16">
        <f t="shared" si="12"/>
        <v>0</v>
      </c>
      <c r="F315" s="16">
        <f t="shared" si="13"/>
        <v>0.87671967316827326</v>
      </c>
      <c r="G315" s="17">
        <f t="shared" si="14"/>
        <v>0.87671967316827326</v>
      </c>
      <c r="H315" s="11" t="str">
        <f>IFERROR(VLOOKUP(A315,Sheet3!A:A,1,0),"×")</f>
        <v>als_d15_cell_rel_orgnum</v>
      </c>
    </row>
    <row r="316" spans="1:8" x14ac:dyDescent="0.25">
      <c r="A316" s="2" t="s">
        <v>117</v>
      </c>
      <c r="B316" s="2" t="s">
        <v>1204</v>
      </c>
      <c r="C316" s="11">
        <f>VLOOKUP($A316,'0'!$A:$F,2,0)</f>
        <v>17713</v>
      </c>
      <c r="D316" s="11">
        <f>VLOOKUP($A316,'0'!$A:$F,3,0)</f>
        <v>63968</v>
      </c>
      <c r="E316" s="11">
        <f t="shared" si="12"/>
        <v>0.18993341125253327</v>
      </c>
      <c r="F316" s="11">
        <f t="shared" si="13"/>
        <v>0.68591771303573923</v>
      </c>
      <c r="G316">
        <f t="shared" si="14"/>
        <v>0.8758511242882725</v>
      </c>
      <c r="H316" s="11" t="str">
        <f>IFERROR(VLOOKUP(A316,Sheet3!A:A,1,0),"×")</f>
        <v>×</v>
      </c>
    </row>
    <row r="317" spans="1:8" x14ac:dyDescent="0.25">
      <c r="A317" s="2" t="s">
        <v>118</v>
      </c>
      <c r="B317" s="2" t="s">
        <v>1205</v>
      </c>
      <c r="C317" s="11">
        <f>VLOOKUP($A317,'0'!$A:$F,2,0)</f>
        <v>17713</v>
      </c>
      <c r="D317" s="11">
        <f>VLOOKUP($A317,'0'!$A:$F,3,0)</f>
        <v>63968</v>
      </c>
      <c r="E317" s="11">
        <f t="shared" si="12"/>
        <v>0.18993341125253327</v>
      </c>
      <c r="F317" s="11">
        <f t="shared" si="13"/>
        <v>0.68591771303573923</v>
      </c>
      <c r="G317">
        <f t="shared" si="14"/>
        <v>0.8758511242882725</v>
      </c>
      <c r="H317" s="11" t="str">
        <f>IFERROR(VLOOKUP(A317,Sheet3!A:A,1,0),"×")</f>
        <v>×</v>
      </c>
    </row>
    <row r="318" spans="1:8" x14ac:dyDescent="0.25">
      <c r="A318" s="22" t="s">
        <v>40</v>
      </c>
      <c r="B318" s="22" t="s">
        <v>1375</v>
      </c>
      <c r="C318" s="16">
        <f>VLOOKUP($A318,'0'!$A:$F,2,0)</f>
        <v>0</v>
      </c>
      <c r="D318" s="16">
        <f>VLOOKUP($A318,'0'!$A:$F,3,0)</f>
        <v>81680</v>
      </c>
      <c r="E318" s="16">
        <f t="shared" si="12"/>
        <v>0</v>
      </c>
      <c r="F318" s="16">
        <f t="shared" si="13"/>
        <v>0.87584040146259345</v>
      </c>
      <c r="G318" s="17">
        <f t="shared" si="14"/>
        <v>0.87584040146259345</v>
      </c>
      <c r="H318" s="11" t="str">
        <f>IFERROR(VLOOKUP(A318,Sheet3!A:A,1,0),"×")</f>
        <v>als_d7_id_nbank_nsloan_allnum</v>
      </c>
    </row>
    <row r="319" spans="1:8" x14ac:dyDescent="0.25">
      <c r="A319" s="22" t="s">
        <v>53</v>
      </c>
      <c r="B319" s="22" t="s">
        <v>1376</v>
      </c>
      <c r="C319" s="16">
        <f>VLOOKUP($A319,'0'!$A:$F,2,0)</f>
        <v>0</v>
      </c>
      <c r="D319" s="16">
        <f>VLOOKUP($A319,'0'!$A:$F,3,0)</f>
        <v>81680</v>
      </c>
      <c r="E319" s="16">
        <f t="shared" si="12"/>
        <v>0</v>
      </c>
      <c r="F319" s="16">
        <f t="shared" si="13"/>
        <v>0.87584040146259345</v>
      </c>
      <c r="G319" s="17">
        <f t="shared" si="14"/>
        <v>0.87584040146259345</v>
      </c>
      <c r="H319" s="11" t="str">
        <f>IFERROR(VLOOKUP(A319,Sheet3!A:A,1,0),"×")</f>
        <v>als_d7_id_nbank_nsloan_orgnum</v>
      </c>
    </row>
    <row r="320" spans="1:8" x14ac:dyDescent="0.25">
      <c r="A320" s="22" t="s">
        <v>623</v>
      </c>
      <c r="B320" s="22" t="s">
        <v>1373</v>
      </c>
      <c r="C320" s="16">
        <f>VLOOKUP($A320,'0'!$A:$F,2,0)</f>
        <v>0</v>
      </c>
      <c r="D320" s="16">
        <f>VLOOKUP($A320,'0'!$A:$F,3,0)</f>
        <v>81597</v>
      </c>
      <c r="E320" s="16">
        <f t="shared" si="12"/>
        <v>0</v>
      </c>
      <c r="F320" s="16">
        <f t="shared" si="13"/>
        <v>0.87495040693123449</v>
      </c>
      <c r="G320" s="17">
        <f t="shared" si="14"/>
        <v>0.87495040693123449</v>
      </c>
      <c r="H320" s="11" t="str">
        <f>IFERROR(VLOOKUP(A320,Sheet3!A:A,1,0),"×")</f>
        <v>als_m6_cell_nbank_mc_allnum</v>
      </c>
    </row>
    <row r="321" spans="1:8" x14ac:dyDescent="0.25">
      <c r="A321" s="22" t="s">
        <v>636</v>
      </c>
      <c r="B321" s="22" t="s">
        <v>1374</v>
      </c>
      <c r="C321" s="16">
        <f>VLOOKUP($A321,'0'!$A:$F,2,0)</f>
        <v>0</v>
      </c>
      <c r="D321" s="16">
        <f>VLOOKUP($A321,'0'!$A:$F,3,0)</f>
        <v>81597</v>
      </c>
      <c r="E321" s="16">
        <f t="shared" si="12"/>
        <v>0</v>
      </c>
      <c r="F321" s="16">
        <f t="shared" si="13"/>
        <v>0.87495040693123449</v>
      </c>
      <c r="G321" s="17">
        <f t="shared" si="14"/>
        <v>0.87495040693123449</v>
      </c>
      <c r="H321" s="11" t="str">
        <f>IFERROR(VLOOKUP(A321,Sheet3!A:A,1,0),"×")</f>
        <v>als_m6_cell_nbank_mc_orgnum</v>
      </c>
    </row>
    <row r="322" spans="1:8" x14ac:dyDescent="0.25">
      <c r="A322" s="2" t="s">
        <v>59</v>
      </c>
      <c r="B322" s="2" t="s">
        <v>1193</v>
      </c>
      <c r="C322" s="11">
        <f>VLOOKUP($A322,'0'!$A:$F,2,0)</f>
        <v>18303</v>
      </c>
      <c r="D322" s="11">
        <f>VLOOKUP($A322,'0'!$A:$F,3,0)</f>
        <v>63017</v>
      </c>
      <c r="E322" s="11">
        <f t="shared" ref="E322:E385" si="15">C322/$J$1</f>
        <v>0.19625987840315681</v>
      </c>
      <c r="F322" s="11">
        <f t="shared" ref="F322:F385" si="16">D322/$J$1</f>
        <v>0.67572030581498832</v>
      </c>
      <c r="G322">
        <f t="shared" ref="G322:G385" si="17">E322+F322</f>
        <v>0.87198018421814516</v>
      </c>
      <c r="H322" s="11" t="str">
        <f>IFERROR(VLOOKUP(A322,Sheet3!A:A,1,0),"×")</f>
        <v>×</v>
      </c>
    </row>
    <row r="323" spans="1:8" x14ac:dyDescent="0.25">
      <c r="A323" s="2" t="s">
        <v>60</v>
      </c>
      <c r="B323" s="2" t="s">
        <v>1194</v>
      </c>
      <c r="C323" s="11">
        <f>VLOOKUP($A323,'0'!$A:$F,2,0)</f>
        <v>18303</v>
      </c>
      <c r="D323" s="11">
        <f>VLOOKUP($A323,'0'!$A:$F,3,0)</f>
        <v>63017</v>
      </c>
      <c r="E323" s="11">
        <f t="shared" si="15"/>
        <v>0.19625987840315681</v>
      </c>
      <c r="F323" s="11">
        <f t="shared" si="16"/>
        <v>0.67572030581498832</v>
      </c>
      <c r="G323">
        <f t="shared" si="17"/>
        <v>0.87198018421814516</v>
      </c>
      <c r="H323" s="11" t="str">
        <f>IFERROR(VLOOKUP(A323,Sheet3!A:A,1,0),"×")</f>
        <v>×</v>
      </c>
    </row>
    <row r="324" spans="1:8" x14ac:dyDescent="0.25">
      <c r="A324" s="22" t="s">
        <v>150</v>
      </c>
      <c r="B324" s="22" t="s">
        <v>1371</v>
      </c>
      <c r="C324" s="16">
        <f>VLOOKUP($A324,'0'!$A:$F,2,0)</f>
        <v>0</v>
      </c>
      <c r="D324" s="16">
        <f>VLOOKUP($A324,'0'!$A:$F,3,0)</f>
        <v>81055</v>
      </c>
      <c r="E324" s="16">
        <f t="shared" si="15"/>
        <v>0</v>
      </c>
      <c r="F324" s="16">
        <f t="shared" si="16"/>
        <v>0.86913863541320413</v>
      </c>
      <c r="G324" s="17">
        <f t="shared" si="17"/>
        <v>0.86913863541320413</v>
      </c>
      <c r="H324" s="11" t="str">
        <f>IFERROR(VLOOKUP(A324,Sheet3!A:A,1,0),"×")</f>
        <v>als_d15_id_nbank_p2p_allnum</v>
      </c>
    </row>
    <row r="325" spans="1:8" x14ac:dyDescent="0.25">
      <c r="A325" s="22" t="s">
        <v>163</v>
      </c>
      <c r="B325" s="22" t="s">
        <v>1372</v>
      </c>
      <c r="C325" s="16">
        <f>VLOOKUP($A325,'0'!$A:$F,2,0)</f>
        <v>0</v>
      </c>
      <c r="D325" s="16">
        <f>VLOOKUP($A325,'0'!$A:$F,3,0)</f>
        <v>81055</v>
      </c>
      <c r="E325" s="16">
        <f t="shared" si="15"/>
        <v>0</v>
      </c>
      <c r="F325" s="16">
        <f t="shared" si="16"/>
        <v>0.86913863541320413</v>
      </c>
      <c r="G325" s="17">
        <f t="shared" si="17"/>
        <v>0.86913863541320413</v>
      </c>
      <c r="H325" s="11" t="str">
        <f>IFERROR(VLOOKUP(A325,Sheet3!A:A,1,0),"×")</f>
        <v>als_d15_id_nbank_p2p_orgnum</v>
      </c>
    </row>
    <row r="326" spans="1:8" x14ac:dyDescent="0.25">
      <c r="A326" s="6" t="s">
        <v>1157</v>
      </c>
      <c r="B326" s="6" t="s">
        <v>1158</v>
      </c>
      <c r="C326" s="11">
        <f>VLOOKUP($A326,'0'!$A:$F,2,0)</f>
        <v>23024</v>
      </c>
      <c r="D326" s="11">
        <f>VLOOKUP($A326,'0'!$A:$F,3,0)</f>
        <v>57943</v>
      </c>
      <c r="E326" s="11">
        <f t="shared" si="15"/>
        <v>0.24688233843382409</v>
      </c>
      <c r="F326" s="11">
        <f t="shared" si="16"/>
        <v>0.62131268831962594</v>
      </c>
      <c r="G326">
        <f t="shared" si="17"/>
        <v>0.86819502675345006</v>
      </c>
      <c r="H326" s="11" t="str">
        <f>IFERROR(VLOOKUP(A326,Sheet3!A:A,1,0),"×")</f>
        <v>×</v>
      </c>
    </row>
    <row r="327" spans="1:8" x14ac:dyDescent="0.25">
      <c r="A327" s="6" t="s">
        <v>1159</v>
      </c>
      <c r="B327" s="6" t="s">
        <v>1160</v>
      </c>
      <c r="C327" s="11">
        <f>VLOOKUP($A327,'0'!$A:$F,2,0)</f>
        <v>23024</v>
      </c>
      <c r="D327" s="11">
        <f>VLOOKUP($A327,'0'!$A:$F,3,0)</f>
        <v>57943</v>
      </c>
      <c r="E327" s="11">
        <f t="shared" si="15"/>
        <v>0.24688233843382409</v>
      </c>
      <c r="F327" s="11">
        <f t="shared" si="16"/>
        <v>0.62131268831962594</v>
      </c>
      <c r="G327">
        <f t="shared" si="17"/>
        <v>0.86819502675345006</v>
      </c>
      <c r="H327" s="11" t="str">
        <f>IFERROR(VLOOKUP(A327,Sheet3!A:A,1,0),"×")</f>
        <v>×</v>
      </c>
    </row>
    <row r="328" spans="1:8" x14ac:dyDescent="0.25">
      <c r="A328" s="22" t="s">
        <v>158</v>
      </c>
      <c r="B328" s="22" t="s">
        <v>1369</v>
      </c>
      <c r="C328" s="16">
        <f>VLOOKUP($A328,'0'!$A:$F,2,0)</f>
        <v>0</v>
      </c>
      <c r="D328" s="16">
        <f>VLOOKUP($A328,'0'!$A:$F,3,0)</f>
        <v>80854</v>
      </c>
      <c r="E328" s="16">
        <f t="shared" si="15"/>
        <v>0</v>
      </c>
      <c r="F328" s="16">
        <f t="shared" si="16"/>
        <v>0.86698334745172045</v>
      </c>
      <c r="G328" s="17">
        <f t="shared" si="17"/>
        <v>0.86698334745172045</v>
      </c>
      <c r="H328" s="11" t="str">
        <f>IFERROR(VLOOKUP(A328,Sheet3!A:A,1,0),"×")</f>
        <v>als_d15_id_nbank_sloan_allnum</v>
      </c>
    </row>
    <row r="329" spans="1:8" x14ac:dyDescent="0.25">
      <c r="A329" s="22" t="s">
        <v>171</v>
      </c>
      <c r="B329" s="22" t="s">
        <v>1370</v>
      </c>
      <c r="C329" s="16">
        <f>VLOOKUP($A329,'0'!$A:$F,2,0)</f>
        <v>0</v>
      </c>
      <c r="D329" s="16">
        <f>VLOOKUP($A329,'0'!$A:$F,3,0)</f>
        <v>80854</v>
      </c>
      <c r="E329" s="16">
        <f t="shared" si="15"/>
        <v>0</v>
      </c>
      <c r="F329" s="16">
        <f t="shared" si="16"/>
        <v>0.86698334745172045</v>
      </c>
      <c r="G329" s="17">
        <f t="shared" si="17"/>
        <v>0.86698334745172045</v>
      </c>
      <c r="H329" s="11" t="str">
        <f>IFERROR(VLOOKUP(A329,Sheet3!A:A,1,0),"×")</f>
        <v>als_d15_id_nbank_sloan_orgnum</v>
      </c>
    </row>
    <row r="330" spans="1:8" x14ac:dyDescent="0.25">
      <c r="A330" s="22" t="s">
        <v>216</v>
      </c>
      <c r="B330" s="22" t="s">
        <v>1367</v>
      </c>
      <c r="C330" s="16">
        <f>VLOOKUP($A330,'0'!$A:$F,2,0)</f>
        <v>0</v>
      </c>
      <c r="D330" s="16">
        <f>VLOOKUP($A330,'0'!$A:$F,3,0)</f>
        <v>80827</v>
      </c>
      <c r="E330" s="16">
        <f t="shared" si="15"/>
        <v>0</v>
      </c>
      <c r="F330" s="16">
        <f t="shared" si="16"/>
        <v>0.86669383115838683</v>
      </c>
      <c r="G330" s="17">
        <f t="shared" si="17"/>
        <v>0.86669383115838683</v>
      </c>
      <c r="H330" s="11" t="str">
        <f>IFERROR(VLOOKUP(A330,Sheet3!A:A,1,0),"×")</f>
        <v>als_d15_cell_nbank_sloan_allnum</v>
      </c>
    </row>
    <row r="331" spans="1:8" x14ac:dyDescent="0.25">
      <c r="A331" s="22" t="s">
        <v>229</v>
      </c>
      <c r="B331" s="22" t="s">
        <v>1368</v>
      </c>
      <c r="C331" s="16">
        <f>VLOOKUP($A331,'0'!$A:$F,2,0)</f>
        <v>0</v>
      </c>
      <c r="D331" s="16">
        <f>VLOOKUP($A331,'0'!$A:$F,3,0)</f>
        <v>80827</v>
      </c>
      <c r="E331" s="16">
        <f t="shared" si="15"/>
        <v>0</v>
      </c>
      <c r="F331" s="16">
        <f t="shared" si="16"/>
        <v>0.86669383115838683</v>
      </c>
      <c r="G331" s="17">
        <f t="shared" si="17"/>
        <v>0.86669383115838683</v>
      </c>
      <c r="H331" s="11" t="str">
        <f>IFERROR(VLOOKUP(A331,Sheet3!A:A,1,0),"×")</f>
        <v>als_d15_cell_nbank_sloan_orgnum</v>
      </c>
    </row>
    <row r="332" spans="1:8" x14ac:dyDescent="0.25">
      <c r="A332" s="22" t="s">
        <v>547</v>
      </c>
      <c r="B332" s="22" t="s">
        <v>1365</v>
      </c>
      <c r="C332" s="16">
        <f>VLOOKUP($A332,'0'!$A:$F,2,0)</f>
        <v>0</v>
      </c>
      <c r="D332" s="16">
        <f>VLOOKUP($A332,'0'!$A:$F,3,0)</f>
        <v>80702</v>
      </c>
      <c r="E332" s="16">
        <f t="shared" si="15"/>
        <v>0</v>
      </c>
      <c r="F332" s="16">
        <f t="shared" si="16"/>
        <v>0.86535347794850903</v>
      </c>
      <c r="G332" s="17">
        <f t="shared" si="17"/>
        <v>0.86535347794850903</v>
      </c>
      <c r="H332" s="11" t="str">
        <f>IFERROR(VLOOKUP(A332,Sheet3!A:A,1,0),"×")</f>
        <v>als_m6_id_nbank_mc_allnum</v>
      </c>
    </row>
    <row r="333" spans="1:8" x14ac:dyDescent="0.25">
      <c r="A333" s="22" t="s">
        <v>560</v>
      </c>
      <c r="B333" s="22" t="s">
        <v>1366</v>
      </c>
      <c r="C333" s="16">
        <f>VLOOKUP($A333,'0'!$A:$F,2,0)</f>
        <v>0</v>
      </c>
      <c r="D333" s="16">
        <f>VLOOKUP($A333,'0'!$A:$F,3,0)</f>
        <v>80702</v>
      </c>
      <c r="E333" s="16">
        <f t="shared" si="15"/>
        <v>0</v>
      </c>
      <c r="F333" s="16">
        <f t="shared" si="16"/>
        <v>0.86535347794850903</v>
      </c>
      <c r="G333" s="17">
        <f t="shared" si="17"/>
        <v>0.86535347794850903</v>
      </c>
      <c r="H333" s="11" t="str">
        <f>IFERROR(VLOOKUP(A333,Sheet3!A:A,1,0),"×")</f>
        <v>als_m6_id_nbank_mc_orgnum</v>
      </c>
    </row>
    <row r="334" spans="1:8" x14ac:dyDescent="0.25">
      <c r="A334" s="22" t="s">
        <v>313</v>
      </c>
      <c r="B334" s="22" t="s">
        <v>1363</v>
      </c>
      <c r="C334" s="16">
        <f>VLOOKUP($A334,'0'!$A:$F,2,0)</f>
        <v>0</v>
      </c>
      <c r="D334" s="16">
        <f>VLOOKUP($A334,'0'!$A:$F,3,0)</f>
        <v>80461</v>
      </c>
      <c r="E334" s="16">
        <f t="shared" si="15"/>
        <v>0</v>
      </c>
      <c r="F334" s="16">
        <f t="shared" si="16"/>
        <v>0.8627692769598645</v>
      </c>
      <c r="G334" s="17">
        <f t="shared" si="17"/>
        <v>0.8627692769598645</v>
      </c>
      <c r="H334" s="11" t="str">
        <f>IFERROR(VLOOKUP(A334,Sheet3!A:A,1,0),"×")</f>
        <v>als_m1_cell_bank_tra_allnum</v>
      </c>
    </row>
    <row r="335" spans="1:8" x14ac:dyDescent="0.25">
      <c r="A335" s="22" t="s">
        <v>316</v>
      </c>
      <c r="B335" s="22" t="s">
        <v>1364</v>
      </c>
      <c r="C335" s="16">
        <f>VLOOKUP($A335,'0'!$A:$F,2,0)</f>
        <v>0</v>
      </c>
      <c r="D335" s="16">
        <f>VLOOKUP($A335,'0'!$A:$F,3,0)</f>
        <v>80461</v>
      </c>
      <c r="E335" s="16">
        <f t="shared" si="15"/>
        <v>0</v>
      </c>
      <c r="F335" s="16">
        <f t="shared" si="16"/>
        <v>0.8627692769598645</v>
      </c>
      <c r="G335" s="17">
        <f t="shared" si="17"/>
        <v>0.8627692769598645</v>
      </c>
      <c r="H335" s="11" t="str">
        <f>IFERROR(VLOOKUP(A335,Sheet3!A:A,1,0),"×")</f>
        <v>als_m1_cell_bank_tra_orgnum</v>
      </c>
    </row>
    <row r="336" spans="1:8" ht="15" thickBot="1" x14ac:dyDescent="0.3">
      <c r="A336" s="22" t="s">
        <v>312</v>
      </c>
      <c r="B336" s="22" t="s">
        <v>1357</v>
      </c>
      <c r="C336" s="16">
        <f>VLOOKUP($A336,'0'!$A:$F,2,0)</f>
        <v>0</v>
      </c>
      <c r="D336" s="16">
        <f>VLOOKUP($A336,'0'!$A:$F,3,0)</f>
        <v>80334</v>
      </c>
      <c r="E336" s="16">
        <f t="shared" si="15"/>
        <v>0</v>
      </c>
      <c r="F336" s="16">
        <f t="shared" si="16"/>
        <v>0.8614074780986285</v>
      </c>
      <c r="G336" s="17">
        <f t="shared" si="17"/>
        <v>0.8614074780986285</v>
      </c>
      <c r="H336" s="11" t="str">
        <f>IFERROR(VLOOKUP(A336,Sheet3!A:A,1,0),"×")</f>
        <v>als_m1_cell_bank_allnum</v>
      </c>
    </row>
    <row r="337" spans="1:8" x14ac:dyDescent="0.25">
      <c r="A337" s="14" t="s">
        <v>315</v>
      </c>
      <c r="B337" s="15" t="s">
        <v>1358</v>
      </c>
      <c r="C337" s="16">
        <f>VLOOKUP($A337,'0'!$A:$F,2,0)</f>
        <v>0</v>
      </c>
      <c r="D337" s="16">
        <f>VLOOKUP($A337,'0'!$A:$F,3,0)</f>
        <v>80334</v>
      </c>
      <c r="E337" s="16">
        <f t="shared" si="15"/>
        <v>0</v>
      </c>
      <c r="F337" s="16">
        <f t="shared" si="16"/>
        <v>0.8614074780986285</v>
      </c>
      <c r="G337" s="17">
        <f t="shared" si="17"/>
        <v>0.8614074780986285</v>
      </c>
      <c r="H337" s="11" t="str">
        <f>IFERROR(VLOOKUP(A337,Sheet3!A:A,1,0),"×")</f>
        <v>als_m1_cell_bank_orgnum</v>
      </c>
    </row>
    <row r="338" spans="1:8" x14ac:dyDescent="0.25">
      <c r="A338" s="5" t="s">
        <v>539</v>
      </c>
      <c r="B338" s="2" t="s">
        <v>1351</v>
      </c>
      <c r="C338" s="11">
        <f>VLOOKUP($A338,'0'!$A:$F,2,0)</f>
        <v>897</v>
      </c>
      <c r="D338" s="11">
        <f>VLOOKUP($A338,'0'!$A:$F,3,0)</f>
        <v>78505</v>
      </c>
      <c r="E338" s="11">
        <f t="shared" si="15"/>
        <v>9.6183746340835746E-3</v>
      </c>
      <c r="F338" s="11">
        <f t="shared" si="16"/>
        <v>0.84179542993169565</v>
      </c>
      <c r="G338">
        <f t="shared" si="17"/>
        <v>0.8514138045657792</v>
      </c>
      <c r="H338" s="11" t="str">
        <f>IFERROR(VLOOKUP(A338,Sheet3!A:A,1,0),"×")</f>
        <v>×</v>
      </c>
    </row>
    <row r="339" spans="1:8" x14ac:dyDescent="0.25">
      <c r="A339" s="18" t="s">
        <v>65</v>
      </c>
      <c r="B339" s="22" t="s">
        <v>1354</v>
      </c>
      <c r="C339" s="16">
        <f>VLOOKUP($A339,'0'!$A:$F,2,0)</f>
        <v>0</v>
      </c>
      <c r="D339" s="16">
        <f>VLOOKUP($A339,'0'!$A:$F,3,0)</f>
        <v>79278</v>
      </c>
      <c r="E339" s="16">
        <f t="shared" si="15"/>
        <v>0</v>
      </c>
      <c r="F339" s="16">
        <f t="shared" si="16"/>
        <v>0.85008417418158033</v>
      </c>
      <c r="G339" s="17">
        <f t="shared" si="17"/>
        <v>0.85008417418158033</v>
      </c>
      <c r="H339" s="11" t="str">
        <f>IFERROR(VLOOKUP(A339,Sheet3!A:A,1,0),"×")</f>
        <v>als_d7_cell_caon_allnum</v>
      </c>
    </row>
    <row r="340" spans="1:8" x14ac:dyDescent="0.25">
      <c r="A340" s="18" t="s">
        <v>66</v>
      </c>
      <c r="B340" s="22" t="s">
        <v>1355</v>
      </c>
      <c r="C340" s="16">
        <f>VLOOKUP($A340,'0'!$A:$F,2,0)</f>
        <v>0</v>
      </c>
      <c r="D340" s="16">
        <f>VLOOKUP($A340,'0'!$A:$F,3,0)</f>
        <v>79278</v>
      </c>
      <c r="E340" s="16">
        <f t="shared" si="15"/>
        <v>0</v>
      </c>
      <c r="F340" s="16">
        <f t="shared" si="16"/>
        <v>0.85008417418158033</v>
      </c>
      <c r="G340" s="17">
        <f t="shared" si="17"/>
        <v>0.85008417418158033</v>
      </c>
      <c r="H340" s="11" t="str">
        <f>IFERROR(VLOOKUP(A340,Sheet3!A:A,1,0),"×")</f>
        <v>als_d7_cell_caon_orgnum</v>
      </c>
    </row>
    <row r="341" spans="1:8" x14ac:dyDescent="0.25">
      <c r="A341" s="5" t="s">
        <v>616</v>
      </c>
      <c r="B341" s="2" t="s">
        <v>1105</v>
      </c>
      <c r="C341" s="11">
        <f>VLOOKUP($A341,'0'!$A:$F,2,0)</f>
        <v>25618</v>
      </c>
      <c r="D341" s="11">
        <f>VLOOKUP($A341,'0'!$A:$F,3,0)</f>
        <v>53494</v>
      </c>
      <c r="E341" s="11">
        <f t="shared" si="15"/>
        <v>0.27469734824520958</v>
      </c>
      <c r="F341" s="11">
        <f t="shared" si="16"/>
        <v>0.57360683687365299</v>
      </c>
      <c r="G341">
        <f t="shared" si="17"/>
        <v>0.84830418511886263</v>
      </c>
      <c r="H341" s="11" t="str">
        <f>IFERROR(VLOOKUP(A341,Sheet3!A:A,1,0),"×")</f>
        <v>×</v>
      </c>
    </row>
    <row r="342" spans="1:8" x14ac:dyDescent="0.25">
      <c r="A342" s="5" t="s">
        <v>617</v>
      </c>
      <c r="B342" s="2" t="s">
        <v>1106</v>
      </c>
      <c r="C342" s="11">
        <f>VLOOKUP($A342,'0'!$A:$F,2,0)</f>
        <v>25618</v>
      </c>
      <c r="D342" s="11">
        <f>VLOOKUP($A342,'0'!$A:$F,3,0)</f>
        <v>53494</v>
      </c>
      <c r="E342" s="11">
        <f t="shared" si="15"/>
        <v>0.27469734824520958</v>
      </c>
      <c r="F342" s="11">
        <f t="shared" si="16"/>
        <v>0.57360683687365299</v>
      </c>
      <c r="G342">
        <f t="shared" si="17"/>
        <v>0.84830418511886263</v>
      </c>
      <c r="H342" s="11" t="str">
        <f>IFERROR(VLOOKUP(A342,Sheet3!A:A,1,0),"×")</f>
        <v>×</v>
      </c>
    </row>
    <row r="343" spans="1:8" ht="15" thickBot="1" x14ac:dyDescent="0.3">
      <c r="A343" s="20" t="s">
        <v>7</v>
      </c>
      <c r="B343" s="21" t="s">
        <v>1352</v>
      </c>
      <c r="C343" s="16">
        <f>VLOOKUP($A343,'0'!$A:$F,2,0)</f>
        <v>0</v>
      </c>
      <c r="D343" s="16">
        <f>VLOOKUP($A343,'0'!$A:$F,3,0)</f>
        <v>78895</v>
      </c>
      <c r="E343" s="16">
        <f t="shared" si="15"/>
        <v>0</v>
      </c>
      <c r="F343" s="16">
        <f t="shared" si="16"/>
        <v>0.84597733194651459</v>
      </c>
      <c r="G343" s="17">
        <f t="shared" si="17"/>
        <v>0.84597733194651459</v>
      </c>
      <c r="H343" s="11" t="str">
        <f>IFERROR(VLOOKUP(A343,Sheet3!A:A,1,0),"×")</f>
        <v>als_d7_id_caon_allnum</v>
      </c>
    </row>
    <row r="344" spans="1:8" x14ac:dyDescent="0.25">
      <c r="A344" s="22" t="s">
        <v>8</v>
      </c>
      <c r="B344" s="22" t="s">
        <v>1353</v>
      </c>
      <c r="C344" s="16">
        <f>VLOOKUP($A344,'0'!$A:$F,2,0)</f>
        <v>0</v>
      </c>
      <c r="D344" s="16">
        <f>VLOOKUP($A344,'0'!$A:$F,3,0)</f>
        <v>78895</v>
      </c>
      <c r="E344" s="16">
        <f t="shared" si="15"/>
        <v>0</v>
      </c>
      <c r="F344" s="16">
        <f t="shared" si="16"/>
        <v>0.84597733194651459</v>
      </c>
      <c r="G344" s="17">
        <f t="shared" si="17"/>
        <v>0.84597733194651459</v>
      </c>
      <c r="H344" s="11" t="str">
        <f>IFERROR(VLOOKUP(A344,Sheet3!A:A,1,0),"×")</f>
        <v>als_d7_id_caon_orgnum</v>
      </c>
    </row>
    <row r="345" spans="1:8" x14ac:dyDescent="0.25">
      <c r="A345" s="22" t="s">
        <v>538</v>
      </c>
      <c r="B345" s="22" t="s">
        <v>1350</v>
      </c>
      <c r="C345" s="16">
        <f>VLOOKUP($A345,'0'!$A:$F,2,0)</f>
        <v>195</v>
      </c>
      <c r="D345" s="16">
        <f>VLOOKUP($A345,'0'!$A:$F,3,0)</f>
        <v>78505</v>
      </c>
      <c r="E345" s="16">
        <f t="shared" si="15"/>
        <v>2.0909510074094725E-3</v>
      </c>
      <c r="F345" s="16">
        <f t="shared" si="16"/>
        <v>0.84179542993169565</v>
      </c>
      <c r="G345" s="17">
        <f t="shared" si="17"/>
        <v>0.84388638093910517</v>
      </c>
      <c r="H345" s="11" t="str">
        <f>IFERROR(VLOOKUP(A345,Sheet3!A:A,1,0),"×")</f>
        <v>×</v>
      </c>
    </row>
    <row r="346" spans="1:8" x14ac:dyDescent="0.25">
      <c r="A346" s="22" t="s">
        <v>324</v>
      </c>
      <c r="B346" s="22" t="s">
        <v>1348</v>
      </c>
      <c r="C346" s="16">
        <f>VLOOKUP($A346,'0'!$A:$F,2,0)</f>
        <v>0</v>
      </c>
      <c r="D346" s="16">
        <f>VLOOKUP($A346,'0'!$A:$F,3,0)</f>
        <v>78403</v>
      </c>
      <c r="E346" s="16">
        <f t="shared" si="15"/>
        <v>0</v>
      </c>
      <c r="F346" s="16">
        <f t="shared" si="16"/>
        <v>0.8407017017124353</v>
      </c>
      <c r="G346" s="17">
        <f t="shared" si="17"/>
        <v>0.8407017017124353</v>
      </c>
      <c r="H346" s="11" t="str">
        <f>IFERROR(VLOOKUP(A346,Sheet3!A:A,1,0),"×")</f>
        <v>als_m1_cell_nbank_p2p_allnum</v>
      </c>
    </row>
    <row r="347" spans="1:8" x14ac:dyDescent="0.25">
      <c r="A347" s="22" t="s">
        <v>337</v>
      </c>
      <c r="B347" s="22" t="s">
        <v>1349</v>
      </c>
      <c r="C347" s="16">
        <f>VLOOKUP($A347,'0'!$A:$F,2,0)</f>
        <v>0</v>
      </c>
      <c r="D347" s="16">
        <f>VLOOKUP($A347,'0'!$A:$F,3,0)</f>
        <v>78403</v>
      </c>
      <c r="E347" s="16">
        <f t="shared" si="15"/>
        <v>0</v>
      </c>
      <c r="F347" s="16">
        <f t="shared" si="16"/>
        <v>0.8407017017124353</v>
      </c>
      <c r="G347" s="17">
        <f t="shared" si="17"/>
        <v>0.8407017017124353</v>
      </c>
      <c r="H347" s="11" t="str">
        <f>IFERROR(VLOOKUP(A347,Sheet3!A:A,1,0),"×")</f>
        <v>als_m1_cell_nbank_p2p_orgnum</v>
      </c>
    </row>
    <row r="348" spans="1:8" x14ac:dyDescent="0.25">
      <c r="A348" s="22" t="s">
        <v>632</v>
      </c>
      <c r="B348" s="22" t="s">
        <v>1346</v>
      </c>
      <c r="C348" s="16">
        <f>VLOOKUP($A348,'0'!$A:$F,2,0)</f>
        <v>0</v>
      </c>
      <c r="D348" s="16">
        <f>VLOOKUP($A348,'0'!$A:$F,3,0)</f>
        <v>77903</v>
      </c>
      <c r="E348" s="16">
        <f t="shared" si="15"/>
        <v>0</v>
      </c>
      <c r="F348" s="16">
        <f t="shared" si="16"/>
        <v>0.83534028887292378</v>
      </c>
      <c r="G348" s="17">
        <f t="shared" si="17"/>
        <v>0.83534028887292378</v>
      </c>
      <c r="H348" s="11" t="str">
        <f>IFERROR(VLOOKUP(A348,Sheet3!A:A,1,0),"×")</f>
        <v>als_m6_cell_nbank_finlea_allnum</v>
      </c>
    </row>
    <row r="349" spans="1:8" x14ac:dyDescent="0.25">
      <c r="A349" s="22" t="s">
        <v>645</v>
      </c>
      <c r="B349" s="22" t="s">
        <v>1347</v>
      </c>
      <c r="C349" s="16">
        <f>VLOOKUP($A349,'0'!$A:$F,2,0)</f>
        <v>0</v>
      </c>
      <c r="D349" s="16">
        <f>VLOOKUP($A349,'0'!$A:$F,3,0)</f>
        <v>77903</v>
      </c>
      <c r="E349" s="16">
        <f t="shared" si="15"/>
        <v>0</v>
      </c>
      <c r="F349" s="16">
        <f t="shared" si="16"/>
        <v>0.83534028887292378</v>
      </c>
      <c r="G349" s="17">
        <f t="shared" si="17"/>
        <v>0.83534028887292378</v>
      </c>
      <c r="H349" s="11" t="str">
        <f>IFERROR(VLOOKUP(A349,Sheet3!A:A,1,0),"×")</f>
        <v>als_m6_cell_nbank_finlea_orgnum</v>
      </c>
    </row>
    <row r="350" spans="1:8" x14ac:dyDescent="0.25">
      <c r="A350" s="2" t="s">
        <v>503</v>
      </c>
      <c r="B350" s="2" t="s">
        <v>941</v>
      </c>
      <c r="C350" s="11">
        <f>VLOOKUP($A350,'0'!$A:$F,2,0)</f>
        <v>46002</v>
      </c>
      <c r="D350" s="11">
        <f>VLOOKUP($A350,'0'!$A:$F,3,0)</f>
        <v>31748</v>
      </c>
      <c r="E350" s="11">
        <f t="shared" si="15"/>
        <v>0.49327142688641312</v>
      </c>
      <c r="F350" s="11">
        <f t="shared" si="16"/>
        <v>0.34042826965762019</v>
      </c>
      <c r="G350">
        <f t="shared" si="17"/>
        <v>0.83369969654403331</v>
      </c>
      <c r="H350" s="11" t="str">
        <f>IFERROR(VLOOKUP(A350,Sheet3!A:A,1,0),"×")</f>
        <v>×</v>
      </c>
    </row>
    <row r="351" spans="1:8" x14ac:dyDescent="0.25">
      <c r="A351" s="2" t="s">
        <v>504</v>
      </c>
      <c r="B351" s="2" t="s">
        <v>942</v>
      </c>
      <c r="C351" s="11">
        <f>VLOOKUP($A351,'0'!$A:$F,2,0)</f>
        <v>46002</v>
      </c>
      <c r="D351" s="11">
        <f>VLOOKUP($A351,'0'!$A:$F,3,0)</f>
        <v>31748</v>
      </c>
      <c r="E351" s="11">
        <f t="shared" si="15"/>
        <v>0.49327142688641312</v>
      </c>
      <c r="F351" s="11">
        <f t="shared" si="16"/>
        <v>0.34042826965762019</v>
      </c>
      <c r="G351">
        <f t="shared" si="17"/>
        <v>0.83369969654403331</v>
      </c>
      <c r="H351" s="11" t="str">
        <f>IFERROR(VLOOKUP(A351,Sheet3!A:A,1,0),"×")</f>
        <v>×</v>
      </c>
    </row>
    <row r="352" spans="1:8" x14ac:dyDescent="0.25">
      <c r="A352" s="22" t="s">
        <v>309</v>
      </c>
      <c r="B352" s="22" t="s">
        <v>1344</v>
      </c>
      <c r="C352" s="16">
        <f>VLOOKUP($A352,'0'!$A:$F,2,0)</f>
        <v>0</v>
      </c>
      <c r="D352" s="16">
        <f>VLOOKUP($A352,'0'!$A:$F,3,0)</f>
        <v>77712</v>
      </c>
      <c r="E352" s="16">
        <f t="shared" si="15"/>
        <v>0</v>
      </c>
      <c r="F352" s="16">
        <f t="shared" si="16"/>
        <v>0.83329222916823042</v>
      </c>
      <c r="G352" s="17">
        <f t="shared" si="17"/>
        <v>0.83329222916823042</v>
      </c>
      <c r="H352" s="11" t="str">
        <f>IFERROR(VLOOKUP(A352,Sheet3!A:A,1,0),"×")</f>
        <v>als_m1_cell_oth_allnum</v>
      </c>
    </row>
    <row r="353" spans="1:8" x14ac:dyDescent="0.25">
      <c r="A353" s="22" t="s">
        <v>310</v>
      </c>
      <c r="B353" s="22" t="s">
        <v>1345</v>
      </c>
      <c r="C353" s="16">
        <f>VLOOKUP($A353,'0'!$A:$F,2,0)</f>
        <v>0</v>
      </c>
      <c r="D353" s="16">
        <f>VLOOKUP($A353,'0'!$A:$F,3,0)</f>
        <v>77712</v>
      </c>
      <c r="E353" s="16">
        <f t="shared" si="15"/>
        <v>0</v>
      </c>
      <c r="F353" s="16">
        <f t="shared" si="16"/>
        <v>0.83329222916823042</v>
      </c>
      <c r="G353" s="17">
        <f t="shared" si="17"/>
        <v>0.83329222916823042</v>
      </c>
      <c r="H353" s="11" t="str">
        <f>IFERROR(VLOOKUP(A353,Sheet3!A:A,1,0),"×")</f>
        <v>als_m1_cell_oth_orgnum</v>
      </c>
    </row>
    <row r="354" spans="1:8" x14ac:dyDescent="0.25">
      <c r="A354" s="22" t="s">
        <v>95</v>
      </c>
      <c r="B354" s="22" t="s">
        <v>1342</v>
      </c>
      <c r="C354" s="16">
        <f>VLOOKUP($A354,'0'!$A:$F,2,0)</f>
        <v>0</v>
      </c>
      <c r="D354" s="16">
        <f>VLOOKUP($A354,'0'!$A:$F,3,0)</f>
        <v>77556</v>
      </c>
      <c r="E354" s="16">
        <f t="shared" si="15"/>
        <v>0</v>
      </c>
      <c r="F354" s="16">
        <f t="shared" si="16"/>
        <v>0.83161946836230283</v>
      </c>
      <c r="G354" s="17">
        <f t="shared" si="17"/>
        <v>0.83161946836230283</v>
      </c>
      <c r="H354" s="11" t="str">
        <f>IFERROR(VLOOKUP(A354,Sheet3!A:A,1,0),"×")</f>
        <v>als_d7_cell_nbank_cf_allnum</v>
      </c>
    </row>
    <row r="355" spans="1:8" x14ac:dyDescent="0.25">
      <c r="A355" s="22" t="s">
        <v>108</v>
      </c>
      <c r="B355" s="22" t="s">
        <v>1343</v>
      </c>
      <c r="C355" s="16">
        <f>VLOOKUP($A355,'0'!$A:$F,2,0)</f>
        <v>0</v>
      </c>
      <c r="D355" s="16">
        <f>VLOOKUP($A355,'0'!$A:$F,3,0)</f>
        <v>77556</v>
      </c>
      <c r="E355" s="16">
        <f t="shared" si="15"/>
        <v>0</v>
      </c>
      <c r="F355" s="16">
        <f t="shared" si="16"/>
        <v>0.83161946836230283</v>
      </c>
      <c r="G355" s="17">
        <f t="shared" si="17"/>
        <v>0.83161946836230283</v>
      </c>
      <c r="H355" s="11" t="str">
        <f>IFERROR(VLOOKUP(A355,Sheet3!A:A,1,0),"×")</f>
        <v>als_d7_cell_nbank_cf_orgnum</v>
      </c>
    </row>
    <row r="356" spans="1:8" x14ac:dyDescent="0.25">
      <c r="A356" s="22" t="s">
        <v>556</v>
      </c>
      <c r="B356" s="22" t="s">
        <v>1340</v>
      </c>
      <c r="C356" s="16">
        <f>VLOOKUP($A356,'0'!$A:$F,2,0)</f>
        <v>0</v>
      </c>
      <c r="D356" s="16">
        <f>VLOOKUP($A356,'0'!$A:$F,3,0)</f>
        <v>77306</v>
      </c>
      <c r="E356" s="16">
        <f t="shared" si="15"/>
        <v>0</v>
      </c>
      <c r="F356" s="16">
        <f t="shared" si="16"/>
        <v>0.82893876194254712</v>
      </c>
      <c r="G356" s="17">
        <f t="shared" si="17"/>
        <v>0.82893876194254712</v>
      </c>
      <c r="H356" s="11" t="str">
        <f>IFERROR(VLOOKUP(A356,Sheet3!A:A,1,0),"×")</f>
        <v>als_m6_id_nbank_finlea_allnum</v>
      </c>
    </row>
    <row r="357" spans="1:8" x14ac:dyDescent="0.25">
      <c r="A357" s="22" t="s">
        <v>569</v>
      </c>
      <c r="B357" s="22" t="s">
        <v>1341</v>
      </c>
      <c r="C357" s="16">
        <f>VLOOKUP($A357,'0'!$A:$F,2,0)</f>
        <v>0</v>
      </c>
      <c r="D357" s="16">
        <f>VLOOKUP($A357,'0'!$A:$F,3,0)</f>
        <v>77306</v>
      </c>
      <c r="E357" s="16">
        <f t="shared" si="15"/>
        <v>0</v>
      </c>
      <c r="F357" s="16">
        <f t="shared" si="16"/>
        <v>0.82893876194254712</v>
      </c>
      <c r="G357" s="17">
        <f t="shared" si="17"/>
        <v>0.82893876194254712</v>
      </c>
      <c r="H357" s="11" t="str">
        <f>IFERROR(VLOOKUP(A357,Sheet3!A:A,1,0),"×")</f>
        <v>als_m6_id_nbank_finlea_orgnum</v>
      </c>
    </row>
    <row r="358" spans="1:8" x14ac:dyDescent="0.25">
      <c r="A358" s="22" t="s">
        <v>217</v>
      </c>
      <c r="B358" s="22" t="s">
        <v>1338</v>
      </c>
      <c r="C358" s="16">
        <f>VLOOKUP($A358,'0'!$A:$F,2,0)</f>
        <v>0</v>
      </c>
      <c r="D358" s="16">
        <f>VLOOKUP($A358,'0'!$A:$F,3,0)</f>
        <v>77305</v>
      </c>
      <c r="E358" s="16">
        <f t="shared" si="15"/>
        <v>0</v>
      </c>
      <c r="F358" s="16">
        <f t="shared" si="16"/>
        <v>0.82892803911686808</v>
      </c>
      <c r="G358" s="17">
        <f t="shared" si="17"/>
        <v>0.82892803911686808</v>
      </c>
      <c r="H358" s="11" t="str">
        <f>IFERROR(VLOOKUP(A358,Sheet3!A:A,1,0),"×")</f>
        <v>als_d15_cell_nbank_cons_allnum</v>
      </c>
    </row>
    <row r="359" spans="1:8" x14ac:dyDescent="0.25">
      <c r="A359" s="22" t="s">
        <v>230</v>
      </c>
      <c r="B359" s="22" t="s">
        <v>1339</v>
      </c>
      <c r="C359" s="16">
        <f>VLOOKUP($A359,'0'!$A:$F,2,0)</f>
        <v>0</v>
      </c>
      <c r="D359" s="16">
        <f>VLOOKUP($A359,'0'!$A:$F,3,0)</f>
        <v>77305</v>
      </c>
      <c r="E359" s="16">
        <f t="shared" si="15"/>
        <v>0</v>
      </c>
      <c r="F359" s="16">
        <f t="shared" si="16"/>
        <v>0.82892803911686808</v>
      </c>
      <c r="G359" s="17">
        <f t="shared" si="17"/>
        <v>0.82892803911686808</v>
      </c>
      <c r="H359" s="11" t="str">
        <f>IFERROR(VLOOKUP(A359,Sheet3!A:A,1,0),"×")</f>
        <v>als_d15_cell_nbank_cons_orgnum</v>
      </c>
    </row>
    <row r="360" spans="1:8" x14ac:dyDescent="0.25">
      <c r="A360" s="22" t="s">
        <v>251</v>
      </c>
      <c r="B360" s="22" t="s">
        <v>1336</v>
      </c>
      <c r="C360" s="16">
        <f>VLOOKUP($A360,'0'!$A:$F,2,0)</f>
        <v>0</v>
      </c>
      <c r="D360" s="16">
        <f>VLOOKUP($A360,'0'!$A:$F,3,0)</f>
        <v>77246</v>
      </c>
      <c r="E360" s="16">
        <f t="shared" si="15"/>
        <v>0</v>
      </c>
      <c r="F360" s="16">
        <f t="shared" si="16"/>
        <v>0.82829539240180572</v>
      </c>
      <c r="G360" s="17">
        <f t="shared" si="17"/>
        <v>0.82829539240180572</v>
      </c>
      <c r="H360" s="11" t="str">
        <f>IFERROR(VLOOKUP(A360,Sheet3!A:A,1,0),"×")</f>
        <v>als_m1_id_oth_allnum</v>
      </c>
    </row>
    <row r="361" spans="1:8" x14ac:dyDescent="0.25">
      <c r="A361" s="22" t="s">
        <v>252</v>
      </c>
      <c r="B361" s="22" t="s">
        <v>1337</v>
      </c>
      <c r="C361" s="16">
        <f>VLOOKUP($A361,'0'!$A:$F,2,0)</f>
        <v>0</v>
      </c>
      <c r="D361" s="16">
        <f>VLOOKUP($A361,'0'!$A:$F,3,0)</f>
        <v>77246</v>
      </c>
      <c r="E361" s="16">
        <f t="shared" si="15"/>
        <v>0</v>
      </c>
      <c r="F361" s="16">
        <f t="shared" si="16"/>
        <v>0.82829539240180572</v>
      </c>
      <c r="G361" s="17">
        <f t="shared" si="17"/>
        <v>0.82829539240180572</v>
      </c>
      <c r="H361" s="11" t="str">
        <f>IFERROR(VLOOKUP(A361,Sheet3!A:A,1,0),"×")</f>
        <v>als_m1_id_oth_orgnum</v>
      </c>
    </row>
    <row r="362" spans="1:8" x14ac:dyDescent="0.25">
      <c r="A362" s="22" t="s">
        <v>37</v>
      </c>
      <c r="B362" s="22" t="s">
        <v>1334</v>
      </c>
      <c r="C362" s="16">
        <f>VLOOKUP($A362,'0'!$A:$F,2,0)</f>
        <v>0</v>
      </c>
      <c r="D362" s="16">
        <f>VLOOKUP($A362,'0'!$A:$F,3,0)</f>
        <v>77101</v>
      </c>
      <c r="E362" s="16">
        <f t="shared" si="15"/>
        <v>0</v>
      </c>
      <c r="F362" s="16">
        <f t="shared" si="16"/>
        <v>0.82674058267834738</v>
      </c>
      <c r="G362" s="17">
        <f t="shared" si="17"/>
        <v>0.82674058267834738</v>
      </c>
      <c r="H362" s="11" t="str">
        <f>IFERROR(VLOOKUP(A362,Sheet3!A:A,1,0),"×")</f>
        <v>als_d7_id_nbank_cf_allnum</v>
      </c>
    </row>
    <row r="363" spans="1:8" x14ac:dyDescent="0.25">
      <c r="A363" s="22" t="s">
        <v>50</v>
      </c>
      <c r="B363" s="22" t="s">
        <v>1335</v>
      </c>
      <c r="C363" s="16">
        <f>VLOOKUP($A363,'0'!$A:$F,2,0)</f>
        <v>0</v>
      </c>
      <c r="D363" s="16">
        <f>VLOOKUP($A363,'0'!$A:$F,3,0)</f>
        <v>77101</v>
      </c>
      <c r="E363" s="16">
        <f t="shared" si="15"/>
        <v>0</v>
      </c>
      <c r="F363" s="16">
        <f t="shared" si="16"/>
        <v>0.82674058267834738</v>
      </c>
      <c r="G363" s="17">
        <f t="shared" si="17"/>
        <v>0.82674058267834738</v>
      </c>
      <c r="H363" s="11" t="str">
        <f>IFERROR(VLOOKUP(A363,Sheet3!A:A,1,0),"×")</f>
        <v>als_d7_id_nbank_cf_orgnum</v>
      </c>
    </row>
    <row r="364" spans="1:8" x14ac:dyDescent="0.25">
      <c r="A364" s="6" t="s">
        <v>427</v>
      </c>
      <c r="B364" s="6" t="s">
        <v>918</v>
      </c>
      <c r="C364" s="11">
        <f>VLOOKUP($A364,'0'!$A:$F,2,0)</f>
        <v>47228</v>
      </c>
      <c r="D364" s="11">
        <f>VLOOKUP($A364,'0'!$A:$F,3,0)</f>
        <v>29830</v>
      </c>
      <c r="E364" s="11">
        <f t="shared" si="15"/>
        <v>0.50641761116889528</v>
      </c>
      <c r="F364" s="11">
        <f t="shared" si="16"/>
        <v>0.31986189000525417</v>
      </c>
      <c r="G364">
        <f t="shared" si="17"/>
        <v>0.8262795011741495</v>
      </c>
      <c r="H364" s="11" t="str">
        <f>IFERROR(VLOOKUP(A364,Sheet3!A:A,1,0),"×")</f>
        <v>×</v>
      </c>
    </row>
    <row r="365" spans="1:8" x14ac:dyDescent="0.25">
      <c r="A365" s="6" t="s">
        <v>428</v>
      </c>
      <c r="B365" s="6" t="s">
        <v>919</v>
      </c>
      <c r="C365" s="11">
        <f>VLOOKUP($A365,'0'!$A:$F,2,0)</f>
        <v>47228</v>
      </c>
      <c r="D365" s="11">
        <f>VLOOKUP($A365,'0'!$A:$F,3,0)</f>
        <v>29830</v>
      </c>
      <c r="E365" s="11">
        <f t="shared" si="15"/>
        <v>0.50641761116889528</v>
      </c>
      <c r="F365" s="11">
        <f t="shared" si="16"/>
        <v>0.31986189000525417</v>
      </c>
      <c r="G365">
        <f t="shared" si="17"/>
        <v>0.8262795011741495</v>
      </c>
      <c r="H365" s="11" t="str">
        <f>IFERROR(VLOOKUP(A365,Sheet3!A:A,1,0),"×")</f>
        <v>×</v>
      </c>
    </row>
    <row r="366" spans="1:8" x14ac:dyDescent="0.25">
      <c r="A366" s="22" t="s">
        <v>443</v>
      </c>
      <c r="B366" s="22" t="s">
        <v>1332</v>
      </c>
      <c r="C366" s="16">
        <f>VLOOKUP($A366,'0'!$A:$F,2,0)</f>
        <v>0</v>
      </c>
      <c r="D366" s="16">
        <f>VLOOKUP($A366,'0'!$A:$F,3,0)</f>
        <v>76981</v>
      </c>
      <c r="E366" s="16">
        <f t="shared" si="15"/>
        <v>0</v>
      </c>
      <c r="F366" s="16">
        <f t="shared" si="16"/>
        <v>0.82545384359686469</v>
      </c>
      <c r="G366" s="17">
        <f t="shared" si="17"/>
        <v>0.82545384359686469</v>
      </c>
      <c r="H366" s="11" t="str">
        <f>IFERROR(VLOOKUP(A366,Sheet3!A:A,1,0),"×")</f>
        <v>als_m3_cell_cooff_allnum</v>
      </c>
    </row>
    <row r="367" spans="1:8" x14ac:dyDescent="0.25">
      <c r="A367" s="22" t="s">
        <v>444</v>
      </c>
      <c r="B367" s="22" t="s">
        <v>1333</v>
      </c>
      <c r="C367" s="16">
        <f>VLOOKUP($A367,'0'!$A:$F,2,0)</f>
        <v>0</v>
      </c>
      <c r="D367" s="16">
        <f>VLOOKUP($A367,'0'!$A:$F,3,0)</f>
        <v>76981</v>
      </c>
      <c r="E367" s="16">
        <f t="shared" si="15"/>
        <v>0</v>
      </c>
      <c r="F367" s="16">
        <f t="shared" si="16"/>
        <v>0.82545384359686469</v>
      </c>
      <c r="G367" s="17">
        <f t="shared" si="17"/>
        <v>0.82545384359686469</v>
      </c>
      <c r="H367" s="11" t="str">
        <f>IFERROR(VLOOKUP(A367,Sheet3!A:A,1,0),"×")</f>
        <v>als_m3_cell_cooff_orgnum</v>
      </c>
    </row>
    <row r="368" spans="1:8" x14ac:dyDescent="0.25">
      <c r="A368" s="22" t="s">
        <v>599</v>
      </c>
      <c r="B368" s="22" t="s">
        <v>1330</v>
      </c>
      <c r="C368" s="16">
        <f>VLOOKUP($A368,'0'!$A:$F,2,0)</f>
        <v>0</v>
      </c>
      <c r="D368" s="16">
        <f>VLOOKUP($A368,'0'!$A:$F,3,0)</f>
        <v>76905</v>
      </c>
      <c r="E368" s="16">
        <f t="shared" si="15"/>
        <v>0</v>
      </c>
      <c r="F368" s="16">
        <f t="shared" si="16"/>
        <v>0.82463890884525892</v>
      </c>
      <c r="G368" s="17">
        <f t="shared" si="17"/>
        <v>0.82463890884525892</v>
      </c>
      <c r="H368" s="11" t="str">
        <f>IFERROR(VLOOKUP(A368,Sheet3!A:A,1,0),"×")</f>
        <v>als_m6_cell_coon_allnum</v>
      </c>
    </row>
    <row r="369" spans="1:8" x14ac:dyDescent="0.25">
      <c r="A369" s="22" t="s">
        <v>600</v>
      </c>
      <c r="B369" s="22" t="s">
        <v>1331</v>
      </c>
      <c r="C369" s="16">
        <f>VLOOKUP($A369,'0'!$A:$F,2,0)</f>
        <v>0</v>
      </c>
      <c r="D369" s="16">
        <f>VLOOKUP($A369,'0'!$A:$F,3,0)</f>
        <v>76905</v>
      </c>
      <c r="E369" s="16">
        <f t="shared" si="15"/>
        <v>0</v>
      </c>
      <c r="F369" s="16">
        <f t="shared" si="16"/>
        <v>0.82463890884525892</v>
      </c>
      <c r="G369" s="17">
        <f t="shared" si="17"/>
        <v>0.82463890884525892</v>
      </c>
      <c r="H369" s="11" t="str">
        <f>IFERROR(VLOOKUP(A369,Sheet3!A:A,1,0),"×")</f>
        <v>als_m6_cell_coon_orgnum</v>
      </c>
    </row>
    <row r="370" spans="1:8" x14ac:dyDescent="0.25">
      <c r="A370" s="2" t="s">
        <v>650</v>
      </c>
      <c r="B370" s="2" t="s">
        <v>898</v>
      </c>
      <c r="C370" s="11">
        <f>VLOOKUP($A370,'0'!$A:$F,2,0)</f>
        <v>52081</v>
      </c>
      <c r="D370" s="11">
        <f>VLOOKUP($A370,'0'!$A:$F,3,0)</f>
        <v>24802</v>
      </c>
      <c r="E370" s="11">
        <f t="shared" si="15"/>
        <v>0.55845548418919355</v>
      </c>
      <c r="F370" s="11">
        <f t="shared" si="16"/>
        <v>0.26594752249112685</v>
      </c>
      <c r="G370">
        <f t="shared" si="17"/>
        <v>0.8244030066803204</v>
      </c>
      <c r="H370" s="11" t="str">
        <f>IFERROR(VLOOKUP(A370,Sheet3!A:A,1,0),"×")</f>
        <v>×</v>
      </c>
    </row>
    <row r="371" spans="1:8" x14ac:dyDescent="0.25">
      <c r="A371" s="22" t="s">
        <v>213</v>
      </c>
      <c r="B371" s="22" t="s">
        <v>1220</v>
      </c>
      <c r="C371" s="16">
        <f>VLOOKUP($A371,'0'!$A:$F,2,0)</f>
        <v>0</v>
      </c>
      <c r="D371" s="16">
        <f>VLOOKUP($A371,'0'!$A:$F,3,0)</f>
        <v>76819</v>
      </c>
      <c r="E371" s="16">
        <f t="shared" si="15"/>
        <v>0</v>
      </c>
      <c r="F371" s="16">
        <f t="shared" si="16"/>
        <v>0.82371674583686294</v>
      </c>
      <c r="G371" s="17">
        <f t="shared" si="17"/>
        <v>0.82371674583686294</v>
      </c>
      <c r="H371" s="11" t="str">
        <f>IFERROR(VLOOKUP(A371,Sheet3!A:A,1,0),"×")</f>
        <v>als_d15_cell_nbank_oth_allnum</v>
      </c>
    </row>
    <row r="372" spans="1:8" x14ac:dyDescent="0.25">
      <c r="A372" s="22" t="s">
        <v>226</v>
      </c>
      <c r="B372" s="22" t="s">
        <v>1221</v>
      </c>
      <c r="C372" s="16">
        <f>VLOOKUP($A372,'0'!$A:$F,2,0)</f>
        <v>0</v>
      </c>
      <c r="D372" s="16">
        <f>VLOOKUP($A372,'0'!$A:$F,3,0)</f>
        <v>76819</v>
      </c>
      <c r="E372" s="16">
        <f t="shared" si="15"/>
        <v>0</v>
      </c>
      <c r="F372" s="16">
        <f t="shared" si="16"/>
        <v>0.82371674583686294</v>
      </c>
      <c r="G372" s="17">
        <f t="shared" si="17"/>
        <v>0.82371674583686294</v>
      </c>
      <c r="H372" s="11" t="str">
        <f>IFERROR(VLOOKUP(A372,Sheet3!A:A,1,0),"×")</f>
        <v>als_d15_cell_nbank_oth_orgnum</v>
      </c>
    </row>
    <row r="373" spans="1:8" x14ac:dyDescent="0.25">
      <c r="A373" s="2" t="s">
        <v>615</v>
      </c>
      <c r="B373" s="2" t="s">
        <v>1315</v>
      </c>
      <c r="C373" s="11">
        <f>VLOOKUP($A373,'0'!$A:$F,2,0)</f>
        <v>1447</v>
      </c>
      <c r="D373" s="11">
        <f>VLOOKUP($A373,'0'!$A:$F,3,0)</f>
        <v>75345</v>
      </c>
      <c r="E373" s="11">
        <f t="shared" si="15"/>
        <v>1.5515928757546189E-2</v>
      </c>
      <c r="F373" s="11">
        <f t="shared" si="16"/>
        <v>0.80791130078598317</v>
      </c>
      <c r="G373">
        <f t="shared" si="17"/>
        <v>0.82342722954352932</v>
      </c>
      <c r="H373" s="11" t="str">
        <f>IFERROR(VLOOKUP(A373,Sheet3!A:A,1,0),"×")</f>
        <v>×</v>
      </c>
    </row>
    <row r="374" spans="1:8" x14ac:dyDescent="0.25">
      <c r="A374" s="22" t="s">
        <v>159</v>
      </c>
      <c r="B374" s="22" t="s">
        <v>1328</v>
      </c>
      <c r="C374" s="16">
        <f>VLOOKUP($A374,'0'!$A:$F,2,0)</f>
        <v>0</v>
      </c>
      <c r="D374" s="16">
        <f>VLOOKUP($A374,'0'!$A:$F,3,0)</f>
        <v>76732</v>
      </c>
      <c r="E374" s="16">
        <f t="shared" si="15"/>
        <v>0</v>
      </c>
      <c r="F374" s="16">
        <f t="shared" si="16"/>
        <v>0.82278386000278791</v>
      </c>
      <c r="G374" s="17">
        <f t="shared" si="17"/>
        <v>0.82278386000278791</v>
      </c>
      <c r="H374" s="11" t="str">
        <f>IFERROR(VLOOKUP(A374,Sheet3!A:A,1,0),"×")</f>
        <v>als_d15_id_nbank_cons_allnum</v>
      </c>
    </row>
    <row r="375" spans="1:8" x14ac:dyDescent="0.25">
      <c r="A375" s="22" t="s">
        <v>172</v>
      </c>
      <c r="B375" s="22" t="s">
        <v>1329</v>
      </c>
      <c r="C375" s="16">
        <f>VLOOKUP($A375,'0'!$A:$F,2,0)</f>
        <v>0</v>
      </c>
      <c r="D375" s="16">
        <f>VLOOKUP($A375,'0'!$A:$F,3,0)</f>
        <v>76732</v>
      </c>
      <c r="E375" s="16">
        <f t="shared" si="15"/>
        <v>0</v>
      </c>
      <c r="F375" s="16">
        <f t="shared" si="16"/>
        <v>0.82278386000278791</v>
      </c>
      <c r="G375" s="17">
        <f t="shared" si="17"/>
        <v>0.82278386000278791</v>
      </c>
      <c r="H375" s="11" t="str">
        <f>IFERROR(VLOOKUP(A375,Sheet3!A:A,1,0),"×")</f>
        <v>als_d15_id_nbank_cons_orgnum</v>
      </c>
    </row>
    <row r="376" spans="1:8" x14ac:dyDescent="0.25">
      <c r="A376" s="22" t="s">
        <v>523</v>
      </c>
      <c r="B376" s="22" t="s">
        <v>1326</v>
      </c>
      <c r="C376" s="16">
        <f>VLOOKUP($A376,'0'!$A:$F,2,0)</f>
        <v>0</v>
      </c>
      <c r="D376" s="16">
        <f>VLOOKUP($A376,'0'!$A:$F,3,0)</f>
        <v>76474</v>
      </c>
      <c r="E376" s="16">
        <f t="shared" si="15"/>
        <v>0</v>
      </c>
      <c r="F376" s="16">
        <f t="shared" si="16"/>
        <v>0.82001737097759997</v>
      </c>
      <c r="G376" s="17">
        <f t="shared" si="17"/>
        <v>0.82001737097759997</v>
      </c>
      <c r="H376" s="11" t="str">
        <f>IFERROR(VLOOKUP(A376,Sheet3!A:A,1,0),"×")</f>
        <v>als_m6_id_coon_allnum</v>
      </c>
    </row>
    <row r="377" spans="1:8" x14ac:dyDescent="0.25">
      <c r="A377" s="22" t="s">
        <v>524</v>
      </c>
      <c r="B377" s="22" t="s">
        <v>1327</v>
      </c>
      <c r="C377" s="16">
        <f>VLOOKUP($A377,'0'!$A:$F,2,0)</f>
        <v>0</v>
      </c>
      <c r="D377" s="16">
        <f>VLOOKUP($A377,'0'!$A:$F,3,0)</f>
        <v>76474</v>
      </c>
      <c r="E377" s="16">
        <f t="shared" si="15"/>
        <v>0</v>
      </c>
      <c r="F377" s="16">
        <f t="shared" si="16"/>
        <v>0.82001737097759997</v>
      </c>
      <c r="G377" s="17">
        <f t="shared" si="17"/>
        <v>0.82001737097759997</v>
      </c>
      <c r="H377" s="11" t="str">
        <f>IFERROR(VLOOKUP(A377,Sheet3!A:A,1,0),"×")</f>
        <v>als_m6_id_coon_orgnum</v>
      </c>
    </row>
    <row r="378" spans="1:8" x14ac:dyDescent="0.25">
      <c r="A378" s="22" t="s">
        <v>155</v>
      </c>
      <c r="B378" s="22" t="s">
        <v>1212</v>
      </c>
      <c r="C378" s="16">
        <f>VLOOKUP($A378,'0'!$A:$F,2,0)</f>
        <v>0</v>
      </c>
      <c r="D378" s="16">
        <f>VLOOKUP($A378,'0'!$A:$F,3,0)</f>
        <v>76365</v>
      </c>
      <c r="E378" s="16">
        <f t="shared" si="15"/>
        <v>0</v>
      </c>
      <c r="F378" s="16">
        <f t="shared" si="16"/>
        <v>0.81884858297858654</v>
      </c>
      <c r="G378" s="17">
        <f t="shared" si="17"/>
        <v>0.81884858297858654</v>
      </c>
      <c r="H378" s="11" t="str">
        <f>IFERROR(VLOOKUP(A378,Sheet3!A:A,1,0),"×")</f>
        <v>als_d15_id_nbank_oth_allnum</v>
      </c>
    </row>
    <row r="379" spans="1:8" x14ac:dyDescent="0.25">
      <c r="A379" s="22" t="s">
        <v>168</v>
      </c>
      <c r="B379" s="22" t="s">
        <v>1213</v>
      </c>
      <c r="C379" s="16">
        <f>VLOOKUP($A379,'0'!$A:$F,2,0)</f>
        <v>0</v>
      </c>
      <c r="D379" s="16">
        <f>VLOOKUP($A379,'0'!$A:$F,3,0)</f>
        <v>76365</v>
      </c>
      <c r="E379" s="16">
        <f t="shared" si="15"/>
        <v>0</v>
      </c>
      <c r="F379" s="16">
        <f t="shared" si="16"/>
        <v>0.81884858297858654</v>
      </c>
      <c r="G379" s="17">
        <f t="shared" si="17"/>
        <v>0.81884858297858654</v>
      </c>
      <c r="H379" s="11" t="str">
        <f>IFERROR(VLOOKUP(A379,Sheet3!A:A,1,0),"×")</f>
        <v>als_d15_id_nbank_oth_orgnum</v>
      </c>
    </row>
    <row r="380" spans="1:8" x14ac:dyDescent="0.25">
      <c r="A380" s="22" t="s">
        <v>367</v>
      </c>
      <c r="B380" s="22" t="s">
        <v>1324</v>
      </c>
      <c r="C380" s="16">
        <f>VLOOKUP($A380,'0'!$A:$F,2,0)</f>
        <v>0</v>
      </c>
      <c r="D380" s="16">
        <f>VLOOKUP($A380,'0'!$A:$F,3,0)</f>
        <v>76190</v>
      </c>
      <c r="E380" s="16">
        <f t="shared" si="15"/>
        <v>0</v>
      </c>
      <c r="F380" s="16">
        <f t="shared" si="16"/>
        <v>0.81697208848475755</v>
      </c>
      <c r="G380" s="17">
        <f t="shared" si="17"/>
        <v>0.81697208848475755</v>
      </c>
      <c r="H380" s="11" t="str">
        <f>IFERROR(VLOOKUP(A380,Sheet3!A:A,1,0),"×")</f>
        <v>als_m3_id_cooff_allnum</v>
      </c>
    </row>
    <row r="381" spans="1:8" x14ac:dyDescent="0.25">
      <c r="A381" s="22" t="s">
        <v>368</v>
      </c>
      <c r="B381" s="22" t="s">
        <v>1325</v>
      </c>
      <c r="C381" s="16">
        <f>VLOOKUP($A381,'0'!$A:$F,2,0)</f>
        <v>0</v>
      </c>
      <c r="D381" s="16">
        <f>VLOOKUP($A381,'0'!$A:$F,3,0)</f>
        <v>76190</v>
      </c>
      <c r="E381" s="16">
        <f t="shared" si="15"/>
        <v>0</v>
      </c>
      <c r="F381" s="16">
        <f t="shared" si="16"/>
        <v>0.81697208848475755</v>
      </c>
      <c r="G381" s="17">
        <f t="shared" si="17"/>
        <v>0.81697208848475755</v>
      </c>
      <c r="H381" s="11" t="str">
        <f>IFERROR(VLOOKUP(A381,Sheet3!A:A,1,0),"×")</f>
        <v>als_m3_id_cooff_orgnum</v>
      </c>
    </row>
    <row r="382" spans="1:8" x14ac:dyDescent="0.25">
      <c r="A382" s="2" t="s">
        <v>500</v>
      </c>
      <c r="B382" s="2" t="s">
        <v>1026</v>
      </c>
      <c r="C382" s="11">
        <f>VLOOKUP($A382,'0'!$A:$F,2,0)</f>
        <v>31199</v>
      </c>
      <c r="D382" s="11">
        <f>VLOOKUP($A382,'0'!$A:$F,3,0)</f>
        <v>44864</v>
      </c>
      <c r="E382" s="11">
        <f t="shared" si="15"/>
        <v>0.33454143835983657</v>
      </c>
      <c r="F382" s="11">
        <f t="shared" si="16"/>
        <v>0.48106885126368498</v>
      </c>
      <c r="G382">
        <f t="shared" si="17"/>
        <v>0.81561028962352156</v>
      </c>
      <c r="H382" s="11" t="str">
        <f>IFERROR(VLOOKUP(A382,Sheet3!A:A,1,0),"×")</f>
        <v>×</v>
      </c>
    </row>
    <row r="383" spans="1:8" x14ac:dyDescent="0.25">
      <c r="A383" s="22" t="s">
        <v>94</v>
      </c>
      <c r="B383" s="22" t="s">
        <v>1322</v>
      </c>
      <c r="C383" s="16">
        <f>VLOOKUP($A383,'0'!$A:$F,2,0)</f>
        <v>0</v>
      </c>
      <c r="D383" s="16">
        <f>VLOOKUP($A383,'0'!$A:$F,3,0)</f>
        <v>75975</v>
      </c>
      <c r="E383" s="16">
        <f t="shared" si="15"/>
        <v>0</v>
      </c>
      <c r="F383" s="16">
        <f t="shared" si="16"/>
        <v>0.8146666809637676</v>
      </c>
      <c r="G383" s="17">
        <f t="shared" si="17"/>
        <v>0.8146666809637676</v>
      </c>
      <c r="H383" s="11" t="str">
        <f>IFERROR(VLOOKUP(A383,Sheet3!A:A,1,0),"×")</f>
        <v>als_d7_cell_nbank_ca_allnum</v>
      </c>
    </row>
    <row r="384" spans="1:8" x14ac:dyDescent="0.25">
      <c r="A384" s="22" t="s">
        <v>107</v>
      </c>
      <c r="B384" s="22" t="s">
        <v>1323</v>
      </c>
      <c r="C384" s="16">
        <f>VLOOKUP($A384,'0'!$A:$F,2,0)</f>
        <v>0</v>
      </c>
      <c r="D384" s="16">
        <f>VLOOKUP($A384,'0'!$A:$F,3,0)</f>
        <v>75975</v>
      </c>
      <c r="E384" s="16">
        <f t="shared" si="15"/>
        <v>0</v>
      </c>
      <c r="F384" s="16">
        <f t="shared" si="16"/>
        <v>0.8146666809637676</v>
      </c>
      <c r="G384" s="17">
        <f t="shared" si="17"/>
        <v>0.8146666809637676</v>
      </c>
      <c r="H384" s="11" t="str">
        <f>IFERROR(VLOOKUP(A384,Sheet3!A:A,1,0),"×")</f>
        <v>als_d7_cell_nbank_ca_orgnum</v>
      </c>
    </row>
    <row r="385" spans="1:8" x14ac:dyDescent="0.25">
      <c r="A385" s="2" t="s">
        <v>574</v>
      </c>
      <c r="B385" s="2" t="s">
        <v>883</v>
      </c>
      <c r="C385" s="11">
        <f>VLOOKUP($A385,'0'!$A:$F,2,0)</f>
        <v>53022</v>
      </c>
      <c r="D385" s="11">
        <f>VLOOKUP($A385,'0'!$A:$F,3,0)</f>
        <v>22842</v>
      </c>
      <c r="E385" s="11">
        <f t="shared" si="15"/>
        <v>0.56854566315315413</v>
      </c>
      <c r="F385" s="11">
        <f t="shared" si="16"/>
        <v>0.24493078416024192</v>
      </c>
      <c r="G385">
        <f t="shared" si="17"/>
        <v>0.81347644731339608</v>
      </c>
      <c r="H385" s="11" t="str">
        <f>IFERROR(VLOOKUP(A385,Sheet3!A:A,1,0),"×")</f>
        <v>×</v>
      </c>
    </row>
    <row r="386" spans="1:8" x14ac:dyDescent="0.25">
      <c r="A386" s="6" t="s">
        <v>586</v>
      </c>
      <c r="B386" s="6" t="s">
        <v>842</v>
      </c>
      <c r="C386" s="11">
        <f>VLOOKUP($A386,'0'!$A:$F,2,0)</f>
        <v>57350</v>
      </c>
      <c r="D386" s="11">
        <f>VLOOKUP($A386,'0'!$A:$F,3,0)</f>
        <v>18443</v>
      </c>
      <c r="E386" s="11">
        <f t="shared" ref="E386:E449" si="18">C386/$J$1</f>
        <v>0.61495405269196535</v>
      </c>
      <c r="F386" s="11">
        <f t="shared" ref="F386:F449" si="19">D386/$J$1</f>
        <v>0.19776107399822002</v>
      </c>
      <c r="G386">
        <f t="shared" ref="G386:G449" si="20">E386+F386</f>
        <v>0.81271512669018531</v>
      </c>
      <c r="H386" s="11" t="str">
        <f>IFERROR(VLOOKUP(A386,Sheet3!A:A,1,0),"×")</f>
        <v>×</v>
      </c>
    </row>
    <row r="387" spans="1:8" x14ac:dyDescent="0.25">
      <c r="A387" s="22" t="s">
        <v>241</v>
      </c>
      <c r="B387" s="22" t="s">
        <v>1320</v>
      </c>
      <c r="C387" s="16">
        <f>VLOOKUP($A387,'0'!$A:$F,2,0)</f>
        <v>0</v>
      </c>
      <c r="D387" s="16">
        <f>VLOOKUP($A387,'0'!$A:$F,3,0)</f>
        <v>75772</v>
      </c>
      <c r="E387" s="16">
        <f t="shared" si="18"/>
        <v>0</v>
      </c>
      <c r="F387" s="16">
        <f t="shared" si="19"/>
        <v>0.81248994735092595</v>
      </c>
      <c r="G387" s="17">
        <f t="shared" si="20"/>
        <v>0.81248994735092595</v>
      </c>
      <c r="H387" s="11" t="str">
        <f>IFERROR(VLOOKUP(A387,Sheet3!A:A,1,0),"×")</f>
        <v>als_m1_id_rel_allnum</v>
      </c>
    </row>
    <row r="388" spans="1:8" x14ac:dyDescent="0.25">
      <c r="A388" s="22" t="s">
        <v>242</v>
      </c>
      <c r="B388" s="22" t="s">
        <v>1321</v>
      </c>
      <c r="C388" s="16">
        <f>VLOOKUP($A388,'0'!$A:$F,2,0)</f>
        <v>0</v>
      </c>
      <c r="D388" s="16">
        <f>VLOOKUP($A388,'0'!$A:$F,3,0)</f>
        <v>75772</v>
      </c>
      <c r="E388" s="16">
        <f t="shared" si="18"/>
        <v>0</v>
      </c>
      <c r="F388" s="16">
        <f t="shared" si="19"/>
        <v>0.81248994735092595</v>
      </c>
      <c r="G388" s="17">
        <f t="shared" si="20"/>
        <v>0.81248994735092595</v>
      </c>
      <c r="H388" s="11" t="str">
        <f>IFERROR(VLOOKUP(A388,Sheet3!A:A,1,0),"×")</f>
        <v>als_m1_id_rel_orgnum</v>
      </c>
    </row>
    <row r="389" spans="1:8" x14ac:dyDescent="0.25">
      <c r="A389" s="22" t="s">
        <v>36</v>
      </c>
      <c r="B389" s="22" t="s">
        <v>1318</v>
      </c>
      <c r="C389" s="16">
        <f>VLOOKUP($A389,'0'!$A:$F,2,0)</f>
        <v>0</v>
      </c>
      <c r="D389" s="16">
        <f>VLOOKUP($A389,'0'!$A:$F,3,0)</f>
        <v>75729</v>
      </c>
      <c r="E389" s="16">
        <f t="shared" si="18"/>
        <v>0</v>
      </c>
      <c r="F389" s="16">
        <f t="shared" si="19"/>
        <v>0.81202886584672795</v>
      </c>
      <c r="G389" s="17">
        <f t="shared" si="20"/>
        <v>0.81202886584672795</v>
      </c>
      <c r="H389" s="11" t="str">
        <f>IFERROR(VLOOKUP(A389,Sheet3!A:A,1,0),"×")</f>
        <v>als_d7_id_nbank_ca_allnum</v>
      </c>
    </row>
    <row r="390" spans="1:8" x14ac:dyDescent="0.25">
      <c r="A390" s="22" t="s">
        <v>49</v>
      </c>
      <c r="B390" s="22" t="s">
        <v>1319</v>
      </c>
      <c r="C390" s="16">
        <f>VLOOKUP($A390,'0'!$A:$F,2,0)</f>
        <v>0</v>
      </c>
      <c r="D390" s="16">
        <f>VLOOKUP($A390,'0'!$A:$F,3,0)</f>
        <v>75729</v>
      </c>
      <c r="E390" s="16">
        <f t="shared" si="18"/>
        <v>0</v>
      </c>
      <c r="F390" s="16">
        <f t="shared" si="19"/>
        <v>0.81202886584672795</v>
      </c>
      <c r="G390" s="17">
        <f t="shared" si="20"/>
        <v>0.81202886584672795</v>
      </c>
      <c r="H390" s="11" t="str">
        <f>IFERROR(VLOOKUP(A390,Sheet3!A:A,1,0),"×")</f>
        <v>als_d7_id_nbank_ca_orgnum</v>
      </c>
    </row>
    <row r="391" spans="1:8" x14ac:dyDescent="0.25">
      <c r="A391" s="22" t="s">
        <v>266</v>
      </c>
      <c r="B391" s="22" t="s">
        <v>1316</v>
      </c>
      <c r="C391" s="16">
        <f>VLOOKUP($A391,'0'!$A:$F,2,0)</f>
        <v>0</v>
      </c>
      <c r="D391" s="16">
        <f>VLOOKUP($A391,'0'!$A:$F,3,0)</f>
        <v>75711</v>
      </c>
      <c r="E391" s="16">
        <f t="shared" si="18"/>
        <v>0</v>
      </c>
      <c r="F391" s="16">
        <f t="shared" si="19"/>
        <v>0.8118358549845055</v>
      </c>
      <c r="G391" s="17">
        <f t="shared" si="20"/>
        <v>0.8118358549845055</v>
      </c>
      <c r="H391" s="11" t="str">
        <f>IFERROR(VLOOKUP(A391,Sheet3!A:A,1,0),"×")</f>
        <v>als_m1_id_nbank_p2p_allnum</v>
      </c>
    </row>
    <row r="392" spans="1:8" x14ac:dyDescent="0.25">
      <c r="A392" s="22" t="s">
        <v>279</v>
      </c>
      <c r="B392" s="22" t="s">
        <v>1317</v>
      </c>
      <c r="C392" s="16">
        <f>VLOOKUP($A392,'0'!$A:$F,2,0)</f>
        <v>0</v>
      </c>
      <c r="D392" s="16">
        <f>VLOOKUP($A392,'0'!$A:$F,3,0)</f>
        <v>75711</v>
      </c>
      <c r="E392" s="16">
        <f t="shared" si="18"/>
        <v>0</v>
      </c>
      <c r="F392" s="16">
        <f t="shared" si="19"/>
        <v>0.8118358549845055</v>
      </c>
      <c r="G392" s="17">
        <f t="shared" si="20"/>
        <v>0.8118358549845055</v>
      </c>
      <c r="H392" s="11" t="str">
        <f>IFERROR(VLOOKUP(A392,Sheet3!A:A,1,0),"×")</f>
        <v>als_m1_id_nbank_p2p_orgnum</v>
      </c>
    </row>
    <row r="393" spans="1:8" x14ac:dyDescent="0.25">
      <c r="A393" s="2" t="s">
        <v>614</v>
      </c>
      <c r="B393" s="2" t="s">
        <v>1314</v>
      </c>
      <c r="C393" s="11">
        <f>VLOOKUP($A393,'0'!$A:$F,2,0)</f>
        <v>344</v>
      </c>
      <c r="D393" s="11">
        <f>VLOOKUP($A393,'0'!$A:$F,3,0)</f>
        <v>75345</v>
      </c>
      <c r="E393" s="11">
        <f t="shared" si="18"/>
        <v>3.6886520335838902E-3</v>
      </c>
      <c r="F393" s="11">
        <f t="shared" si="19"/>
        <v>0.80791130078598317</v>
      </c>
      <c r="G393">
        <f t="shared" si="20"/>
        <v>0.81159995281956709</v>
      </c>
      <c r="H393" s="11" t="str">
        <f>IFERROR(VLOOKUP(A393,Sheet3!A:A,1,0),"×")</f>
        <v>×</v>
      </c>
    </row>
    <row r="394" spans="1:8" x14ac:dyDescent="0.25">
      <c r="A394" s="2" t="s">
        <v>424</v>
      </c>
      <c r="B394" s="2" t="s">
        <v>1007</v>
      </c>
      <c r="C394" s="11">
        <f>VLOOKUP($A394,'0'!$A:$F,2,0)</f>
        <v>32604</v>
      </c>
      <c r="D394" s="11">
        <f>VLOOKUP($A394,'0'!$A:$F,3,0)</f>
        <v>43042</v>
      </c>
      <c r="E394" s="11">
        <f t="shared" si="18"/>
        <v>0.34960700843886383</v>
      </c>
      <c r="F394" s="11">
        <f t="shared" si="19"/>
        <v>0.46153186287650522</v>
      </c>
      <c r="G394">
        <f t="shared" si="20"/>
        <v>0.8111388713153691</v>
      </c>
      <c r="H394" s="11" t="str">
        <f>IFERROR(VLOOKUP(A394,Sheet3!A:A,1,0),"×")</f>
        <v>×</v>
      </c>
    </row>
    <row r="395" spans="1:8" x14ac:dyDescent="0.25">
      <c r="A395" s="2" t="s">
        <v>692</v>
      </c>
      <c r="B395" s="2" t="s">
        <v>1059</v>
      </c>
      <c r="C395" s="11">
        <f>VLOOKUP($A395,'0'!$A:$F,2,0)</f>
        <v>27687</v>
      </c>
      <c r="D395" s="11">
        <f>VLOOKUP($A395,'0'!$A:$F,3,0)</f>
        <v>47826</v>
      </c>
      <c r="E395" s="11">
        <f t="shared" si="18"/>
        <v>0.29688287457510804</v>
      </c>
      <c r="F395" s="11">
        <f t="shared" si="19"/>
        <v>0.51282986092495098</v>
      </c>
      <c r="G395">
        <f t="shared" si="20"/>
        <v>0.80971273550005907</v>
      </c>
      <c r="H395" s="11" t="str">
        <f>IFERROR(VLOOKUP(A395,Sheet3!A:A,1,0),"×")</f>
        <v>×</v>
      </c>
    </row>
    <row r="396" spans="1:8" x14ac:dyDescent="0.25">
      <c r="A396" s="2" t="s">
        <v>693</v>
      </c>
      <c r="B396" s="2" t="s">
        <v>1060</v>
      </c>
      <c r="C396" s="11">
        <f>VLOOKUP($A396,'0'!$A:$F,2,0)</f>
        <v>27687</v>
      </c>
      <c r="D396" s="11">
        <f>VLOOKUP($A396,'0'!$A:$F,3,0)</f>
        <v>47826</v>
      </c>
      <c r="E396" s="11">
        <f t="shared" si="18"/>
        <v>0.29688287457510804</v>
      </c>
      <c r="F396" s="11">
        <f t="shared" si="19"/>
        <v>0.51282986092495098</v>
      </c>
      <c r="G396">
        <f t="shared" si="20"/>
        <v>0.80971273550005907</v>
      </c>
      <c r="H396" s="11" t="str">
        <f>IFERROR(VLOOKUP(A396,Sheet3!A:A,1,0),"×")</f>
        <v>×</v>
      </c>
    </row>
    <row r="397" spans="1:8" x14ac:dyDescent="0.25">
      <c r="A397" s="2" t="s">
        <v>652</v>
      </c>
      <c r="B397" s="2" t="s">
        <v>960</v>
      </c>
      <c r="C397" s="11">
        <f>VLOOKUP($A397,'0'!$A:$F,2,0)</f>
        <v>39101</v>
      </c>
      <c r="D397" s="11">
        <f>VLOOKUP($A397,'0'!$A:$F,3,0)</f>
        <v>36202</v>
      </c>
      <c r="E397" s="11">
        <f t="shared" si="18"/>
        <v>0.41927320687547581</v>
      </c>
      <c r="F397" s="11">
        <f t="shared" si="19"/>
        <v>0.38818773523198835</v>
      </c>
      <c r="G397">
        <f t="shared" si="20"/>
        <v>0.80746094210746411</v>
      </c>
      <c r="H397" s="11" t="str">
        <f>IFERROR(VLOOKUP(A397,Sheet3!A:A,1,0),"×")</f>
        <v>×</v>
      </c>
    </row>
    <row r="398" spans="1:8" x14ac:dyDescent="0.25">
      <c r="A398" s="22" t="s">
        <v>775</v>
      </c>
      <c r="B398" s="22" t="s">
        <v>1312</v>
      </c>
      <c r="C398" s="16">
        <f>VLOOKUP($A398,'0'!$A:$F,2,0)</f>
        <v>0</v>
      </c>
      <c r="D398" s="16">
        <f>VLOOKUP($A398,'0'!$A:$F,3,0)</f>
        <v>75294</v>
      </c>
      <c r="E398" s="16">
        <f t="shared" si="18"/>
        <v>0</v>
      </c>
      <c r="F398" s="16">
        <f t="shared" si="19"/>
        <v>0.80736443667635294</v>
      </c>
      <c r="G398" s="17">
        <f t="shared" si="20"/>
        <v>0.80736443667635294</v>
      </c>
      <c r="H398" s="11" t="str">
        <f>IFERROR(VLOOKUP(A398,Sheet3!A:A,1,0),"×")</f>
        <v>als_m12_cell_nbank_mc_allnum</v>
      </c>
    </row>
    <row r="399" spans="1:8" x14ac:dyDescent="0.25">
      <c r="A399" s="22" t="s">
        <v>788</v>
      </c>
      <c r="B399" s="22" t="s">
        <v>1313</v>
      </c>
      <c r="C399" s="16">
        <f>VLOOKUP($A399,'0'!$A:$F,2,0)</f>
        <v>0</v>
      </c>
      <c r="D399" s="16">
        <f>VLOOKUP($A399,'0'!$A:$F,3,0)</f>
        <v>75294</v>
      </c>
      <c r="E399" s="16">
        <f t="shared" si="18"/>
        <v>0</v>
      </c>
      <c r="F399" s="16">
        <f t="shared" si="19"/>
        <v>0.80736443667635294</v>
      </c>
      <c r="G399" s="17">
        <f t="shared" si="20"/>
        <v>0.80736443667635294</v>
      </c>
      <c r="H399" s="11" t="str">
        <f>IFERROR(VLOOKUP(A399,Sheet3!A:A,1,0),"×")</f>
        <v>als_m12_cell_nbank_mc_orgnum</v>
      </c>
    </row>
    <row r="400" spans="1:8" x14ac:dyDescent="0.25">
      <c r="A400" s="22" t="s">
        <v>214</v>
      </c>
      <c r="B400" s="22" t="s">
        <v>1310</v>
      </c>
      <c r="C400" s="16">
        <f>VLOOKUP($A400,'0'!$A:$F,2,0)</f>
        <v>0</v>
      </c>
      <c r="D400" s="16">
        <f>VLOOKUP($A400,'0'!$A:$F,3,0)</f>
        <v>75110</v>
      </c>
      <c r="E400" s="16">
        <f t="shared" si="18"/>
        <v>0</v>
      </c>
      <c r="F400" s="16">
        <f t="shared" si="19"/>
        <v>0.80539143675141278</v>
      </c>
      <c r="G400" s="17">
        <f t="shared" si="20"/>
        <v>0.80539143675141278</v>
      </c>
      <c r="H400" s="11" t="str">
        <f>IFERROR(VLOOKUP(A400,Sheet3!A:A,1,0),"×")</f>
        <v>als_d15_cell_nbank_nsloan_allnum</v>
      </c>
    </row>
    <row r="401" spans="1:8" x14ac:dyDescent="0.25">
      <c r="A401" s="22" t="s">
        <v>227</v>
      </c>
      <c r="B401" s="22" t="s">
        <v>1311</v>
      </c>
      <c r="C401" s="16">
        <f>VLOOKUP($A401,'0'!$A:$F,2,0)</f>
        <v>0</v>
      </c>
      <c r="D401" s="16">
        <f>VLOOKUP($A401,'0'!$A:$F,3,0)</f>
        <v>75110</v>
      </c>
      <c r="E401" s="16">
        <f t="shared" si="18"/>
        <v>0</v>
      </c>
      <c r="F401" s="16">
        <f t="shared" si="19"/>
        <v>0.80539143675141278</v>
      </c>
      <c r="G401" s="17">
        <f t="shared" si="20"/>
        <v>0.80539143675141278</v>
      </c>
      <c r="H401" s="11" t="str">
        <f>IFERROR(VLOOKUP(A401,Sheet3!A:A,1,0),"×")</f>
        <v>als_d15_cell_nbank_nsloan_orgnum</v>
      </c>
    </row>
    <row r="402" spans="1:8" x14ac:dyDescent="0.25">
      <c r="A402" s="6" t="s">
        <v>510</v>
      </c>
      <c r="B402" s="6" t="s">
        <v>838</v>
      </c>
      <c r="C402" s="11">
        <f>VLOOKUP($A402,'0'!$A:$F,2,0)</f>
        <v>56790</v>
      </c>
      <c r="D402" s="11">
        <f>VLOOKUP($A402,'0'!$A:$F,3,0)</f>
        <v>18138</v>
      </c>
      <c r="E402" s="11">
        <f t="shared" si="18"/>
        <v>0.60894927031171253</v>
      </c>
      <c r="F402" s="11">
        <f t="shared" si="19"/>
        <v>0.19449061216611802</v>
      </c>
      <c r="G402">
        <f t="shared" si="20"/>
        <v>0.8034398824778306</v>
      </c>
      <c r="H402" s="11" t="str">
        <f>IFERROR(VLOOKUP(A402,Sheet3!A:A,1,0),"×")</f>
        <v>×</v>
      </c>
    </row>
    <row r="403" spans="1:8" x14ac:dyDescent="0.25">
      <c r="A403" s="2" t="s">
        <v>576</v>
      </c>
      <c r="B403" s="2" t="s">
        <v>954</v>
      </c>
      <c r="C403" s="11">
        <f>VLOOKUP($A403,'0'!$A:$F,2,0)</f>
        <v>40865</v>
      </c>
      <c r="D403" s="11">
        <f>VLOOKUP($A403,'0'!$A:$F,3,0)</f>
        <v>34047</v>
      </c>
      <c r="E403" s="11">
        <f t="shared" si="18"/>
        <v>0.43818827137327226</v>
      </c>
      <c r="F403" s="11">
        <f t="shared" si="19"/>
        <v>0.36508004589369392</v>
      </c>
      <c r="G403">
        <f t="shared" si="20"/>
        <v>0.80326831726696613</v>
      </c>
      <c r="H403" s="11" t="str">
        <f>IFERROR(VLOOKUP(A403,Sheet3!A:A,1,0),"×")</f>
        <v>×</v>
      </c>
    </row>
    <row r="404" spans="1:8" x14ac:dyDescent="0.25">
      <c r="A404" s="22" t="s">
        <v>299</v>
      </c>
      <c r="B404" s="22" t="s">
        <v>1308</v>
      </c>
      <c r="C404" s="16">
        <f>VLOOKUP($A404,'0'!$A:$F,2,0)</f>
        <v>0</v>
      </c>
      <c r="D404" s="16">
        <f>VLOOKUP($A404,'0'!$A:$F,3,0)</f>
        <v>74554</v>
      </c>
      <c r="E404" s="16">
        <f t="shared" si="18"/>
        <v>0</v>
      </c>
      <c r="F404" s="16">
        <f t="shared" si="19"/>
        <v>0.79942954567387603</v>
      </c>
      <c r="G404" s="17">
        <f t="shared" si="20"/>
        <v>0.79942954567387603</v>
      </c>
      <c r="H404" s="11" t="str">
        <f>IFERROR(VLOOKUP(A404,Sheet3!A:A,1,0),"×")</f>
        <v>als_m1_cell_rel_allnum</v>
      </c>
    </row>
    <row r="405" spans="1:8" x14ac:dyDescent="0.25">
      <c r="A405" s="22" t="s">
        <v>300</v>
      </c>
      <c r="B405" s="22" t="s">
        <v>1309</v>
      </c>
      <c r="C405" s="16">
        <f>VLOOKUP($A405,'0'!$A:$F,2,0)</f>
        <v>0</v>
      </c>
      <c r="D405" s="16">
        <f>VLOOKUP($A405,'0'!$A:$F,3,0)</f>
        <v>74554</v>
      </c>
      <c r="E405" s="16">
        <f t="shared" si="18"/>
        <v>0</v>
      </c>
      <c r="F405" s="16">
        <f t="shared" si="19"/>
        <v>0.79942954567387603</v>
      </c>
      <c r="G405" s="17">
        <f t="shared" si="20"/>
        <v>0.79942954567387603</v>
      </c>
      <c r="H405" s="11" t="str">
        <f>IFERROR(VLOOKUP(A405,Sheet3!A:A,1,0),"×")</f>
        <v>als_m1_cell_rel_orgnum</v>
      </c>
    </row>
    <row r="406" spans="1:8" x14ac:dyDescent="0.25">
      <c r="A406" s="2" t="s">
        <v>804</v>
      </c>
      <c r="B406" s="2" t="s">
        <v>931</v>
      </c>
      <c r="C406" s="11">
        <f>VLOOKUP($A406,'0'!$A:$F,2,0)</f>
        <v>43533</v>
      </c>
      <c r="D406" s="11">
        <f>VLOOKUP($A406,'0'!$A:$F,3,0)</f>
        <v>30884</v>
      </c>
      <c r="E406" s="11">
        <f t="shared" si="18"/>
        <v>0.46679677028490546</v>
      </c>
      <c r="F406" s="11">
        <f t="shared" si="19"/>
        <v>0.33116374827094436</v>
      </c>
      <c r="G406">
        <f t="shared" si="20"/>
        <v>0.79796051855584982</v>
      </c>
      <c r="H406" s="11" t="str">
        <f>IFERROR(VLOOKUP(A406,Sheet3!A:A,1,0),"×")</f>
        <v>×</v>
      </c>
    </row>
    <row r="407" spans="1:8" x14ac:dyDescent="0.25">
      <c r="A407" s="2" t="s">
        <v>233</v>
      </c>
      <c r="B407" s="2" t="s">
        <v>1116</v>
      </c>
      <c r="C407" s="11">
        <f>VLOOKUP($A407,'0'!$A:$F,2,0)</f>
        <v>20607</v>
      </c>
      <c r="D407" s="11">
        <f>VLOOKUP($A407,'0'!$A:$F,3,0)</f>
        <v>53741</v>
      </c>
      <c r="E407" s="11">
        <f t="shared" si="18"/>
        <v>0.22096526876762565</v>
      </c>
      <c r="F407" s="11">
        <f t="shared" si="19"/>
        <v>0.57625537481637157</v>
      </c>
      <c r="G407">
        <f t="shared" si="20"/>
        <v>0.79722064358399725</v>
      </c>
      <c r="H407" s="11" t="str">
        <f>IFERROR(VLOOKUP(A407,Sheet3!A:A,1,0),"×")</f>
        <v>×</v>
      </c>
    </row>
    <row r="408" spans="1:8" x14ac:dyDescent="0.25">
      <c r="A408" s="2" t="s">
        <v>234</v>
      </c>
      <c r="B408" s="2" t="s">
        <v>1117</v>
      </c>
      <c r="C408" s="11">
        <f>VLOOKUP($A408,'0'!$A:$F,2,0)</f>
        <v>20607</v>
      </c>
      <c r="D408" s="11">
        <f>VLOOKUP($A408,'0'!$A:$F,3,0)</f>
        <v>53741</v>
      </c>
      <c r="E408" s="11">
        <f t="shared" si="18"/>
        <v>0.22096526876762565</v>
      </c>
      <c r="F408" s="11">
        <f t="shared" si="19"/>
        <v>0.57625537481637157</v>
      </c>
      <c r="G408">
        <f t="shared" si="20"/>
        <v>0.79722064358399725</v>
      </c>
      <c r="H408" s="11" t="str">
        <f>IFERROR(VLOOKUP(A408,Sheet3!A:A,1,0),"×")</f>
        <v>×</v>
      </c>
    </row>
    <row r="409" spans="1:8" x14ac:dyDescent="0.25">
      <c r="A409" s="2" t="s">
        <v>728</v>
      </c>
      <c r="B409" s="2" t="s">
        <v>912</v>
      </c>
      <c r="C409" s="11">
        <f>VLOOKUP($A409,'0'!$A:$F,2,0)</f>
        <v>45626</v>
      </c>
      <c r="D409" s="11">
        <f>VLOOKUP($A409,'0'!$A:$F,3,0)</f>
        <v>28413</v>
      </c>
      <c r="E409" s="11">
        <f t="shared" si="18"/>
        <v>0.48923964443110046</v>
      </c>
      <c r="F409" s="11">
        <f t="shared" si="19"/>
        <v>0.30466764601807866</v>
      </c>
      <c r="G409">
        <f t="shared" si="20"/>
        <v>0.79390729044917907</v>
      </c>
      <c r="H409" s="11" t="str">
        <f>IFERROR(VLOOKUP(A409,Sheet3!A:A,1,0),"×")</f>
        <v>×</v>
      </c>
    </row>
    <row r="410" spans="1:8" x14ac:dyDescent="0.25">
      <c r="A410" s="22" t="s">
        <v>63</v>
      </c>
      <c r="B410" s="22" t="s">
        <v>1306</v>
      </c>
      <c r="C410" s="16">
        <f>VLOOKUP($A410,'0'!$A:$F,2,0)</f>
        <v>0</v>
      </c>
      <c r="D410" s="16">
        <f>VLOOKUP($A410,'0'!$A:$F,3,0)</f>
        <v>73914</v>
      </c>
      <c r="E410" s="16">
        <f t="shared" si="18"/>
        <v>0</v>
      </c>
      <c r="F410" s="16">
        <f t="shared" si="19"/>
        <v>0.79256693723930127</v>
      </c>
      <c r="G410" s="17">
        <f t="shared" si="20"/>
        <v>0.79256693723930127</v>
      </c>
      <c r="H410" s="11" t="str">
        <f>IFERROR(VLOOKUP(A410,Sheet3!A:A,1,0),"×")</f>
        <v>als_d7_cell_pdl_allnum</v>
      </c>
    </row>
    <row r="411" spans="1:8" x14ac:dyDescent="0.25">
      <c r="A411" s="22" t="s">
        <v>64</v>
      </c>
      <c r="B411" s="22" t="s">
        <v>1307</v>
      </c>
      <c r="C411" s="16">
        <f>VLOOKUP($A411,'0'!$A:$F,2,0)</f>
        <v>0</v>
      </c>
      <c r="D411" s="16">
        <f>VLOOKUP($A411,'0'!$A:$F,3,0)</f>
        <v>73914</v>
      </c>
      <c r="E411" s="16">
        <f t="shared" si="18"/>
        <v>0</v>
      </c>
      <c r="F411" s="16">
        <f t="shared" si="19"/>
        <v>0.79256693723930127</v>
      </c>
      <c r="G411" s="17">
        <f t="shared" si="20"/>
        <v>0.79256693723930127</v>
      </c>
      <c r="H411" s="11" t="str">
        <f>IFERROR(VLOOKUP(A411,Sheet3!A:A,1,0),"×")</f>
        <v>als_d7_cell_pdl_orgnum</v>
      </c>
    </row>
    <row r="412" spans="1:8" x14ac:dyDescent="0.25">
      <c r="A412" s="22" t="s">
        <v>332</v>
      </c>
      <c r="B412" s="22" t="s">
        <v>1304</v>
      </c>
      <c r="C412" s="16">
        <f>VLOOKUP($A412,'0'!$A:$F,2,0)</f>
        <v>0</v>
      </c>
      <c r="D412" s="16">
        <f>VLOOKUP($A412,'0'!$A:$F,3,0)</f>
        <v>73825</v>
      </c>
      <c r="E412" s="16">
        <f t="shared" si="18"/>
        <v>0</v>
      </c>
      <c r="F412" s="16">
        <f t="shared" si="19"/>
        <v>0.79161260575386827</v>
      </c>
      <c r="G412" s="17">
        <f t="shared" si="20"/>
        <v>0.79161260575386827</v>
      </c>
      <c r="H412" s="11" t="str">
        <f>IFERROR(VLOOKUP(A412,Sheet3!A:A,1,0),"×")</f>
        <v>als_m1_cell_nbank_sloan_allnum</v>
      </c>
    </row>
    <row r="413" spans="1:8" x14ac:dyDescent="0.25">
      <c r="A413" s="22" t="s">
        <v>345</v>
      </c>
      <c r="B413" s="22" t="s">
        <v>1305</v>
      </c>
      <c r="C413" s="16">
        <f>VLOOKUP($A413,'0'!$A:$F,2,0)</f>
        <v>0</v>
      </c>
      <c r="D413" s="16">
        <f>VLOOKUP($A413,'0'!$A:$F,3,0)</f>
        <v>73825</v>
      </c>
      <c r="E413" s="16">
        <f t="shared" si="18"/>
        <v>0</v>
      </c>
      <c r="F413" s="16">
        <f t="shared" si="19"/>
        <v>0.79161260575386827</v>
      </c>
      <c r="G413" s="17">
        <f t="shared" si="20"/>
        <v>0.79161260575386827</v>
      </c>
      <c r="H413" s="11" t="str">
        <f>IFERROR(VLOOKUP(A413,Sheet3!A:A,1,0),"×")</f>
        <v>als_m1_cell_nbank_sloan_orgnum</v>
      </c>
    </row>
    <row r="414" spans="1:8" x14ac:dyDescent="0.25">
      <c r="A414" s="22" t="s">
        <v>156</v>
      </c>
      <c r="B414" s="22" t="s">
        <v>1302</v>
      </c>
      <c r="C414" s="16">
        <f>VLOOKUP($A414,'0'!$A:$F,2,0)</f>
        <v>0</v>
      </c>
      <c r="D414" s="16">
        <f>VLOOKUP($A414,'0'!$A:$F,3,0)</f>
        <v>73786</v>
      </c>
      <c r="E414" s="16">
        <f t="shared" si="18"/>
        <v>0</v>
      </c>
      <c r="F414" s="16">
        <f t="shared" si="19"/>
        <v>0.79119441555238634</v>
      </c>
      <c r="G414" s="17">
        <f t="shared" si="20"/>
        <v>0.79119441555238634</v>
      </c>
      <c r="H414" s="11" t="str">
        <f>IFERROR(VLOOKUP(A414,Sheet3!A:A,1,0),"×")</f>
        <v>als_d15_id_nbank_nsloan_allnum</v>
      </c>
    </row>
    <row r="415" spans="1:8" x14ac:dyDescent="0.25">
      <c r="A415" s="22" t="s">
        <v>169</v>
      </c>
      <c r="B415" s="22" t="s">
        <v>1303</v>
      </c>
      <c r="C415" s="16">
        <f>VLOOKUP($A415,'0'!$A:$F,2,0)</f>
        <v>0</v>
      </c>
      <c r="D415" s="16">
        <f>VLOOKUP($A415,'0'!$A:$F,3,0)</f>
        <v>73786</v>
      </c>
      <c r="E415" s="16">
        <f t="shared" si="18"/>
        <v>0</v>
      </c>
      <c r="F415" s="16">
        <f t="shared" si="19"/>
        <v>0.79119441555238634</v>
      </c>
      <c r="G415" s="17">
        <f t="shared" si="20"/>
        <v>0.79119441555238634</v>
      </c>
      <c r="H415" s="11" t="str">
        <f>IFERROR(VLOOKUP(A415,Sheet3!A:A,1,0),"×")</f>
        <v>als_d15_id_nbank_nsloan_orgnum</v>
      </c>
    </row>
    <row r="416" spans="1:8" x14ac:dyDescent="0.25">
      <c r="A416" s="22" t="s">
        <v>699</v>
      </c>
      <c r="B416" s="22" t="s">
        <v>1300</v>
      </c>
      <c r="C416" s="16">
        <f>VLOOKUP($A416,'0'!$A:$F,2,0)</f>
        <v>0</v>
      </c>
      <c r="D416" s="16">
        <f>VLOOKUP($A416,'0'!$A:$F,3,0)</f>
        <v>73761</v>
      </c>
      <c r="E416" s="16">
        <f t="shared" si="18"/>
        <v>0</v>
      </c>
      <c r="F416" s="16">
        <f t="shared" si="19"/>
        <v>0.79092634491041081</v>
      </c>
      <c r="G416" s="17">
        <f t="shared" si="20"/>
        <v>0.79092634491041081</v>
      </c>
      <c r="H416" s="11" t="str">
        <f>IFERROR(VLOOKUP(A416,Sheet3!A:A,1,0),"×")</f>
        <v>als_m12_id_nbank_mc_allnum</v>
      </c>
    </row>
    <row r="417" spans="1:8" x14ac:dyDescent="0.25">
      <c r="A417" s="22" t="s">
        <v>712</v>
      </c>
      <c r="B417" s="22" t="s">
        <v>1301</v>
      </c>
      <c r="C417" s="16">
        <f>VLOOKUP($A417,'0'!$A:$F,2,0)</f>
        <v>0</v>
      </c>
      <c r="D417" s="16">
        <f>VLOOKUP($A417,'0'!$A:$F,3,0)</f>
        <v>73761</v>
      </c>
      <c r="E417" s="16">
        <f t="shared" si="18"/>
        <v>0</v>
      </c>
      <c r="F417" s="16">
        <f t="shared" si="19"/>
        <v>0.79092634491041081</v>
      </c>
      <c r="G417" s="17">
        <f t="shared" si="20"/>
        <v>0.79092634491041081</v>
      </c>
      <c r="H417" s="11" t="str">
        <f>IFERROR(VLOOKUP(A417,Sheet3!A:A,1,0),"×")</f>
        <v>als_m12_id_nbank_mc_orgnum</v>
      </c>
    </row>
    <row r="418" spans="1:8" x14ac:dyDescent="0.25">
      <c r="A418" s="2" t="s">
        <v>175</v>
      </c>
      <c r="B418" s="2" t="s">
        <v>1096</v>
      </c>
      <c r="C418" s="11">
        <f>VLOOKUP($A418,'0'!$A:$F,2,0)</f>
        <v>21256</v>
      </c>
      <c r="D418" s="11">
        <f>VLOOKUP($A418,'0'!$A:$F,3,0)</f>
        <v>52460</v>
      </c>
      <c r="E418" s="11">
        <f t="shared" si="18"/>
        <v>0.22792438263331152</v>
      </c>
      <c r="F418" s="11">
        <f t="shared" si="19"/>
        <v>0.56251943512154323</v>
      </c>
      <c r="G418">
        <f t="shared" si="20"/>
        <v>0.79044381775485473</v>
      </c>
      <c r="H418" s="11" t="str">
        <f>IFERROR(VLOOKUP(A418,Sheet3!A:A,1,0),"×")</f>
        <v>×</v>
      </c>
    </row>
    <row r="419" spans="1:8" x14ac:dyDescent="0.25">
      <c r="A419" s="2" t="s">
        <v>176</v>
      </c>
      <c r="B419" s="2" t="s">
        <v>1097</v>
      </c>
      <c r="C419" s="11">
        <f>VLOOKUP($A419,'0'!$A:$F,2,0)</f>
        <v>21256</v>
      </c>
      <c r="D419" s="11">
        <f>VLOOKUP($A419,'0'!$A:$F,3,0)</f>
        <v>52460</v>
      </c>
      <c r="E419" s="11">
        <f t="shared" si="18"/>
        <v>0.22792438263331152</v>
      </c>
      <c r="F419" s="11">
        <f t="shared" si="19"/>
        <v>0.56251943512154323</v>
      </c>
      <c r="G419">
        <f t="shared" si="20"/>
        <v>0.79044381775485473</v>
      </c>
      <c r="H419" s="11" t="str">
        <f>IFERROR(VLOOKUP(A419,Sheet3!A:A,1,0),"×")</f>
        <v>×</v>
      </c>
    </row>
    <row r="420" spans="1:8" x14ac:dyDescent="0.25">
      <c r="A420" s="22" t="s">
        <v>274</v>
      </c>
      <c r="B420" s="22" t="s">
        <v>1298</v>
      </c>
      <c r="C420" s="16">
        <f>VLOOKUP($A420,'0'!$A:$F,2,0)</f>
        <v>0</v>
      </c>
      <c r="D420" s="16">
        <f>VLOOKUP($A420,'0'!$A:$F,3,0)</f>
        <v>73542</v>
      </c>
      <c r="E420" s="16">
        <f t="shared" si="18"/>
        <v>0</v>
      </c>
      <c r="F420" s="16">
        <f t="shared" si="19"/>
        <v>0.78857804608670479</v>
      </c>
      <c r="G420" s="17">
        <f t="shared" si="20"/>
        <v>0.78857804608670479</v>
      </c>
      <c r="H420" s="11" t="str">
        <f>IFERROR(VLOOKUP(A420,Sheet3!A:A,1,0),"×")</f>
        <v>als_m1_id_nbank_sloan_allnum</v>
      </c>
    </row>
    <row r="421" spans="1:8" x14ac:dyDescent="0.25">
      <c r="A421" s="22" t="s">
        <v>287</v>
      </c>
      <c r="B421" s="22" t="s">
        <v>1299</v>
      </c>
      <c r="C421" s="16">
        <f>VLOOKUP($A421,'0'!$A:$F,2,0)</f>
        <v>0</v>
      </c>
      <c r="D421" s="16">
        <f>VLOOKUP($A421,'0'!$A:$F,3,0)</f>
        <v>73542</v>
      </c>
      <c r="E421" s="16">
        <f t="shared" si="18"/>
        <v>0</v>
      </c>
      <c r="F421" s="16">
        <f t="shared" si="19"/>
        <v>0.78857804608670479</v>
      </c>
      <c r="G421" s="17">
        <f t="shared" si="20"/>
        <v>0.78857804608670479</v>
      </c>
      <c r="H421" s="11" t="str">
        <f>IFERROR(VLOOKUP(A421,Sheet3!A:A,1,0),"×")</f>
        <v>als_m1_id_nbank_sloan_orgnum</v>
      </c>
    </row>
    <row r="422" spans="1:8" x14ac:dyDescent="0.25">
      <c r="A422" s="22" t="s">
        <v>103</v>
      </c>
      <c r="B422" s="22" t="s">
        <v>1296</v>
      </c>
      <c r="C422" s="16">
        <f>VLOOKUP($A422,'0'!$A:$F,2,0)</f>
        <v>0</v>
      </c>
      <c r="D422" s="16">
        <f>VLOOKUP($A422,'0'!$A:$F,3,0)</f>
        <v>73396</v>
      </c>
      <c r="E422" s="16">
        <f t="shared" si="18"/>
        <v>0</v>
      </c>
      <c r="F422" s="16">
        <f t="shared" si="19"/>
        <v>0.7870125135375674</v>
      </c>
      <c r="G422" s="17">
        <f t="shared" si="20"/>
        <v>0.7870125135375674</v>
      </c>
      <c r="H422" s="11" t="str">
        <f>IFERROR(VLOOKUP(A422,Sheet3!A:A,1,0),"×")</f>
        <v>als_d7_cell_nbank_else_allnum</v>
      </c>
    </row>
    <row r="423" spans="1:8" x14ac:dyDescent="0.25">
      <c r="A423" s="22" t="s">
        <v>116</v>
      </c>
      <c r="B423" s="22" t="s">
        <v>1297</v>
      </c>
      <c r="C423" s="16">
        <f>VLOOKUP($A423,'0'!$A:$F,2,0)</f>
        <v>0</v>
      </c>
      <c r="D423" s="16">
        <f>VLOOKUP($A423,'0'!$A:$F,3,0)</f>
        <v>73396</v>
      </c>
      <c r="E423" s="16">
        <f t="shared" si="18"/>
        <v>0</v>
      </c>
      <c r="F423" s="16">
        <f t="shared" si="19"/>
        <v>0.7870125135375674</v>
      </c>
      <c r="G423" s="17">
        <f t="shared" si="20"/>
        <v>0.7870125135375674</v>
      </c>
      <c r="H423" s="11" t="str">
        <f>IFERROR(VLOOKUP(A423,Sheet3!A:A,1,0),"×")</f>
        <v>als_d7_cell_nbank_else_orgnum</v>
      </c>
    </row>
    <row r="424" spans="1:8" x14ac:dyDescent="0.25">
      <c r="A424" s="22" t="s">
        <v>441</v>
      </c>
      <c r="B424" s="22" t="s">
        <v>1294</v>
      </c>
      <c r="C424" s="16">
        <f>VLOOKUP($A424,'0'!$A:$F,2,0)</f>
        <v>0</v>
      </c>
      <c r="D424" s="16">
        <f>VLOOKUP($A424,'0'!$A:$F,3,0)</f>
        <v>73246</v>
      </c>
      <c r="E424" s="16">
        <f t="shared" si="18"/>
        <v>0</v>
      </c>
      <c r="F424" s="16">
        <f t="shared" si="19"/>
        <v>0.78540408968571396</v>
      </c>
      <c r="G424" s="17">
        <f t="shared" si="20"/>
        <v>0.78540408968571396</v>
      </c>
      <c r="H424" s="11" t="str">
        <f>IFERROR(VLOOKUP(A424,Sheet3!A:A,1,0),"×")</f>
        <v>als_m3_cell_caoff_allnum</v>
      </c>
    </row>
    <row r="425" spans="1:8" x14ac:dyDescent="0.25">
      <c r="A425" s="22" t="s">
        <v>442</v>
      </c>
      <c r="B425" s="22" t="s">
        <v>1295</v>
      </c>
      <c r="C425" s="16">
        <f>VLOOKUP($A425,'0'!$A:$F,2,0)</f>
        <v>0</v>
      </c>
      <c r="D425" s="16">
        <f>VLOOKUP($A425,'0'!$A:$F,3,0)</f>
        <v>73246</v>
      </c>
      <c r="E425" s="16">
        <f t="shared" si="18"/>
        <v>0</v>
      </c>
      <c r="F425" s="16">
        <f t="shared" si="19"/>
        <v>0.78540408968571396</v>
      </c>
      <c r="G425" s="17">
        <f t="shared" si="20"/>
        <v>0.78540408968571396</v>
      </c>
      <c r="H425" s="11" t="str">
        <f>IFERROR(VLOOKUP(A425,Sheet3!A:A,1,0),"×")</f>
        <v>als_m3_cell_caoff_orgnum</v>
      </c>
    </row>
    <row r="426" spans="1:8" x14ac:dyDescent="0.25">
      <c r="A426" s="2" t="s">
        <v>354</v>
      </c>
      <c r="B426" s="2" t="s">
        <v>972</v>
      </c>
      <c r="C426" s="11">
        <f>VLOOKUP($A426,'0'!$A:$F,2,0)</f>
        <v>33769</v>
      </c>
      <c r="D426" s="11">
        <f>VLOOKUP($A426,'0'!$A:$F,3,0)</f>
        <v>39473</v>
      </c>
      <c r="E426" s="11">
        <f t="shared" si="18"/>
        <v>0.36209910035492554</v>
      </c>
      <c r="F426" s="11">
        <f t="shared" si="19"/>
        <v>0.42326209802807235</v>
      </c>
      <c r="G426">
        <f t="shared" si="20"/>
        <v>0.78536119838299789</v>
      </c>
      <c r="H426" s="11" t="str">
        <f>IFERROR(VLOOKUP(A426,Sheet3!A:A,1,0),"×")</f>
        <v>×</v>
      </c>
    </row>
    <row r="427" spans="1:8" x14ac:dyDescent="0.25">
      <c r="A427" s="22" t="s">
        <v>365</v>
      </c>
      <c r="B427" s="22" t="s">
        <v>1292</v>
      </c>
      <c r="C427" s="16">
        <f>VLOOKUP($A427,'0'!$A:$F,2,0)</f>
        <v>0</v>
      </c>
      <c r="D427" s="16">
        <f>VLOOKUP($A427,'0'!$A:$F,3,0)</f>
        <v>73034</v>
      </c>
      <c r="E427" s="16">
        <f t="shared" si="18"/>
        <v>0</v>
      </c>
      <c r="F427" s="16">
        <f t="shared" si="19"/>
        <v>0.78313085064176113</v>
      </c>
      <c r="G427" s="17">
        <f t="shared" si="20"/>
        <v>0.78313085064176113</v>
      </c>
      <c r="H427" s="11" t="str">
        <f>IFERROR(VLOOKUP(A427,Sheet3!A:A,1,0),"×")</f>
        <v>als_m3_id_caoff_allnum</v>
      </c>
    </row>
    <row r="428" spans="1:8" x14ac:dyDescent="0.25">
      <c r="A428" s="22" t="s">
        <v>366</v>
      </c>
      <c r="B428" s="22" t="s">
        <v>1293</v>
      </c>
      <c r="C428" s="16">
        <f>VLOOKUP($A428,'0'!$A:$F,2,0)</f>
        <v>0</v>
      </c>
      <c r="D428" s="16">
        <f>VLOOKUP($A428,'0'!$A:$F,3,0)</f>
        <v>73034</v>
      </c>
      <c r="E428" s="16">
        <f t="shared" si="18"/>
        <v>0</v>
      </c>
      <c r="F428" s="16">
        <f t="shared" si="19"/>
        <v>0.78313085064176113</v>
      </c>
      <c r="G428" s="17">
        <f t="shared" si="20"/>
        <v>0.78313085064176113</v>
      </c>
      <c r="H428" s="11" t="str">
        <f>IFERROR(VLOOKUP(A428,Sheet3!A:A,1,0),"×")</f>
        <v>als_m3_id_caoff_orgnum</v>
      </c>
    </row>
    <row r="429" spans="1:8" x14ac:dyDescent="0.25">
      <c r="A429" s="2" t="s">
        <v>430</v>
      </c>
      <c r="B429" s="2" t="s">
        <v>978</v>
      </c>
      <c r="C429" s="11">
        <f>VLOOKUP($A429,'0'!$A:$F,2,0)</f>
        <v>32556</v>
      </c>
      <c r="D429" s="11">
        <f>VLOOKUP($A429,'0'!$A:$F,3,0)</f>
        <v>40438</v>
      </c>
      <c r="E429" s="11">
        <f t="shared" si="18"/>
        <v>0.34909231280627073</v>
      </c>
      <c r="F429" s="11">
        <f t="shared" si="19"/>
        <v>0.43360962480832949</v>
      </c>
      <c r="G429">
        <f t="shared" si="20"/>
        <v>0.78270193761460027</v>
      </c>
      <c r="H429" s="11" t="str">
        <f>IFERROR(VLOOKUP(A429,Sheet3!A:A,1,0),"×")</f>
        <v>×</v>
      </c>
    </row>
    <row r="430" spans="1:8" x14ac:dyDescent="0.25">
      <c r="A430" s="22" t="s">
        <v>5</v>
      </c>
      <c r="B430" s="22" t="s">
        <v>1290</v>
      </c>
      <c r="C430" s="16">
        <f>VLOOKUP($A430,'0'!$A:$F,2,0)</f>
        <v>0</v>
      </c>
      <c r="D430" s="16">
        <f>VLOOKUP($A430,'0'!$A:$F,3,0)</f>
        <v>72945</v>
      </c>
      <c r="E430" s="16">
        <f t="shared" si="18"/>
        <v>0</v>
      </c>
      <c r="F430" s="16">
        <f t="shared" si="19"/>
        <v>0.78217651915632802</v>
      </c>
      <c r="G430" s="17">
        <f t="shared" si="20"/>
        <v>0.78217651915632802</v>
      </c>
      <c r="H430" s="11" t="str">
        <f>IFERROR(VLOOKUP(A430,Sheet3!A:A,1,0),"×")</f>
        <v>als_d7_id_pdl_allnum</v>
      </c>
    </row>
    <row r="431" spans="1:8" x14ac:dyDescent="0.25">
      <c r="A431" s="22" t="s">
        <v>6</v>
      </c>
      <c r="B431" s="22" t="s">
        <v>1291</v>
      </c>
      <c r="C431" s="16">
        <f>VLOOKUP($A431,'0'!$A:$F,2,0)</f>
        <v>0</v>
      </c>
      <c r="D431" s="16">
        <f>VLOOKUP($A431,'0'!$A:$F,3,0)</f>
        <v>72945</v>
      </c>
      <c r="E431" s="16">
        <f t="shared" si="18"/>
        <v>0</v>
      </c>
      <c r="F431" s="16">
        <f t="shared" si="19"/>
        <v>0.78217651915632802</v>
      </c>
      <c r="G431" s="17">
        <f t="shared" si="20"/>
        <v>0.78217651915632802</v>
      </c>
      <c r="H431" s="11" t="str">
        <f>IFERROR(VLOOKUP(A431,Sheet3!A:A,1,0),"×")</f>
        <v>als_d7_id_pdl_orgnum</v>
      </c>
    </row>
    <row r="432" spans="1:8" x14ac:dyDescent="0.25">
      <c r="A432" s="22" t="s">
        <v>45</v>
      </c>
      <c r="B432" s="22" t="s">
        <v>1288</v>
      </c>
      <c r="C432" s="16">
        <f>VLOOKUP($A432,'0'!$A:$F,2,0)</f>
        <v>0</v>
      </c>
      <c r="D432" s="16">
        <f>VLOOKUP($A432,'0'!$A:$F,3,0)</f>
        <v>72871</v>
      </c>
      <c r="E432" s="16">
        <f t="shared" si="18"/>
        <v>0</v>
      </c>
      <c r="F432" s="16">
        <f t="shared" si="19"/>
        <v>0.78138303005608034</v>
      </c>
      <c r="G432" s="17">
        <f t="shared" si="20"/>
        <v>0.78138303005608034</v>
      </c>
      <c r="H432" s="11" t="str">
        <f>IFERROR(VLOOKUP(A432,Sheet3!A:A,1,0),"×")</f>
        <v>als_d7_id_nbank_else_allnum</v>
      </c>
    </row>
    <row r="433" spans="1:8" x14ac:dyDescent="0.25">
      <c r="A433" s="22" t="s">
        <v>58</v>
      </c>
      <c r="B433" s="22" t="s">
        <v>1289</v>
      </c>
      <c r="C433" s="16">
        <f>VLOOKUP($A433,'0'!$A:$F,2,0)</f>
        <v>0</v>
      </c>
      <c r="D433" s="16">
        <f>VLOOKUP($A433,'0'!$A:$F,3,0)</f>
        <v>72871</v>
      </c>
      <c r="E433" s="16">
        <f t="shared" si="18"/>
        <v>0</v>
      </c>
      <c r="F433" s="16">
        <f t="shared" si="19"/>
        <v>0.78138303005608034</v>
      </c>
      <c r="G433" s="17">
        <f t="shared" si="20"/>
        <v>0.78138303005608034</v>
      </c>
      <c r="H433" s="11" t="str">
        <f>IFERROR(VLOOKUP(A433,Sheet3!A:A,1,0),"×")</f>
        <v>als_d7_id_nbank_else_orgnum</v>
      </c>
    </row>
    <row r="434" spans="1:8" x14ac:dyDescent="0.25">
      <c r="A434" s="2" t="s">
        <v>768</v>
      </c>
      <c r="B434" s="2" t="s">
        <v>998</v>
      </c>
      <c r="C434" s="11">
        <f>VLOOKUP($A434,'0'!$A:$F,2,0)</f>
        <v>29906</v>
      </c>
      <c r="D434" s="11">
        <f>VLOOKUP($A434,'0'!$A:$F,3,0)</f>
        <v>42738</v>
      </c>
      <c r="E434" s="11">
        <f t="shared" si="18"/>
        <v>0.32067682475685994</v>
      </c>
      <c r="F434" s="11">
        <f t="shared" si="19"/>
        <v>0.45827212387008226</v>
      </c>
      <c r="G434">
        <f t="shared" si="20"/>
        <v>0.77894894862694219</v>
      </c>
      <c r="H434" s="11" t="str">
        <f>IFERROR(VLOOKUP(A434,Sheet3!A:A,1,0),"×")</f>
        <v>×</v>
      </c>
    </row>
    <row r="435" spans="1:8" x14ac:dyDescent="0.25">
      <c r="A435" s="2" t="s">
        <v>769</v>
      </c>
      <c r="B435" s="2" t="s">
        <v>999</v>
      </c>
      <c r="C435" s="11">
        <f>VLOOKUP($A435,'0'!$A:$F,2,0)</f>
        <v>29906</v>
      </c>
      <c r="D435" s="11">
        <f>VLOOKUP($A435,'0'!$A:$F,3,0)</f>
        <v>42738</v>
      </c>
      <c r="E435" s="11">
        <f t="shared" si="18"/>
        <v>0.32067682475685994</v>
      </c>
      <c r="F435" s="11">
        <f t="shared" si="19"/>
        <v>0.45827212387008226</v>
      </c>
      <c r="G435">
        <f t="shared" si="20"/>
        <v>0.77894894862694219</v>
      </c>
      <c r="H435" s="11" t="str">
        <f>IFERROR(VLOOKUP(A435,Sheet3!A:A,1,0),"×")</f>
        <v>×</v>
      </c>
    </row>
    <row r="436" spans="1:8" x14ac:dyDescent="0.25">
      <c r="A436" s="22" t="s">
        <v>751</v>
      </c>
      <c r="B436" s="22" t="s">
        <v>1286</v>
      </c>
      <c r="C436" s="16">
        <f>VLOOKUP($A436,'0'!$A:$F,2,0)</f>
        <v>0</v>
      </c>
      <c r="D436" s="16">
        <f>VLOOKUP($A436,'0'!$A:$F,3,0)</f>
        <v>72258</v>
      </c>
      <c r="E436" s="16">
        <f t="shared" si="18"/>
        <v>0</v>
      </c>
      <c r="F436" s="16">
        <f t="shared" si="19"/>
        <v>0.77480993791483932</v>
      </c>
      <c r="G436" s="17">
        <f t="shared" si="20"/>
        <v>0.77480993791483932</v>
      </c>
      <c r="H436" s="11" t="str">
        <f>IFERROR(VLOOKUP(A436,Sheet3!A:A,1,0),"×")</f>
        <v>als_m12_cell_coon_allnum</v>
      </c>
    </row>
    <row r="437" spans="1:8" x14ac:dyDescent="0.25">
      <c r="A437" s="22" t="s">
        <v>752</v>
      </c>
      <c r="B437" s="22" t="s">
        <v>1287</v>
      </c>
      <c r="C437" s="16">
        <f>VLOOKUP($A437,'0'!$A:$F,2,0)</f>
        <v>0</v>
      </c>
      <c r="D437" s="16">
        <f>VLOOKUP($A437,'0'!$A:$F,3,0)</f>
        <v>72258</v>
      </c>
      <c r="E437" s="16">
        <f t="shared" si="18"/>
        <v>0</v>
      </c>
      <c r="F437" s="16">
        <f t="shared" si="19"/>
        <v>0.77480993791483932</v>
      </c>
      <c r="G437" s="17">
        <f t="shared" si="20"/>
        <v>0.77480993791483932</v>
      </c>
      <c r="H437" s="11" t="str">
        <f>IFERROR(VLOOKUP(A437,Sheet3!A:A,1,0),"×")</f>
        <v>als_m12_cell_coon_orgnum</v>
      </c>
    </row>
    <row r="438" spans="1:8" x14ac:dyDescent="0.25">
      <c r="A438" s="6" t="s">
        <v>506</v>
      </c>
      <c r="B438" s="6" t="s">
        <v>921</v>
      </c>
      <c r="C438" s="11">
        <f>VLOOKUP($A438,'0'!$A:$F,2,0)</f>
        <v>42090</v>
      </c>
      <c r="D438" s="11">
        <f>VLOOKUP($A438,'0'!$A:$F,3,0)</f>
        <v>29837</v>
      </c>
      <c r="E438" s="11">
        <f t="shared" si="18"/>
        <v>0.45132373283007537</v>
      </c>
      <c r="F438" s="11">
        <f t="shared" si="19"/>
        <v>0.31993694978500736</v>
      </c>
      <c r="G438">
        <f t="shared" si="20"/>
        <v>0.77126068261508274</v>
      </c>
      <c r="H438" s="11" t="str">
        <f>IFERROR(VLOOKUP(A438,Sheet3!A:A,1,0),"×")</f>
        <v>×</v>
      </c>
    </row>
    <row r="439" spans="1:8" x14ac:dyDescent="0.25">
      <c r="A439" s="22" t="s">
        <v>675</v>
      </c>
      <c r="B439" s="22" t="s">
        <v>1284</v>
      </c>
      <c r="C439" s="16">
        <f>VLOOKUP($A439,'0'!$A:$F,2,0)</f>
        <v>0</v>
      </c>
      <c r="D439" s="16">
        <f>VLOOKUP($A439,'0'!$A:$F,3,0)</f>
        <v>71591</v>
      </c>
      <c r="E439" s="16">
        <f t="shared" si="18"/>
        <v>0</v>
      </c>
      <c r="F439" s="16">
        <f t="shared" si="19"/>
        <v>0.76765781318693105</v>
      </c>
      <c r="G439" s="17">
        <f t="shared" si="20"/>
        <v>0.76765781318693105</v>
      </c>
      <c r="H439" s="11" t="str">
        <f>IFERROR(VLOOKUP(A439,Sheet3!A:A,1,0),"×")</f>
        <v>als_m12_id_coon_allnum</v>
      </c>
    </row>
    <row r="440" spans="1:8" x14ac:dyDescent="0.25">
      <c r="A440" s="22" t="s">
        <v>676</v>
      </c>
      <c r="B440" s="22" t="s">
        <v>1285</v>
      </c>
      <c r="C440" s="16">
        <f>VLOOKUP($A440,'0'!$A:$F,2,0)</f>
        <v>0</v>
      </c>
      <c r="D440" s="16">
        <f>VLOOKUP($A440,'0'!$A:$F,3,0)</f>
        <v>71591</v>
      </c>
      <c r="E440" s="16">
        <f t="shared" si="18"/>
        <v>0</v>
      </c>
      <c r="F440" s="16">
        <f t="shared" si="19"/>
        <v>0.76765781318693105</v>
      </c>
      <c r="G440" s="17">
        <f t="shared" si="20"/>
        <v>0.76765781318693105</v>
      </c>
      <c r="H440" s="11" t="str">
        <f>IFERROR(VLOOKUP(A440,Sheet3!A:A,1,0),"×")</f>
        <v>als_m12_id_coon_orgnum</v>
      </c>
    </row>
    <row r="441" spans="1:8" x14ac:dyDescent="0.25">
      <c r="A441" s="2" t="s">
        <v>582</v>
      </c>
      <c r="B441" s="2" t="s">
        <v>929</v>
      </c>
      <c r="C441" s="11">
        <f>VLOOKUP($A441,'0'!$A:$F,2,0)</f>
        <v>40650</v>
      </c>
      <c r="D441" s="11">
        <f>VLOOKUP($A441,'0'!$A:$F,3,0)</f>
        <v>30737</v>
      </c>
      <c r="E441" s="11">
        <f t="shared" si="18"/>
        <v>0.43588286385228237</v>
      </c>
      <c r="F441" s="11">
        <f t="shared" si="19"/>
        <v>0.32958749289612799</v>
      </c>
      <c r="G441">
        <f t="shared" si="20"/>
        <v>0.76547035674841035</v>
      </c>
      <c r="H441" s="11" t="str">
        <f>IFERROR(VLOOKUP(A441,Sheet3!A:A,1,0),"×")</f>
        <v>×</v>
      </c>
    </row>
    <row r="442" spans="1:8" x14ac:dyDescent="0.25">
      <c r="A442" s="22" t="s">
        <v>181</v>
      </c>
      <c r="B442" s="22" t="s">
        <v>1282</v>
      </c>
      <c r="C442" s="16">
        <f>VLOOKUP($A442,'0'!$A:$F,2,0)</f>
        <v>0</v>
      </c>
      <c r="D442" s="16">
        <f>VLOOKUP($A442,'0'!$A:$F,3,0)</f>
        <v>70979</v>
      </c>
      <c r="E442" s="16">
        <f t="shared" si="18"/>
        <v>0</v>
      </c>
      <c r="F442" s="16">
        <f t="shared" si="19"/>
        <v>0.76109544387136896</v>
      </c>
      <c r="G442" s="17">
        <f t="shared" si="20"/>
        <v>0.76109544387136896</v>
      </c>
      <c r="H442" s="11" t="str">
        <f>IFERROR(VLOOKUP(A442,Sheet3!A:A,1,0),"×")</f>
        <v>als_d15_cell_caon_allnum</v>
      </c>
    </row>
    <row r="443" spans="1:8" x14ac:dyDescent="0.25">
      <c r="A443" s="22" t="s">
        <v>182</v>
      </c>
      <c r="B443" s="22" t="s">
        <v>1283</v>
      </c>
      <c r="C443" s="16">
        <f>VLOOKUP($A443,'0'!$A:$F,2,0)</f>
        <v>0</v>
      </c>
      <c r="D443" s="16">
        <f>VLOOKUP($A443,'0'!$A:$F,3,0)</f>
        <v>70979</v>
      </c>
      <c r="E443" s="16">
        <f t="shared" si="18"/>
        <v>0</v>
      </c>
      <c r="F443" s="16">
        <f t="shared" si="19"/>
        <v>0.76109544387136896</v>
      </c>
      <c r="G443" s="17">
        <f t="shared" si="20"/>
        <v>0.76109544387136896</v>
      </c>
      <c r="H443" s="11" t="str">
        <f>IFERROR(VLOOKUP(A443,Sheet3!A:A,1,0),"×")</f>
        <v>als_d15_cell_caon_orgnum</v>
      </c>
    </row>
    <row r="444" spans="1:8" x14ac:dyDescent="0.25">
      <c r="A444" s="22" t="s">
        <v>329</v>
      </c>
      <c r="B444" s="22" t="s">
        <v>1152</v>
      </c>
      <c r="C444" s="16">
        <f>VLOOKUP($A444,'0'!$A:$F,2,0)</f>
        <v>0</v>
      </c>
      <c r="D444" s="16">
        <f>VLOOKUP($A444,'0'!$A:$F,3,0)</f>
        <v>70936</v>
      </c>
      <c r="E444" s="16">
        <f t="shared" si="18"/>
        <v>0</v>
      </c>
      <c r="F444" s="16">
        <f t="shared" si="19"/>
        <v>0.76063436236717097</v>
      </c>
      <c r="G444" s="17">
        <f t="shared" si="20"/>
        <v>0.76063436236717097</v>
      </c>
      <c r="H444" s="11" t="str">
        <f>IFERROR(VLOOKUP(A444,Sheet3!A:A,1,0),"×")</f>
        <v>als_m1_cell_nbank_oth_allnum</v>
      </c>
    </row>
    <row r="445" spans="1:8" x14ac:dyDescent="0.25">
      <c r="A445" s="22" t="s">
        <v>342</v>
      </c>
      <c r="B445" s="22" t="s">
        <v>1153</v>
      </c>
      <c r="C445" s="16">
        <f>VLOOKUP($A445,'0'!$A:$F,2,0)</f>
        <v>0</v>
      </c>
      <c r="D445" s="16">
        <f>VLOOKUP($A445,'0'!$A:$F,3,0)</f>
        <v>70936</v>
      </c>
      <c r="E445" s="16">
        <f t="shared" si="18"/>
        <v>0</v>
      </c>
      <c r="F445" s="16">
        <f t="shared" si="19"/>
        <v>0.76063436236717097</v>
      </c>
      <c r="G445" s="17">
        <f t="shared" si="20"/>
        <v>0.76063436236717097</v>
      </c>
      <c r="H445" s="11" t="str">
        <f>IFERROR(VLOOKUP(A445,Sheet3!A:A,1,0),"×")</f>
        <v>als_m1_cell_nbank_oth_orgnum</v>
      </c>
    </row>
    <row r="446" spans="1:8" x14ac:dyDescent="0.25">
      <c r="A446" s="2" t="s">
        <v>691</v>
      </c>
      <c r="B446" s="2" t="s">
        <v>1269</v>
      </c>
      <c r="C446" s="11">
        <f>VLOOKUP($A446,'0'!$A:$F,2,0)</f>
        <v>1301</v>
      </c>
      <c r="D446" s="11">
        <f>VLOOKUP($A446,'0'!$A:$F,3,0)</f>
        <v>69501</v>
      </c>
      <c r="E446" s="11">
        <f t="shared" si="18"/>
        <v>1.3950396208408839E-2</v>
      </c>
      <c r="F446" s="11">
        <f t="shared" si="19"/>
        <v>0.74524710751777312</v>
      </c>
      <c r="G446">
        <f t="shared" si="20"/>
        <v>0.759197503726182</v>
      </c>
      <c r="H446" s="11" t="str">
        <f>IFERROR(VLOOKUP(A446,Sheet3!A:A,1,0),"×")</f>
        <v>×</v>
      </c>
    </row>
    <row r="447" spans="1:8" x14ac:dyDescent="0.25">
      <c r="A447" s="22" t="s">
        <v>333</v>
      </c>
      <c r="B447" s="22" t="s">
        <v>1280</v>
      </c>
      <c r="C447" s="16">
        <f>VLOOKUP($A447,'0'!$A:$F,2,0)</f>
        <v>0</v>
      </c>
      <c r="D447" s="16">
        <f>VLOOKUP($A447,'0'!$A:$F,3,0)</f>
        <v>70558</v>
      </c>
      <c r="E447" s="16">
        <f t="shared" si="18"/>
        <v>0</v>
      </c>
      <c r="F447" s="16">
        <f t="shared" si="19"/>
        <v>0.75658113426050033</v>
      </c>
      <c r="G447" s="17">
        <f t="shared" si="20"/>
        <v>0.75658113426050033</v>
      </c>
      <c r="H447" s="11" t="str">
        <f>IFERROR(VLOOKUP(A447,Sheet3!A:A,1,0),"×")</f>
        <v>als_m1_cell_nbank_cons_allnum</v>
      </c>
    </row>
    <row r="448" spans="1:8" x14ac:dyDescent="0.25">
      <c r="A448" s="22" t="s">
        <v>346</v>
      </c>
      <c r="B448" s="22" t="s">
        <v>1281</v>
      </c>
      <c r="C448" s="16">
        <f>VLOOKUP($A448,'0'!$A:$F,2,0)</f>
        <v>0</v>
      </c>
      <c r="D448" s="16">
        <f>VLOOKUP($A448,'0'!$A:$F,3,0)</f>
        <v>70558</v>
      </c>
      <c r="E448" s="16">
        <f t="shared" si="18"/>
        <v>0</v>
      </c>
      <c r="F448" s="16">
        <f t="shared" si="19"/>
        <v>0.75658113426050033</v>
      </c>
      <c r="G448" s="17">
        <f t="shared" si="20"/>
        <v>0.75658113426050033</v>
      </c>
      <c r="H448" s="11" t="str">
        <f>IFERROR(VLOOKUP(A448,Sheet3!A:A,1,0),"×")</f>
        <v>als_m1_cell_nbank_cons_orgnum</v>
      </c>
    </row>
    <row r="449" spans="1:8" x14ac:dyDescent="0.25">
      <c r="A449" s="2" t="s">
        <v>655</v>
      </c>
      <c r="B449" s="2" t="s">
        <v>893</v>
      </c>
      <c r="C449" s="11">
        <f>VLOOKUP($A449,'0'!$A:$F,2,0)</f>
        <v>45757</v>
      </c>
      <c r="D449" s="11">
        <f>VLOOKUP($A449,'0'!$A:$F,3,0)</f>
        <v>24799</v>
      </c>
      <c r="E449" s="11">
        <f t="shared" si="18"/>
        <v>0.49064433459505247</v>
      </c>
      <c r="F449" s="11">
        <f t="shared" si="19"/>
        <v>0.26591535401408978</v>
      </c>
      <c r="G449">
        <f t="shared" si="20"/>
        <v>0.75655968860914224</v>
      </c>
      <c r="H449" s="11" t="str">
        <f>IFERROR(VLOOKUP(A449,Sheet3!A:A,1,0),"×")</f>
        <v>×</v>
      </c>
    </row>
    <row r="450" spans="1:8" x14ac:dyDescent="0.25">
      <c r="A450" s="2" t="s">
        <v>656</v>
      </c>
      <c r="B450" s="2" t="s">
        <v>894</v>
      </c>
      <c r="C450" s="11">
        <f>VLOOKUP($A450,'0'!$A:$F,2,0)</f>
        <v>45757</v>
      </c>
      <c r="D450" s="11">
        <f>VLOOKUP($A450,'0'!$A:$F,3,0)</f>
        <v>24799</v>
      </c>
      <c r="E450" s="11">
        <f t="shared" ref="E450:E513" si="21">C450/$J$1</f>
        <v>0.49064433459505247</v>
      </c>
      <c r="F450" s="11">
        <f t="shared" ref="F450:F513" si="22">D450/$J$1</f>
        <v>0.26591535401408978</v>
      </c>
      <c r="G450">
        <f t="shared" ref="G450:G513" si="23">E450+F450</f>
        <v>0.75655968860914224</v>
      </c>
      <c r="H450" s="11" t="str">
        <f>IFERROR(VLOOKUP(A450,Sheet3!A:A,1,0),"×")</f>
        <v>×</v>
      </c>
    </row>
    <row r="451" spans="1:8" x14ac:dyDescent="0.25">
      <c r="A451" s="2" t="s">
        <v>658</v>
      </c>
      <c r="B451" s="2" t="s">
        <v>885</v>
      </c>
      <c r="C451" s="11">
        <f>VLOOKUP($A451,'0'!$A:$F,2,0)</f>
        <v>46899</v>
      </c>
      <c r="D451" s="11">
        <f>VLOOKUP($A451,'0'!$A:$F,3,0)</f>
        <v>23503</v>
      </c>
      <c r="E451" s="11">
        <f t="shared" si="21"/>
        <v>0.50288980152049667</v>
      </c>
      <c r="F451" s="11">
        <f t="shared" si="22"/>
        <v>0.25201857193407606</v>
      </c>
      <c r="G451">
        <f t="shared" si="23"/>
        <v>0.75490837345457273</v>
      </c>
      <c r="H451" s="11" t="str">
        <f>IFERROR(VLOOKUP(A451,Sheet3!A:A,1,0),"×")</f>
        <v>×</v>
      </c>
    </row>
    <row r="452" spans="1:8" x14ac:dyDescent="0.25">
      <c r="A452" s="22" t="s">
        <v>123</v>
      </c>
      <c r="B452" s="22" t="s">
        <v>1278</v>
      </c>
      <c r="C452" s="16">
        <f>VLOOKUP($A452,'0'!$A:$F,2,0)</f>
        <v>0</v>
      </c>
      <c r="D452" s="16">
        <f>VLOOKUP($A452,'0'!$A:$F,3,0)</f>
        <v>70400</v>
      </c>
      <c r="E452" s="16">
        <f t="shared" si="21"/>
        <v>0</v>
      </c>
      <c r="F452" s="16">
        <f t="shared" si="22"/>
        <v>0.75488692780321476</v>
      </c>
      <c r="G452" s="17">
        <f t="shared" si="23"/>
        <v>0.75488692780321476</v>
      </c>
      <c r="H452" s="11" t="str">
        <f>IFERROR(VLOOKUP(A452,Sheet3!A:A,1,0),"×")</f>
        <v>als_d15_id_caon_allnum</v>
      </c>
    </row>
    <row r="453" spans="1:8" x14ac:dyDescent="0.25">
      <c r="A453" s="22" t="s">
        <v>124</v>
      </c>
      <c r="B453" s="22" t="s">
        <v>1279</v>
      </c>
      <c r="C453" s="16">
        <f>VLOOKUP($A453,'0'!$A:$F,2,0)</f>
        <v>0</v>
      </c>
      <c r="D453" s="16">
        <f>VLOOKUP($A453,'0'!$A:$F,3,0)</f>
        <v>70400</v>
      </c>
      <c r="E453" s="16">
        <f t="shared" si="21"/>
        <v>0</v>
      </c>
      <c r="F453" s="16">
        <f t="shared" si="22"/>
        <v>0.75488692780321476</v>
      </c>
      <c r="G453" s="17">
        <f t="shared" si="23"/>
        <v>0.75488692780321476</v>
      </c>
      <c r="H453" s="11" t="str">
        <f>IFERROR(VLOOKUP(A453,Sheet3!A:A,1,0),"×")</f>
        <v>als_d15_id_caon_orgnum</v>
      </c>
    </row>
    <row r="454" spans="1:8" x14ac:dyDescent="0.25">
      <c r="A454" s="22" t="s">
        <v>271</v>
      </c>
      <c r="B454" s="22" t="s">
        <v>1140</v>
      </c>
      <c r="C454" s="16">
        <f>VLOOKUP($A454,'0'!$A:$F,2,0)</f>
        <v>0</v>
      </c>
      <c r="D454" s="16">
        <f>VLOOKUP($A454,'0'!$A:$F,3,0)</f>
        <v>70318</v>
      </c>
      <c r="E454" s="16">
        <f t="shared" si="21"/>
        <v>0</v>
      </c>
      <c r="F454" s="16">
        <f t="shared" si="22"/>
        <v>0.75400765609753484</v>
      </c>
      <c r="G454" s="17">
        <f t="shared" si="23"/>
        <v>0.75400765609753484</v>
      </c>
      <c r="H454" s="11" t="str">
        <f>IFERROR(VLOOKUP(A454,Sheet3!A:A,1,0),"×")</f>
        <v>als_m1_id_nbank_oth_allnum</v>
      </c>
    </row>
    <row r="455" spans="1:8" x14ac:dyDescent="0.25">
      <c r="A455" s="22" t="s">
        <v>284</v>
      </c>
      <c r="B455" s="22" t="s">
        <v>1141</v>
      </c>
      <c r="C455" s="16">
        <f>VLOOKUP($A455,'0'!$A:$F,2,0)</f>
        <v>0</v>
      </c>
      <c r="D455" s="16">
        <f>VLOOKUP($A455,'0'!$A:$F,3,0)</f>
        <v>70318</v>
      </c>
      <c r="E455" s="16">
        <f t="shared" si="21"/>
        <v>0</v>
      </c>
      <c r="F455" s="16">
        <f t="shared" si="22"/>
        <v>0.75400765609753484</v>
      </c>
      <c r="G455" s="17">
        <f t="shared" si="23"/>
        <v>0.75400765609753484</v>
      </c>
      <c r="H455" s="11" t="str">
        <f>IFERROR(VLOOKUP(A455,Sheet3!A:A,1,0),"×")</f>
        <v>als_m1_id_nbank_oth_orgnum</v>
      </c>
    </row>
    <row r="456" spans="1:8" x14ac:dyDescent="0.25">
      <c r="A456" s="22" t="s">
        <v>784</v>
      </c>
      <c r="B456" s="22" t="s">
        <v>1276</v>
      </c>
      <c r="C456" s="16">
        <f>VLOOKUP($A456,'0'!$A:$F,2,0)</f>
        <v>0</v>
      </c>
      <c r="D456" s="16">
        <f>VLOOKUP($A456,'0'!$A:$F,3,0)</f>
        <v>70121</v>
      </c>
      <c r="E456" s="16">
        <f t="shared" si="21"/>
        <v>0</v>
      </c>
      <c r="F456" s="16">
        <f t="shared" si="22"/>
        <v>0.75189525943876734</v>
      </c>
      <c r="G456" s="17">
        <f t="shared" si="23"/>
        <v>0.75189525943876734</v>
      </c>
      <c r="H456" s="11" t="str">
        <f>IFERROR(VLOOKUP(A456,Sheet3!A:A,1,0),"×")</f>
        <v>als_m12_cell_nbank_finlea_allnum</v>
      </c>
    </row>
    <row r="457" spans="1:8" x14ac:dyDescent="0.25">
      <c r="A457" s="22" t="s">
        <v>797</v>
      </c>
      <c r="B457" s="22" t="s">
        <v>1277</v>
      </c>
      <c r="C457" s="16">
        <f>VLOOKUP($A457,'0'!$A:$F,2,0)</f>
        <v>0</v>
      </c>
      <c r="D457" s="16">
        <f>VLOOKUP($A457,'0'!$A:$F,3,0)</f>
        <v>70121</v>
      </c>
      <c r="E457" s="16">
        <f t="shared" si="21"/>
        <v>0</v>
      </c>
      <c r="F457" s="16">
        <f t="shared" si="22"/>
        <v>0.75189525943876734</v>
      </c>
      <c r="G457" s="17">
        <f t="shared" si="23"/>
        <v>0.75189525943876734</v>
      </c>
      <c r="H457" s="11" t="str">
        <f>IFERROR(VLOOKUP(A457,Sheet3!A:A,1,0),"×")</f>
        <v>als_m12_cell_nbank_finlea_orgnum</v>
      </c>
    </row>
    <row r="458" spans="1:8" x14ac:dyDescent="0.25">
      <c r="A458" s="22" t="s">
        <v>275</v>
      </c>
      <c r="B458" s="22" t="s">
        <v>1274</v>
      </c>
      <c r="C458" s="16">
        <f>VLOOKUP($A458,'0'!$A:$F,2,0)</f>
        <v>0</v>
      </c>
      <c r="D458" s="16">
        <f>VLOOKUP($A458,'0'!$A:$F,3,0)</f>
        <v>69756</v>
      </c>
      <c r="E458" s="16">
        <f t="shared" si="21"/>
        <v>0</v>
      </c>
      <c r="F458" s="16">
        <f t="shared" si="22"/>
        <v>0.74798142806592394</v>
      </c>
      <c r="G458" s="17">
        <f t="shared" si="23"/>
        <v>0.74798142806592394</v>
      </c>
      <c r="H458" s="11" t="str">
        <f>IFERROR(VLOOKUP(A458,Sheet3!A:A,1,0),"×")</f>
        <v>als_m1_id_nbank_cons_allnum</v>
      </c>
    </row>
    <row r="459" spans="1:8" x14ac:dyDescent="0.25">
      <c r="A459" s="22" t="s">
        <v>288</v>
      </c>
      <c r="B459" s="22" t="s">
        <v>1275</v>
      </c>
      <c r="C459" s="16">
        <f>VLOOKUP($A459,'0'!$A:$F,2,0)</f>
        <v>0</v>
      </c>
      <c r="D459" s="16">
        <f>VLOOKUP($A459,'0'!$A:$F,3,0)</f>
        <v>69756</v>
      </c>
      <c r="E459" s="16">
        <f t="shared" si="21"/>
        <v>0</v>
      </c>
      <c r="F459" s="16">
        <f t="shared" si="22"/>
        <v>0.74798142806592394</v>
      </c>
      <c r="G459" s="17">
        <f t="shared" si="23"/>
        <v>0.74798142806592394</v>
      </c>
      <c r="H459" s="11" t="str">
        <f>IFERROR(VLOOKUP(A459,Sheet3!A:A,1,0),"×")</f>
        <v>als_m1_id_nbank_cons_orgnum</v>
      </c>
    </row>
    <row r="460" spans="1:8" x14ac:dyDescent="0.25">
      <c r="A460" s="22" t="s">
        <v>470</v>
      </c>
      <c r="B460" s="22" t="s">
        <v>1272</v>
      </c>
      <c r="C460" s="16">
        <f>VLOOKUP($A460,'0'!$A:$F,2,0)</f>
        <v>0</v>
      </c>
      <c r="D460" s="16">
        <f>VLOOKUP($A460,'0'!$A:$F,3,0)</f>
        <v>69719</v>
      </c>
      <c r="E460" s="16">
        <f t="shared" si="21"/>
        <v>0</v>
      </c>
      <c r="F460" s="16">
        <f t="shared" si="22"/>
        <v>0.7475846835158001</v>
      </c>
      <c r="G460" s="17">
        <f t="shared" si="23"/>
        <v>0.7475846835158001</v>
      </c>
      <c r="H460" s="11" t="str">
        <f>IFERROR(VLOOKUP(A460,Sheet3!A:A,1,0),"×")</f>
        <v>als_m3_cell_nbank_p2p_allnum</v>
      </c>
    </row>
    <row r="461" spans="1:8" x14ac:dyDescent="0.25">
      <c r="A461" s="22" t="s">
        <v>483</v>
      </c>
      <c r="B461" s="22" t="s">
        <v>1273</v>
      </c>
      <c r="C461" s="16">
        <f>VLOOKUP($A461,'0'!$A:$F,2,0)</f>
        <v>0</v>
      </c>
      <c r="D461" s="16">
        <f>VLOOKUP($A461,'0'!$A:$F,3,0)</f>
        <v>69719</v>
      </c>
      <c r="E461" s="16">
        <f t="shared" si="21"/>
        <v>0</v>
      </c>
      <c r="F461" s="16">
        <f t="shared" si="22"/>
        <v>0.7475846835158001</v>
      </c>
      <c r="G461" s="17">
        <f t="shared" si="23"/>
        <v>0.7475846835158001</v>
      </c>
      <c r="H461" s="11" t="str">
        <f>IFERROR(VLOOKUP(A461,Sheet3!A:A,1,0),"×")</f>
        <v>als_m3_cell_nbank_p2p_orgnum</v>
      </c>
    </row>
    <row r="462" spans="1:8" x14ac:dyDescent="0.25">
      <c r="A462" s="22" t="s">
        <v>690</v>
      </c>
      <c r="B462" s="22" t="s">
        <v>1268</v>
      </c>
      <c r="C462" s="16">
        <f>VLOOKUP($A462,'0'!$A:$F,2,0)</f>
        <v>188</v>
      </c>
      <c r="D462" s="16">
        <f>VLOOKUP($A462,'0'!$A:$F,3,0)</f>
        <v>69501</v>
      </c>
      <c r="E462" s="16">
        <f t="shared" si="21"/>
        <v>2.0158912276563119E-3</v>
      </c>
      <c r="F462" s="16">
        <f t="shared" si="22"/>
        <v>0.74524710751777312</v>
      </c>
      <c r="G462" s="17">
        <f t="shared" si="23"/>
        <v>0.74726299874542945</v>
      </c>
      <c r="H462" s="11" t="str">
        <f>IFERROR(VLOOKUP(A462,Sheet3!A:A,1,0),"×")</f>
        <v>×</v>
      </c>
    </row>
    <row r="463" spans="1:8" x14ac:dyDescent="0.25">
      <c r="A463" s="2" t="s">
        <v>734</v>
      </c>
      <c r="B463" s="2" t="s">
        <v>887</v>
      </c>
      <c r="C463" s="11">
        <f>VLOOKUP($A463,'0'!$A:$F,2,0)</f>
        <v>45254</v>
      </c>
      <c r="D463" s="11">
        <f>VLOOKUP($A463,'0'!$A:$F,3,0)</f>
        <v>24404</v>
      </c>
      <c r="E463" s="11">
        <f t="shared" si="21"/>
        <v>0.48525075327850398</v>
      </c>
      <c r="F463" s="11">
        <f t="shared" si="22"/>
        <v>0.26167983787087573</v>
      </c>
      <c r="G463">
        <f t="shared" si="23"/>
        <v>0.74693059114937976</v>
      </c>
      <c r="H463" s="11" t="str">
        <f>IFERROR(VLOOKUP(A463,Sheet3!A:A,1,0),"×")</f>
        <v>×</v>
      </c>
    </row>
    <row r="464" spans="1:8" x14ac:dyDescent="0.25">
      <c r="A464" s="22" t="s">
        <v>377</v>
      </c>
      <c r="B464" s="22" t="s">
        <v>1270</v>
      </c>
      <c r="C464" s="16">
        <f>VLOOKUP($A464,'0'!$A:$F,2,0)</f>
        <v>0</v>
      </c>
      <c r="D464" s="16">
        <f>VLOOKUP($A464,'0'!$A:$F,3,0)</f>
        <v>69546</v>
      </c>
      <c r="E464" s="16">
        <f t="shared" si="21"/>
        <v>0</v>
      </c>
      <c r="F464" s="16">
        <f t="shared" si="22"/>
        <v>0.74572963467332909</v>
      </c>
      <c r="G464" s="17">
        <f t="shared" si="23"/>
        <v>0.74572963467332909</v>
      </c>
      <c r="H464" s="11" t="str">
        <f>IFERROR(VLOOKUP(A464,Sheet3!A:A,1,0),"×")</f>
        <v>als_m3_id_bank_tra_allnum</v>
      </c>
    </row>
    <row r="465" spans="1:8" x14ac:dyDescent="0.25">
      <c r="A465" s="22" t="s">
        <v>380</v>
      </c>
      <c r="B465" s="22" t="s">
        <v>1271</v>
      </c>
      <c r="C465" s="16">
        <f>VLOOKUP($A465,'0'!$A:$F,2,0)</f>
        <v>0</v>
      </c>
      <c r="D465" s="16">
        <f>VLOOKUP($A465,'0'!$A:$F,3,0)</f>
        <v>69546</v>
      </c>
      <c r="E465" s="16">
        <f t="shared" si="21"/>
        <v>0</v>
      </c>
      <c r="F465" s="16">
        <f t="shared" si="22"/>
        <v>0.74572963467332909</v>
      </c>
      <c r="G465" s="17">
        <f t="shared" si="23"/>
        <v>0.74572963467332909</v>
      </c>
      <c r="H465" s="11" t="str">
        <f>IFERROR(VLOOKUP(A465,Sheet3!A:A,1,0),"×")</f>
        <v>als_m3_id_bank_tra_orgnum</v>
      </c>
    </row>
    <row r="466" spans="1:8" x14ac:dyDescent="0.25">
      <c r="A466" s="6" t="s">
        <v>579</v>
      </c>
      <c r="B466" s="6" t="s">
        <v>878</v>
      </c>
      <c r="C466" s="11">
        <f>VLOOKUP($A466,'0'!$A:$F,2,0)</f>
        <v>46689</v>
      </c>
      <c r="D466" s="11">
        <f>VLOOKUP($A466,'0'!$A:$F,3,0)</f>
        <v>22839</v>
      </c>
      <c r="E466" s="11">
        <f t="shared" si="21"/>
        <v>0.50063800812790182</v>
      </c>
      <c r="F466" s="11">
        <f t="shared" si="22"/>
        <v>0.24489861568320484</v>
      </c>
      <c r="G466">
        <f t="shared" si="23"/>
        <v>0.74553662381110664</v>
      </c>
      <c r="H466" s="11" t="str">
        <f>IFERROR(VLOOKUP(A466,Sheet3!A:A,1,0),"×")</f>
        <v>×</v>
      </c>
    </row>
    <row r="467" spans="1:8" x14ac:dyDescent="0.25">
      <c r="A467" s="6" t="s">
        <v>580</v>
      </c>
      <c r="B467" s="6" t="s">
        <v>879</v>
      </c>
      <c r="C467" s="11">
        <f>VLOOKUP($A467,'0'!$A:$F,2,0)</f>
        <v>46689</v>
      </c>
      <c r="D467" s="11">
        <f>VLOOKUP($A467,'0'!$A:$F,3,0)</f>
        <v>22839</v>
      </c>
      <c r="E467" s="11">
        <f t="shared" si="21"/>
        <v>0.50063800812790182</v>
      </c>
      <c r="F467" s="11">
        <f t="shared" si="22"/>
        <v>0.24489861568320484</v>
      </c>
      <c r="G467">
        <f t="shared" si="23"/>
        <v>0.74553662381110664</v>
      </c>
      <c r="H467" s="11" t="str">
        <f>IFERROR(VLOOKUP(A467,Sheet3!A:A,1,0),"×")</f>
        <v>×</v>
      </c>
    </row>
    <row r="468" spans="1:8" x14ac:dyDescent="0.25">
      <c r="A468" s="22" t="s">
        <v>382</v>
      </c>
      <c r="B468" s="22" t="s">
        <v>1264</v>
      </c>
      <c r="C468" s="16">
        <f>VLOOKUP($A468,'0'!$A:$F,2,0)</f>
        <v>0</v>
      </c>
      <c r="D468" s="16">
        <f>VLOOKUP($A468,'0'!$A:$F,3,0)</f>
        <v>69277</v>
      </c>
      <c r="E468" s="16">
        <f t="shared" si="21"/>
        <v>0</v>
      </c>
      <c r="F468" s="16">
        <f t="shared" si="22"/>
        <v>0.742845194565672</v>
      </c>
      <c r="G468" s="17">
        <f t="shared" si="23"/>
        <v>0.742845194565672</v>
      </c>
      <c r="H468" s="11" t="str">
        <f>IFERROR(VLOOKUP(A468,Sheet3!A:A,1,0),"×")</f>
        <v>als_m3_id_bank_tot_mons</v>
      </c>
    </row>
    <row r="469" spans="1:8" x14ac:dyDescent="0.25">
      <c r="A469" s="22" t="s">
        <v>383</v>
      </c>
      <c r="B469" s="22" t="s">
        <v>1265</v>
      </c>
      <c r="C469" s="16">
        <f>VLOOKUP($A469,'0'!$A:$F,2,0)</f>
        <v>0</v>
      </c>
      <c r="D469" s="16">
        <f>VLOOKUP($A469,'0'!$A:$F,3,0)</f>
        <v>69277</v>
      </c>
      <c r="E469" s="16">
        <f t="shared" si="21"/>
        <v>0</v>
      </c>
      <c r="F469" s="16">
        <f t="shared" si="22"/>
        <v>0.742845194565672</v>
      </c>
      <c r="G469" s="17">
        <f t="shared" si="23"/>
        <v>0.742845194565672</v>
      </c>
      <c r="H469" s="11" t="str">
        <f>IFERROR(VLOOKUP(A469,Sheet3!A:A,1,0),"×")</f>
        <v>als_m3_id_bank_avg_monnum</v>
      </c>
    </row>
    <row r="470" spans="1:8" x14ac:dyDescent="0.25">
      <c r="A470" s="22" t="s">
        <v>384</v>
      </c>
      <c r="B470" s="22" t="s">
        <v>1266</v>
      </c>
      <c r="C470" s="16">
        <f>VLOOKUP($A470,'0'!$A:$F,2,0)</f>
        <v>0</v>
      </c>
      <c r="D470" s="16">
        <f>VLOOKUP($A470,'0'!$A:$F,3,0)</f>
        <v>69277</v>
      </c>
      <c r="E470" s="16">
        <f t="shared" si="21"/>
        <v>0</v>
      </c>
      <c r="F470" s="16">
        <f t="shared" si="22"/>
        <v>0.742845194565672</v>
      </c>
      <c r="G470" s="17">
        <f t="shared" si="23"/>
        <v>0.742845194565672</v>
      </c>
      <c r="H470" s="11" t="str">
        <f>IFERROR(VLOOKUP(A470,Sheet3!A:A,1,0),"×")</f>
        <v>als_m3_id_bank_max_monnum</v>
      </c>
    </row>
    <row r="471" spans="1:8" x14ac:dyDescent="0.25">
      <c r="A471" s="22" t="s">
        <v>376</v>
      </c>
      <c r="B471" s="22" t="s">
        <v>1258</v>
      </c>
      <c r="C471" s="16">
        <f>VLOOKUP($A471,'0'!$A:$F,2,0)</f>
        <v>0</v>
      </c>
      <c r="D471" s="16">
        <f>VLOOKUP($A471,'0'!$A:$F,3,0)</f>
        <v>69266</v>
      </c>
      <c r="E471" s="16">
        <f t="shared" si="21"/>
        <v>0</v>
      </c>
      <c r="F471" s="16">
        <f t="shared" si="22"/>
        <v>0.74272724348320274</v>
      </c>
      <c r="G471" s="17">
        <f t="shared" si="23"/>
        <v>0.74272724348320274</v>
      </c>
      <c r="H471" s="11" t="str">
        <f>IFERROR(VLOOKUP(A471,Sheet3!A:A,1,0),"×")</f>
        <v>als_m3_id_bank_allnum</v>
      </c>
    </row>
    <row r="472" spans="1:8" x14ac:dyDescent="0.25">
      <c r="A472" s="22" t="s">
        <v>379</v>
      </c>
      <c r="B472" s="22" t="s">
        <v>1259</v>
      </c>
      <c r="C472" s="16">
        <f>VLOOKUP($A472,'0'!$A:$F,2,0)</f>
        <v>0</v>
      </c>
      <c r="D472" s="16">
        <f>VLOOKUP($A472,'0'!$A:$F,3,0)</f>
        <v>69266</v>
      </c>
      <c r="E472" s="16">
        <f t="shared" si="21"/>
        <v>0</v>
      </c>
      <c r="F472" s="16">
        <f t="shared" si="22"/>
        <v>0.74272724348320274</v>
      </c>
      <c r="G472" s="17">
        <f t="shared" si="23"/>
        <v>0.74272724348320274</v>
      </c>
      <c r="H472" s="11" t="str">
        <f>IFERROR(VLOOKUP(A472,Sheet3!A:A,1,0),"×")</f>
        <v>als_m3_id_bank_orgnum</v>
      </c>
    </row>
    <row r="473" spans="1:8" x14ac:dyDescent="0.25">
      <c r="A473" s="22" t="s">
        <v>708</v>
      </c>
      <c r="B473" s="22" t="s">
        <v>1255</v>
      </c>
      <c r="C473" s="16">
        <f>VLOOKUP($A473,'0'!$A:$F,2,0)</f>
        <v>0</v>
      </c>
      <c r="D473" s="16">
        <f>VLOOKUP($A473,'0'!$A:$F,3,0)</f>
        <v>69165</v>
      </c>
      <c r="E473" s="16">
        <f t="shared" si="21"/>
        <v>0</v>
      </c>
      <c r="F473" s="16">
        <f t="shared" si="22"/>
        <v>0.74164423808962132</v>
      </c>
      <c r="G473" s="17">
        <f t="shared" si="23"/>
        <v>0.74164423808962132</v>
      </c>
      <c r="H473" s="11" t="str">
        <f>IFERROR(VLOOKUP(A473,Sheet3!A:A,1,0),"×")</f>
        <v>als_m12_id_nbank_finlea_allnum</v>
      </c>
    </row>
    <row r="474" spans="1:8" x14ac:dyDescent="0.25">
      <c r="A474" s="22" t="s">
        <v>721</v>
      </c>
      <c r="B474" s="22" t="s">
        <v>1256</v>
      </c>
      <c r="C474" s="16">
        <f>VLOOKUP($A474,'0'!$A:$F,2,0)</f>
        <v>0</v>
      </c>
      <c r="D474" s="16">
        <f>VLOOKUP($A474,'0'!$A:$F,3,0)</f>
        <v>69165</v>
      </c>
      <c r="E474" s="16">
        <f t="shared" si="21"/>
        <v>0</v>
      </c>
      <c r="F474" s="16">
        <f t="shared" si="22"/>
        <v>0.74164423808962132</v>
      </c>
      <c r="G474" s="17">
        <f t="shared" si="23"/>
        <v>0.74164423808962132</v>
      </c>
      <c r="H474" s="11" t="str">
        <f>IFERROR(VLOOKUP(A474,Sheet3!A:A,1,0),"×")</f>
        <v>als_m12_id_nbank_finlea_orgnum</v>
      </c>
    </row>
    <row r="475" spans="1:8" x14ac:dyDescent="0.25">
      <c r="A475" s="22" t="s">
        <v>330</v>
      </c>
      <c r="B475" s="22" t="s">
        <v>1253</v>
      </c>
      <c r="C475" s="16">
        <f>VLOOKUP($A475,'0'!$A:$F,2,0)</f>
        <v>0</v>
      </c>
      <c r="D475" s="16">
        <f>VLOOKUP($A475,'0'!$A:$F,3,0)</f>
        <v>68162</v>
      </c>
      <c r="E475" s="16">
        <f t="shared" si="21"/>
        <v>0</v>
      </c>
      <c r="F475" s="16">
        <f t="shared" si="22"/>
        <v>0.73088924393356136</v>
      </c>
      <c r="G475" s="17">
        <f t="shared" si="23"/>
        <v>0.73088924393356136</v>
      </c>
      <c r="H475" s="11" t="str">
        <f>IFERROR(VLOOKUP(A475,Sheet3!A:A,1,0),"×")</f>
        <v>als_m1_cell_nbank_nsloan_allnum</v>
      </c>
    </row>
    <row r="476" spans="1:8" x14ac:dyDescent="0.25">
      <c r="A476" s="22" t="s">
        <v>343</v>
      </c>
      <c r="B476" s="22" t="s">
        <v>1254</v>
      </c>
      <c r="C476" s="16">
        <f>VLOOKUP($A476,'0'!$A:$F,2,0)</f>
        <v>0</v>
      </c>
      <c r="D476" s="16">
        <f>VLOOKUP($A476,'0'!$A:$F,3,0)</f>
        <v>68162</v>
      </c>
      <c r="E476" s="16">
        <f t="shared" si="21"/>
        <v>0</v>
      </c>
      <c r="F476" s="16">
        <f t="shared" si="22"/>
        <v>0.73088924393356136</v>
      </c>
      <c r="G476" s="17">
        <f t="shared" si="23"/>
        <v>0.73088924393356136</v>
      </c>
      <c r="H476" s="11" t="str">
        <f>IFERROR(VLOOKUP(A476,Sheet3!A:A,1,0),"×")</f>
        <v>als_m1_cell_nbank_nsloan_orgnum</v>
      </c>
    </row>
    <row r="477" spans="1:8" x14ac:dyDescent="0.25">
      <c r="A477" s="22" t="s">
        <v>210</v>
      </c>
      <c r="B477" s="22" t="s">
        <v>1251</v>
      </c>
      <c r="C477" s="16">
        <f>VLOOKUP($A477,'0'!$A:$F,2,0)</f>
        <v>0</v>
      </c>
      <c r="D477" s="16">
        <f>VLOOKUP($A477,'0'!$A:$F,3,0)</f>
        <v>68098</v>
      </c>
      <c r="E477" s="16">
        <f t="shared" si="21"/>
        <v>0</v>
      </c>
      <c r="F477" s="16">
        <f t="shared" si="22"/>
        <v>0.7302029830901039</v>
      </c>
      <c r="G477" s="17">
        <f t="shared" si="23"/>
        <v>0.7302029830901039</v>
      </c>
      <c r="H477" s="11" t="str">
        <f>IFERROR(VLOOKUP(A477,Sheet3!A:A,1,0),"×")</f>
        <v>als_d15_cell_nbank_ca_allnum</v>
      </c>
    </row>
    <row r="478" spans="1:8" x14ac:dyDescent="0.25">
      <c r="A478" s="22" t="s">
        <v>223</v>
      </c>
      <c r="B478" s="22" t="s">
        <v>1252</v>
      </c>
      <c r="C478" s="16">
        <f>VLOOKUP($A478,'0'!$A:$F,2,0)</f>
        <v>0</v>
      </c>
      <c r="D478" s="16">
        <f>VLOOKUP($A478,'0'!$A:$F,3,0)</f>
        <v>68098</v>
      </c>
      <c r="E478" s="16">
        <f t="shared" si="21"/>
        <v>0</v>
      </c>
      <c r="F478" s="16">
        <f t="shared" si="22"/>
        <v>0.7302029830901039</v>
      </c>
      <c r="G478" s="17">
        <f t="shared" si="23"/>
        <v>0.7302029830901039</v>
      </c>
      <c r="H478" s="11" t="str">
        <f>IFERROR(VLOOKUP(A478,Sheet3!A:A,1,0),"×")</f>
        <v>als_d15_cell_nbank_ca_orgnum</v>
      </c>
    </row>
    <row r="479" spans="1:8" x14ac:dyDescent="0.25">
      <c r="A479" s="2" t="s">
        <v>498</v>
      </c>
      <c r="B479" s="2" t="s">
        <v>946</v>
      </c>
      <c r="C479" s="11">
        <f>VLOOKUP($A479,'0'!$A:$F,2,0)</f>
        <v>36124</v>
      </c>
      <c r="D479" s="11">
        <f>VLOOKUP($A479,'0'!$A:$F,3,0)</f>
        <v>31755</v>
      </c>
      <c r="E479" s="11">
        <f t="shared" si="21"/>
        <v>0.38735135482902455</v>
      </c>
      <c r="F479" s="11">
        <f t="shared" si="22"/>
        <v>0.34050332943737333</v>
      </c>
      <c r="G479">
        <f t="shared" si="23"/>
        <v>0.72785468426639788</v>
      </c>
      <c r="H479" s="11" t="str">
        <f>IFERROR(VLOOKUP(A479,Sheet3!A:A,1,0),"×")</f>
        <v>×</v>
      </c>
    </row>
    <row r="480" spans="1:8" x14ac:dyDescent="0.25">
      <c r="A480" s="19" t="s">
        <v>152</v>
      </c>
      <c r="B480" s="22" t="s">
        <v>1249</v>
      </c>
      <c r="C480" s="16">
        <f>VLOOKUP($A480,'0'!$A:$F,2,0)</f>
        <v>0</v>
      </c>
      <c r="D480" s="16">
        <f>VLOOKUP($A480,'0'!$A:$F,3,0)</f>
        <v>67699</v>
      </c>
      <c r="E480" s="16">
        <f t="shared" si="21"/>
        <v>0</v>
      </c>
      <c r="F480" s="16">
        <f t="shared" si="22"/>
        <v>0.72592457564417379</v>
      </c>
      <c r="G480" s="17">
        <f t="shared" si="23"/>
        <v>0.72592457564417379</v>
      </c>
      <c r="H480" s="11" t="str">
        <f>IFERROR(VLOOKUP(A480,Sheet3!A:A,1,0),"×")</f>
        <v>als_d15_id_nbank_ca_allnum</v>
      </c>
    </row>
    <row r="481" spans="1:8" x14ac:dyDescent="0.25">
      <c r="A481" s="19" t="s">
        <v>165</v>
      </c>
      <c r="B481" s="19" t="s">
        <v>1250</v>
      </c>
      <c r="C481" s="16">
        <f>VLOOKUP($A481,'0'!$A:$F,2,0)</f>
        <v>0</v>
      </c>
      <c r="D481" s="16">
        <f>VLOOKUP($A481,'0'!$A:$F,3,0)</f>
        <v>67699</v>
      </c>
      <c r="E481" s="16">
        <f t="shared" si="21"/>
        <v>0</v>
      </c>
      <c r="F481" s="16">
        <f t="shared" si="22"/>
        <v>0.72592457564417379</v>
      </c>
      <c r="G481" s="17">
        <f t="shared" si="23"/>
        <v>0.72592457564417379</v>
      </c>
      <c r="H481" s="11" t="str">
        <f>IFERROR(VLOOKUP(A481,Sheet3!A:A,1,0),"×")</f>
        <v>als_d15_id_nbank_ca_orgnum</v>
      </c>
    </row>
    <row r="482" spans="1:8" x14ac:dyDescent="0.25">
      <c r="A482" s="19" t="s">
        <v>595</v>
      </c>
      <c r="B482" s="22" t="s">
        <v>1247</v>
      </c>
      <c r="C482" s="16">
        <f>VLOOKUP($A482,'0'!$A:$F,2,0)</f>
        <v>0</v>
      </c>
      <c r="D482" s="16">
        <f>VLOOKUP($A482,'0'!$A:$F,3,0)</f>
        <v>67521</v>
      </c>
      <c r="E482" s="16">
        <f t="shared" si="21"/>
        <v>0</v>
      </c>
      <c r="F482" s="16">
        <f t="shared" si="22"/>
        <v>0.72401591267330767</v>
      </c>
      <c r="G482" s="17">
        <f t="shared" si="23"/>
        <v>0.72401591267330767</v>
      </c>
      <c r="H482" s="11" t="str">
        <f>IFERROR(VLOOKUP(A482,Sheet3!A:A,1,0),"×")</f>
        <v>als_m6_cell_cooff_allnum</v>
      </c>
    </row>
    <row r="483" spans="1:8" x14ac:dyDescent="0.25">
      <c r="A483" s="19" t="s">
        <v>596</v>
      </c>
      <c r="B483" s="22" t="s">
        <v>1248</v>
      </c>
      <c r="C483" s="16">
        <f>VLOOKUP($A483,'0'!$A:$F,2,0)</f>
        <v>0</v>
      </c>
      <c r="D483" s="16">
        <f>VLOOKUP($A483,'0'!$A:$F,3,0)</f>
        <v>67521</v>
      </c>
      <c r="E483" s="16">
        <f t="shared" si="21"/>
        <v>0</v>
      </c>
      <c r="F483" s="16">
        <f t="shared" si="22"/>
        <v>0.72401591267330767</v>
      </c>
      <c r="G483" s="17">
        <f t="shared" si="23"/>
        <v>0.72401591267330767</v>
      </c>
      <c r="H483" s="11" t="str">
        <f>IFERROR(VLOOKUP(A483,Sheet3!A:A,1,0),"×")</f>
        <v>als_m6_cell_cooff_orgnum</v>
      </c>
    </row>
    <row r="484" spans="1:8" x14ac:dyDescent="0.25">
      <c r="A484" s="19" t="s">
        <v>211</v>
      </c>
      <c r="B484" s="22" t="s">
        <v>1245</v>
      </c>
      <c r="C484" s="16">
        <f>VLOOKUP($A484,'0'!$A:$F,2,0)</f>
        <v>0</v>
      </c>
      <c r="D484" s="16">
        <f>VLOOKUP($A484,'0'!$A:$F,3,0)</f>
        <v>67437</v>
      </c>
      <c r="E484" s="16">
        <f t="shared" si="21"/>
        <v>0</v>
      </c>
      <c r="F484" s="16">
        <f t="shared" si="22"/>
        <v>0.72311519531626978</v>
      </c>
      <c r="G484" s="17">
        <f t="shared" si="23"/>
        <v>0.72311519531626978</v>
      </c>
      <c r="H484" s="11" t="str">
        <f>IFERROR(VLOOKUP(A484,Sheet3!A:A,1,0),"×")</f>
        <v>als_d15_cell_nbank_cf_allnum</v>
      </c>
    </row>
    <row r="485" spans="1:8" x14ac:dyDescent="0.25">
      <c r="A485" s="19" t="s">
        <v>224</v>
      </c>
      <c r="B485" s="22" t="s">
        <v>1246</v>
      </c>
      <c r="C485" s="16">
        <f>VLOOKUP($A485,'0'!$A:$F,2,0)</f>
        <v>0</v>
      </c>
      <c r="D485" s="16">
        <f>VLOOKUP($A485,'0'!$A:$F,3,0)</f>
        <v>67437</v>
      </c>
      <c r="E485" s="16">
        <f t="shared" si="21"/>
        <v>0</v>
      </c>
      <c r="F485" s="16">
        <f t="shared" si="22"/>
        <v>0.72311519531626978</v>
      </c>
      <c r="G485" s="17">
        <f t="shared" si="23"/>
        <v>0.72311519531626978</v>
      </c>
      <c r="H485" s="11" t="str">
        <f>IFERROR(VLOOKUP(A485,Sheet3!A:A,1,0),"×")</f>
        <v>als_d15_cell_nbank_cf_orgnum</v>
      </c>
    </row>
    <row r="486" spans="1:8" x14ac:dyDescent="0.25">
      <c r="A486" s="6" t="s">
        <v>767</v>
      </c>
      <c r="B486" s="6" t="s">
        <v>1217</v>
      </c>
      <c r="C486" s="11">
        <f>VLOOKUP($A486,'0'!$A:$F,2,0)</f>
        <v>2256</v>
      </c>
      <c r="D486" s="11">
        <f>VLOOKUP($A486,'0'!$A:$F,3,0)</f>
        <v>64629</v>
      </c>
      <c r="E486" s="11">
        <f t="shared" si="21"/>
        <v>2.4190694731875743E-2</v>
      </c>
      <c r="F486" s="11">
        <f t="shared" si="22"/>
        <v>0.69300550080957335</v>
      </c>
      <c r="G486">
        <f t="shared" si="23"/>
        <v>0.71719619554144909</v>
      </c>
      <c r="H486" s="11" t="str">
        <f>IFERROR(VLOOKUP(A486,Sheet3!A:A,1,0),"×")</f>
        <v>×</v>
      </c>
    </row>
    <row r="487" spans="1:8" x14ac:dyDescent="0.25">
      <c r="A487" s="2" t="s">
        <v>349</v>
      </c>
      <c r="B487" s="2" t="s">
        <v>1030</v>
      </c>
      <c r="C487" s="11">
        <f>VLOOKUP($A487,'0'!$A:$F,2,0)</f>
        <v>21887</v>
      </c>
      <c r="D487" s="11">
        <f>VLOOKUP($A487,'0'!$A:$F,3,0)</f>
        <v>44963</v>
      </c>
      <c r="E487" s="11">
        <f t="shared" si="21"/>
        <v>0.234690485636775</v>
      </c>
      <c r="F487" s="11">
        <f t="shared" si="22"/>
        <v>0.48213041100590825</v>
      </c>
      <c r="G487">
        <f t="shared" si="23"/>
        <v>0.71682089664268323</v>
      </c>
      <c r="H487" s="11" t="str">
        <f>IFERROR(VLOOKUP(A487,Sheet3!A:A,1,0),"×")</f>
        <v>×</v>
      </c>
    </row>
    <row r="488" spans="1:8" x14ac:dyDescent="0.25">
      <c r="A488" s="2" t="s">
        <v>350</v>
      </c>
      <c r="B488" s="2" t="s">
        <v>1031</v>
      </c>
      <c r="C488" s="11">
        <f>VLOOKUP($A488,'0'!$A:$F,2,0)</f>
        <v>21887</v>
      </c>
      <c r="D488" s="11">
        <f>VLOOKUP($A488,'0'!$A:$F,3,0)</f>
        <v>44963</v>
      </c>
      <c r="E488" s="11">
        <f t="shared" si="21"/>
        <v>0.234690485636775</v>
      </c>
      <c r="F488" s="11">
        <f t="shared" si="22"/>
        <v>0.48213041100590825</v>
      </c>
      <c r="G488">
        <f t="shared" si="23"/>
        <v>0.71682089664268323</v>
      </c>
      <c r="H488" s="11" t="str">
        <f>IFERROR(VLOOKUP(A488,Sheet3!A:A,1,0),"×")</f>
        <v>×</v>
      </c>
    </row>
    <row r="489" spans="1:8" x14ac:dyDescent="0.25">
      <c r="A489" s="22" t="s">
        <v>153</v>
      </c>
      <c r="B489" s="22" t="s">
        <v>1243</v>
      </c>
      <c r="C489" s="16">
        <f>VLOOKUP($A489,'0'!$A:$F,2,0)</f>
        <v>0</v>
      </c>
      <c r="D489" s="16">
        <f>VLOOKUP($A489,'0'!$A:$F,3,0)</f>
        <v>66664</v>
      </c>
      <c r="E489" s="16">
        <f t="shared" si="21"/>
        <v>0</v>
      </c>
      <c r="F489" s="16">
        <f t="shared" si="22"/>
        <v>0.71482645106638498</v>
      </c>
      <c r="G489" s="17">
        <f t="shared" si="23"/>
        <v>0.71482645106638498</v>
      </c>
      <c r="H489" s="11" t="str">
        <f>IFERROR(VLOOKUP(A489,Sheet3!A:A,1,0),"×")</f>
        <v>als_d15_id_nbank_cf_allnum</v>
      </c>
    </row>
    <row r="490" spans="1:8" x14ac:dyDescent="0.25">
      <c r="A490" s="22" t="s">
        <v>166</v>
      </c>
      <c r="B490" s="22" t="s">
        <v>1244</v>
      </c>
      <c r="C490" s="16">
        <f>VLOOKUP($A490,'0'!$A:$F,2,0)</f>
        <v>0</v>
      </c>
      <c r="D490" s="16">
        <f>VLOOKUP($A490,'0'!$A:$F,3,0)</f>
        <v>66664</v>
      </c>
      <c r="E490" s="16">
        <f t="shared" si="21"/>
        <v>0</v>
      </c>
      <c r="F490" s="16">
        <f t="shared" si="22"/>
        <v>0.71482645106638498</v>
      </c>
      <c r="G490" s="17">
        <f t="shared" si="23"/>
        <v>0.71482645106638498</v>
      </c>
      <c r="H490" s="11" t="str">
        <f>IFERROR(VLOOKUP(A490,Sheet3!A:A,1,0),"×")</f>
        <v>als_d15_id_nbank_cf_orgnum</v>
      </c>
    </row>
    <row r="491" spans="1:8" x14ac:dyDescent="0.25">
      <c r="A491" s="22" t="s">
        <v>453</v>
      </c>
      <c r="B491" s="22" t="s">
        <v>1241</v>
      </c>
      <c r="C491" s="16">
        <f>VLOOKUP($A491,'0'!$A:$F,2,0)</f>
        <v>0</v>
      </c>
      <c r="D491" s="16">
        <f>VLOOKUP($A491,'0'!$A:$F,3,0)</f>
        <v>66657</v>
      </c>
      <c r="E491" s="16">
        <f t="shared" si="21"/>
        <v>0</v>
      </c>
      <c r="F491" s="16">
        <f t="shared" si="22"/>
        <v>0.7147513912866319</v>
      </c>
      <c r="G491" s="17">
        <f t="shared" si="23"/>
        <v>0.7147513912866319</v>
      </c>
      <c r="H491" s="11" t="str">
        <f>IFERROR(VLOOKUP(A491,Sheet3!A:A,1,0),"×")</f>
        <v>als_m3_cell_bank_tra_allnum</v>
      </c>
    </row>
    <row r="492" spans="1:8" x14ac:dyDescent="0.25">
      <c r="A492" s="22" t="s">
        <v>456</v>
      </c>
      <c r="B492" s="22" t="s">
        <v>1242</v>
      </c>
      <c r="C492" s="16">
        <f>VLOOKUP($A492,'0'!$A:$F,2,0)</f>
        <v>0</v>
      </c>
      <c r="D492" s="16">
        <f>VLOOKUP($A492,'0'!$A:$F,3,0)</f>
        <v>66657</v>
      </c>
      <c r="E492" s="16">
        <f t="shared" si="21"/>
        <v>0</v>
      </c>
      <c r="F492" s="16">
        <f t="shared" si="22"/>
        <v>0.7147513912866319</v>
      </c>
      <c r="G492" s="17">
        <f t="shared" si="23"/>
        <v>0.7147513912866319</v>
      </c>
      <c r="H492" s="11" t="str">
        <f>IFERROR(VLOOKUP(A492,Sheet3!A:A,1,0),"×")</f>
        <v>als_m3_cell_bank_tra_orgnum</v>
      </c>
    </row>
    <row r="493" spans="1:8" x14ac:dyDescent="0.25">
      <c r="A493" s="6" t="s">
        <v>422</v>
      </c>
      <c r="B493" s="6" t="s">
        <v>925</v>
      </c>
      <c r="C493" s="11">
        <f>VLOOKUP($A493,'0'!$A:$F,2,0)</f>
        <v>36747</v>
      </c>
      <c r="D493" s="11">
        <f>VLOOKUP($A493,'0'!$A:$F,3,0)</f>
        <v>29838</v>
      </c>
      <c r="E493" s="11">
        <f t="shared" si="21"/>
        <v>0.39403167522705584</v>
      </c>
      <c r="F493" s="11">
        <f t="shared" si="22"/>
        <v>0.31994767261068635</v>
      </c>
      <c r="G493">
        <f t="shared" si="23"/>
        <v>0.7139793478377422</v>
      </c>
      <c r="H493" s="11" t="str">
        <f>IFERROR(VLOOKUP(A493,Sheet3!A:A,1,0),"×")</f>
        <v>×</v>
      </c>
    </row>
    <row r="494" spans="1:8" x14ac:dyDescent="0.25">
      <c r="A494" s="22" t="s">
        <v>458</v>
      </c>
      <c r="B494" s="22" t="s">
        <v>1237</v>
      </c>
      <c r="C494" s="16">
        <f>VLOOKUP($A494,'0'!$A:$F,2,0)</f>
        <v>0</v>
      </c>
      <c r="D494" s="16">
        <f>VLOOKUP($A494,'0'!$A:$F,3,0)</f>
        <v>66426</v>
      </c>
      <c r="E494" s="16">
        <f t="shared" si="21"/>
        <v>0</v>
      </c>
      <c r="F494" s="16">
        <f t="shared" si="22"/>
        <v>0.71227441855477758</v>
      </c>
      <c r="G494" s="17">
        <f t="shared" si="23"/>
        <v>0.71227441855477758</v>
      </c>
      <c r="H494" s="11" t="str">
        <f>IFERROR(VLOOKUP(A494,Sheet3!A:A,1,0),"×")</f>
        <v>als_m3_cell_bank_tot_mons</v>
      </c>
    </row>
    <row r="495" spans="1:8" x14ac:dyDescent="0.25">
      <c r="A495" s="22" t="s">
        <v>459</v>
      </c>
      <c r="B495" s="22" t="s">
        <v>1238</v>
      </c>
      <c r="C495" s="16">
        <f>VLOOKUP($A495,'0'!$A:$F,2,0)</f>
        <v>0</v>
      </c>
      <c r="D495" s="16">
        <f>VLOOKUP($A495,'0'!$A:$F,3,0)</f>
        <v>66426</v>
      </c>
      <c r="E495" s="16">
        <f t="shared" si="21"/>
        <v>0</v>
      </c>
      <c r="F495" s="16">
        <f t="shared" si="22"/>
        <v>0.71227441855477758</v>
      </c>
      <c r="G495" s="17">
        <f t="shared" si="23"/>
        <v>0.71227441855477758</v>
      </c>
      <c r="H495" s="11" t="str">
        <f>IFERROR(VLOOKUP(A495,Sheet3!A:A,1,0),"×")</f>
        <v>als_m3_cell_bank_avg_monnum</v>
      </c>
    </row>
    <row r="496" spans="1:8" x14ac:dyDescent="0.25">
      <c r="A496" s="22" t="s">
        <v>460</v>
      </c>
      <c r="B496" s="22" t="s">
        <v>1239</v>
      </c>
      <c r="C496" s="16">
        <f>VLOOKUP($A496,'0'!$A:$F,2,0)</f>
        <v>0</v>
      </c>
      <c r="D496" s="16">
        <f>VLOOKUP($A496,'0'!$A:$F,3,0)</f>
        <v>66426</v>
      </c>
      <c r="E496" s="16">
        <f t="shared" si="21"/>
        <v>0</v>
      </c>
      <c r="F496" s="16">
        <f t="shared" si="22"/>
        <v>0.71227441855477758</v>
      </c>
      <c r="G496" s="17">
        <f t="shared" si="23"/>
        <v>0.71227441855477758</v>
      </c>
      <c r="H496" s="11" t="str">
        <f>IFERROR(VLOOKUP(A496,Sheet3!A:A,1,0),"×")</f>
        <v>als_m3_cell_bank_max_monnum</v>
      </c>
    </row>
    <row r="497" spans="1:8" x14ac:dyDescent="0.25">
      <c r="A497" s="22" t="s">
        <v>452</v>
      </c>
      <c r="B497" s="22" t="s">
        <v>1231</v>
      </c>
      <c r="C497" s="16">
        <f>VLOOKUP($A497,'0'!$A:$F,2,0)</f>
        <v>0</v>
      </c>
      <c r="D497" s="16">
        <f>VLOOKUP($A497,'0'!$A:$F,3,0)</f>
        <v>66416</v>
      </c>
      <c r="E497" s="16">
        <f t="shared" si="21"/>
        <v>0</v>
      </c>
      <c r="F497" s="16">
        <f t="shared" si="22"/>
        <v>0.71216719029798736</v>
      </c>
      <c r="G497" s="17">
        <f t="shared" si="23"/>
        <v>0.71216719029798736</v>
      </c>
      <c r="H497" s="11" t="str">
        <f>IFERROR(VLOOKUP(A497,Sheet3!A:A,1,0),"×")</f>
        <v>als_m3_cell_bank_allnum</v>
      </c>
    </row>
    <row r="498" spans="1:8" x14ac:dyDescent="0.25">
      <c r="A498" s="22" t="s">
        <v>455</v>
      </c>
      <c r="B498" s="22" t="s">
        <v>1232</v>
      </c>
      <c r="C498" s="16">
        <f>VLOOKUP($A498,'0'!$A:$F,2,0)</f>
        <v>0</v>
      </c>
      <c r="D498" s="16">
        <f>VLOOKUP($A498,'0'!$A:$F,3,0)</f>
        <v>66416</v>
      </c>
      <c r="E498" s="16">
        <f t="shared" si="21"/>
        <v>0</v>
      </c>
      <c r="F498" s="16">
        <f t="shared" si="22"/>
        <v>0.71216719029798736</v>
      </c>
      <c r="G498" s="17">
        <f t="shared" si="23"/>
        <v>0.71216719029798736</v>
      </c>
      <c r="H498" s="11" t="str">
        <f>IFERROR(VLOOKUP(A498,Sheet3!A:A,1,0),"×")</f>
        <v>als_m3_cell_bank_orgnum</v>
      </c>
    </row>
    <row r="499" spans="1:8" x14ac:dyDescent="0.25">
      <c r="A499" s="22" t="s">
        <v>272</v>
      </c>
      <c r="B499" s="22" t="s">
        <v>1228</v>
      </c>
      <c r="C499" s="16">
        <f>VLOOKUP($A499,'0'!$A:$F,2,0)</f>
        <v>0</v>
      </c>
      <c r="D499" s="16">
        <f>VLOOKUP($A499,'0'!$A:$F,3,0)</f>
        <v>66175</v>
      </c>
      <c r="E499" s="16">
        <f t="shared" si="21"/>
        <v>0</v>
      </c>
      <c r="F499" s="16">
        <f t="shared" si="22"/>
        <v>0.70958298930934283</v>
      </c>
      <c r="G499" s="17">
        <f t="shared" si="23"/>
        <v>0.70958298930934283</v>
      </c>
      <c r="H499" s="11" t="str">
        <f>IFERROR(VLOOKUP(A499,Sheet3!A:A,1,0),"×")</f>
        <v>als_m1_id_nbank_nsloan_allnum</v>
      </c>
    </row>
    <row r="500" spans="1:8" x14ac:dyDescent="0.25">
      <c r="A500" s="22" t="s">
        <v>285</v>
      </c>
      <c r="B500" s="22" t="s">
        <v>1229</v>
      </c>
      <c r="C500" s="16">
        <f>VLOOKUP($A500,'0'!$A:$F,2,0)</f>
        <v>0</v>
      </c>
      <c r="D500" s="16">
        <f>VLOOKUP($A500,'0'!$A:$F,3,0)</f>
        <v>66175</v>
      </c>
      <c r="E500" s="16">
        <f t="shared" si="21"/>
        <v>0</v>
      </c>
      <c r="F500" s="16">
        <f t="shared" si="22"/>
        <v>0.70958298930934283</v>
      </c>
      <c r="G500" s="17">
        <f t="shared" si="23"/>
        <v>0.70958298930934283</v>
      </c>
      <c r="H500" s="11" t="str">
        <f>IFERROR(VLOOKUP(A500,Sheet3!A:A,1,0),"×")</f>
        <v>als_m1_id_nbank_nsloan_orgnum</v>
      </c>
    </row>
    <row r="501" spans="1:8" x14ac:dyDescent="0.25">
      <c r="A501" s="2" t="s">
        <v>434</v>
      </c>
      <c r="B501" s="2" t="s">
        <v>908</v>
      </c>
      <c r="C501" s="11">
        <f>VLOOKUP($A501,'0'!$A:$F,2,0)</f>
        <v>40388</v>
      </c>
      <c r="D501" s="11">
        <f>VLOOKUP($A501,'0'!$A:$F,3,0)</f>
        <v>25685</v>
      </c>
      <c r="E501" s="11">
        <f t="shared" si="21"/>
        <v>0.43307348352437836</v>
      </c>
      <c r="F501" s="11">
        <f t="shared" si="22"/>
        <v>0.27541577756570412</v>
      </c>
      <c r="G501">
        <f t="shared" si="23"/>
        <v>0.70848926109008248</v>
      </c>
      <c r="H501" s="11" t="str">
        <f>IFERROR(VLOOKUP(A501,Sheet3!A:A,1,0),"×")</f>
        <v>×</v>
      </c>
    </row>
    <row r="502" spans="1:8" x14ac:dyDescent="0.25">
      <c r="A502" s="22" t="s">
        <v>519</v>
      </c>
      <c r="B502" s="22" t="s">
        <v>1226</v>
      </c>
      <c r="C502" s="16">
        <f>VLOOKUP($A502,'0'!$A:$F,2,0)</f>
        <v>0</v>
      </c>
      <c r="D502" s="16">
        <f>VLOOKUP($A502,'0'!$A:$F,3,0)</f>
        <v>66005</v>
      </c>
      <c r="E502" s="16">
        <f t="shared" si="21"/>
        <v>0</v>
      </c>
      <c r="F502" s="16">
        <f t="shared" si="22"/>
        <v>0.70776010894390895</v>
      </c>
      <c r="G502" s="17">
        <f t="shared" si="23"/>
        <v>0.70776010894390895</v>
      </c>
      <c r="H502" s="11" t="str">
        <f>IFERROR(VLOOKUP(A502,Sheet3!A:A,1,0),"×")</f>
        <v>als_m6_id_cooff_allnum</v>
      </c>
    </row>
    <row r="503" spans="1:8" x14ac:dyDescent="0.25">
      <c r="A503" s="22" t="s">
        <v>520</v>
      </c>
      <c r="B503" s="22" t="s">
        <v>1227</v>
      </c>
      <c r="C503" s="16">
        <f>VLOOKUP($A503,'0'!$A:$F,2,0)</f>
        <v>0</v>
      </c>
      <c r="D503" s="16">
        <f>VLOOKUP($A503,'0'!$A:$F,3,0)</f>
        <v>66005</v>
      </c>
      <c r="E503" s="16">
        <f t="shared" si="21"/>
        <v>0</v>
      </c>
      <c r="F503" s="16">
        <f t="shared" si="22"/>
        <v>0.70776010894390895</v>
      </c>
      <c r="G503" s="17">
        <f t="shared" si="23"/>
        <v>0.70776010894390895</v>
      </c>
      <c r="H503" s="11" t="str">
        <f>IFERROR(VLOOKUP(A503,Sheet3!A:A,1,0),"×")</f>
        <v>als_m6_id_cooff_orgnum</v>
      </c>
    </row>
    <row r="504" spans="1:8" x14ac:dyDescent="0.25">
      <c r="A504" s="2" t="s">
        <v>291</v>
      </c>
      <c r="B504" s="2" t="s">
        <v>1013</v>
      </c>
      <c r="C504" s="11">
        <f>VLOOKUP($A504,'0'!$A:$F,2,0)</f>
        <v>22574</v>
      </c>
      <c r="D504" s="11">
        <f>VLOOKUP($A504,'0'!$A:$F,3,0)</f>
        <v>43339</v>
      </c>
      <c r="E504" s="11">
        <f t="shared" si="21"/>
        <v>0.24205706687826375</v>
      </c>
      <c r="F504" s="11">
        <f t="shared" si="22"/>
        <v>0.46471654210317503</v>
      </c>
      <c r="G504">
        <f t="shared" si="23"/>
        <v>0.70677360898143882</v>
      </c>
      <c r="H504" s="11" t="str">
        <f>IFERROR(VLOOKUP(A504,Sheet3!A:A,1,0),"×")</f>
        <v>×</v>
      </c>
    </row>
    <row r="505" spans="1:8" x14ac:dyDescent="0.25">
      <c r="A505" s="2" t="s">
        <v>292</v>
      </c>
      <c r="B505" s="2" t="s">
        <v>1014</v>
      </c>
      <c r="C505" s="11">
        <f>VLOOKUP($A505,'0'!$A:$F,2,0)</f>
        <v>22574</v>
      </c>
      <c r="D505" s="11">
        <f>VLOOKUP($A505,'0'!$A:$F,3,0)</f>
        <v>43339</v>
      </c>
      <c r="E505" s="11">
        <f t="shared" si="21"/>
        <v>0.24205706687826375</v>
      </c>
      <c r="F505" s="11">
        <f t="shared" si="22"/>
        <v>0.46471654210317503</v>
      </c>
      <c r="G505">
        <f t="shared" si="23"/>
        <v>0.70677360898143882</v>
      </c>
      <c r="H505" s="11" t="str">
        <f>IFERROR(VLOOKUP(A505,Sheet3!A:A,1,0),"×")</f>
        <v>×</v>
      </c>
    </row>
    <row r="506" spans="1:8" x14ac:dyDescent="0.25">
      <c r="A506" s="22" t="s">
        <v>179</v>
      </c>
      <c r="B506" s="22" t="s">
        <v>1224</v>
      </c>
      <c r="C506" s="16">
        <f>VLOOKUP($A506,'0'!$A:$F,2,0)</f>
        <v>0</v>
      </c>
      <c r="D506" s="16">
        <f>VLOOKUP($A506,'0'!$A:$F,3,0)</f>
        <v>65579</v>
      </c>
      <c r="E506" s="16">
        <f t="shared" si="21"/>
        <v>0</v>
      </c>
      <c r="F506" s="16">
        <f t="shared" si="22"/>
        <v>0.7031921852046451</v>
      </c>
      <c r="G506" s="17">
        <f t="shared" si="23"/>
        <v>0.7031921852046451</v>
      </c>
      <c r="H506" s="11" t="str">
        <f>IFERROR(VLOOKUP(A506,Sheet3!A:A,1,0),"×")</f>
        <v>als_d15_cell_pdl_allnum</v>
      </c>
    </row>
    <row r="507" spans="1:8" x14ac:dyDescent="0.25">
      <c r="A507" s="22" t="s">
        <v>180</v>
      </c>
      <c r="B507" s="22" t="s">
        <v>1225</v>
      </c>
      <c r="C507" s="16">
        <f>VLOOKUP($A507,'0'!$A:$F,2,0)</f>
        <v>0</v>
      </c>
      <c r="D507" s="16">
        <f>VLOOKUP($A507,'0'!$A:$F,3,0)</f>
        <v>65579</v>
      </c>
      <c r="E507" s="16">
        <f t="shared" si="21"/>
        <v>0</v>
      </c>
      <c r="F507" s="16">
        <f t="shared" si="22"/>
        <v>0.7031921852046451</v>
      </c>
      <c r="G507" s="17">
        <f t="shared" si="23"/>
        <v>0.7031921852046451</v>
      </c>
      <c r="H507" s="11" t="str">
        <f>IFERROR(VLOOKUP(A507,Sheet3!A:A,1,0),"×")</f>
        <v>als_d15_cell_pdl_orgnum</v>
      </c>
    </row>
    <row r="508" spans="1:8" x14ac:dyDescent="0.25">
      <c r="A508" s="22" t="s">
        <v>394</v>
      </c>
      <c r="B508" s="22" t="s">
        <v>1222</v>
      </c>
      <c r="C508" s="16">
        <f>VLOOKUP($A508,'0'!$A:$F,2,0)</f>
        <v>0</v>
      </c>
      <c r="D508" s="16">
        <f>VLOOKUP($A508,'0'!$A:$F,3,0)</f>
        <v>65359</v>
      </c>
      <c r="E508" s="16">
        <f t="shared" si="21"/>
        <v>0</v>
      </c>
      <c r="F508" s="16">
        <f t="shared" si="22"/>
        <v>0.70083316355526004</v>
      </c>
      <c r="G508" s="17">
        <f t="shared" si="23"/>
        <v>0.70083316355526004</v>
      </c>
      <c r="H508" s="11" t="str">
        <f>IFERROR(VLOOKUP(A508,Sheet3!A:A,1,0),"×")</f>
        <v>als_m3_id_nbank_p2p_allnum</v>
      </c>
    </row>
    <row r="509" spans="1:8" x14ac:dyDescent="0.25">
      <c r="A509" s="22" t="s">
        <v>407</v>
      </c>
      <c r="B509" s="22" t="s">
        <v>1223</v>
      </c>
      <c r="C509" s="16">
        <f>VLOOKUP($A509,'0'!$A:$F,2,0)</f>
        <v>0</v>
      </c>
      <c r="D509" s="16">
        <f>VLOOKUP($A509,'0'!$A:$F,3,0)</f>
        <v>65359</v>
      </c>
      <c r="E509" s="16">
        <f t="shared" si="21"/>
        <v>0</v>
      </c>
      <c r="F509" s="16">
        <f t="shared" si="22"/>
        <v>0.70083316355526004</v>
      </c>
      <c r="G509" s="17">
        <f t="shared" si="23"/>
        <v>0.70083316355526004</v>
      </c>
      <c r="H509" s="11" t="str">
        <f>IFERROR(VLOOKUP(A509,Sheet3!A:A,1,0),"×")</f>
        <v>als_m3_id_nbank_p2p_orgnum</v>
      </c>
    </row>
    <row r="510" spans="1:8" x14ac:dyDescent="0.25">
      <c r="A510" s="22" t="s">
        <v>219</v>
      </c>
      <c r="B510" s="22" t="s">
        <v>1220</v>
      </c>
      <c r="C510" s="16">
        <f>VLOOKUP($A510,'0'!$A:$F,2,0)</f>
        <v>0</v>
      </c>
      <c r="D510" s="16">
        <f>VLOOKUP($A510,'0'!$A:$F,3,0)</f>
        <v>65203</v>
      </c>
      <c r="E510" s="16">
        <f t="shared" si="21"/>
        <v>0</v>
      </c>
      <c r="F510" s="16">
        <f t="shared" si="22"/>
        <v>0.69916040274933255</v>
      </c>
      <c r="G510" s="17">
        <f t="shared" si="23"/>
        <v>0.69916040274933255</v>
      </c>
      <c r="H510" s="11" t="str">
        <f>IFERROR(VLOOKUP(A510,Sheet3!A:A,1,0),"×")</f>
        <v>als_d15_cell_nbank_else_allnum</v>
      </c>
    </row>
    <row r="511" spans="1:8" x14ac:dyDescent="0.25">
      <c r="A511" s="22" t="s">
        <v>232</v>
      </c>
      <c r="B511" s="22" t="s">
        <v>1221</v>
      </c>
      <c r="C511" s="16">
        <f>VLOOKUP($A511,'0'!$A:$F,2,0)</f>
        <v>0</v>
      </c>
      <c r="D511" s="16">
        <f>VLOOKUP($A511,'0'!$A:$F,3,0)</f>
        <v>65203</v>
      </c>
      <c r="E511" s="16">
        <f t="shared" si="21"/>
        <v>0</v>
      </c>
      <c r="F511" s="16">
        <f t="shared" si="22"/>
        <v>0.69916040274933255</v>
      </c>
      <c r="G511" s="17">
        <f t="shared" si="23"/>
        <v>0.69916040274933255</v>
      </c>
      <c r="H511" s="11" t="str">
        <f>IFERROR(VLOOKUP(A511,Sheet3!A:A,1,0),"×")</f>
        <v>als_d15_cell_nbank_else_orgnum</v>
      </c>
    </row>
    <row r="512" spans="1:8" x14ac:dyDescent="0.25">
      <c r="A512" s="2" t="s">
        <v>358</v>
      </c>
      <c r="B512" s="2" t="s">
        <v>904</v>
      </c>
      <c r="C512" s="11">
        <f>VLOOKUP($A512,'0'!$A:$F,2,0)</f>
        <v>39780</v>
      </c>
      <c r="D512" s="11">
        <f>VLOOKUP($A512,'0'!$A:$F,3,0)</f>
        <v>25215</v>
      </c>
      <c r="E512" s="11">
        <f t="shared" si="21"/>
        <v>0.42655400551153239</v>
      </c>
      <c r="F512" s="11">
        <f t="shared" si="22"/>
        <v>0.27037604949656335</v>
      </c>
      <c r="G512">
        <f t="shared" si="23"/>
        <v>0.69693005500809568</v>
      </c>
      <c r="H512" s="11" t="str">
        <f>IFERROR(VLOOKUP(A512,Sheet3!A:A,1,0),"×")</f>
        <v>×</v>
      </c>
    </row>
    <row r="513" spans="1:8" x14ac:dyDescent="0.25">
      <c r="A513" s="22" t="s">
        <v>449</v>
      </c>
      <c r="B513" s="22" t="s">
        <v>1218</v>
      </c>
      <c r="C513" s="16">
        <f>VLOOKUP($A513,'0'!$A:$F,2,0)</f>
        <v>0</v>
      </c>
      <c r="D513" s="16">
        <f>VLOOKUP($A513,'0'!$A:$F,3,0)</f>
        <v>64986</v>
      </c>
      <c r="E513" s="16">
        <f t="shared" si="21"/>
        <v>0</v>
      </c>
      <c r="F513" s="16">
        <f t="shared" si="22"/>
        <v>0.69683354957698451</v>
      </c>
      <c r="G513" s="17">
        <f t="shared" si="23"/>
        <v>0.69683354957698451</v>
      </c>
      <c r="H513" s="11" t="str">
        <f>IFERROR(VLOOKUP(A513,Sheet3!A:A,1,0),"×")</f>
        <v>als_m3_cell_oth_allnum</v>
      </c>
    </row>
    <row r="514" spans="1:8" x14ac:dyDescent="0.25">
      <c r="A514" s="22" t="s">
        <v>450</v>
      </c>
      <c r="B514" s="22" t="s">
        <v>1219</v>
      </c>
      <c r="C514" s="16">
        <f>VLOOKUP($A514,'0'!$A:$F,2,0)</f>
        <v>0</v>
      </c>
      <c r="D514" s="16">
        <f>VLOOKUP($A514,'0'!$A:$F,3,0)</f>
        <v>64986</v>
      </c>
      <c r="E514" s="16">
        <f t="shared" ref="E514:E577" si="24">C514/$J$1</f>
        <v>0</v>
      </c>
      <c r="F514" s="16">
        <f t="shared" ref="F514:F577" si="25">D514/$J$1</f>
        <v>0.69683354957698451</v>
      </c>
      <c r="G514" s="17">
        <f t="shared" ref="G514:G577" si="26">E514+F514</f>
        <v>0.69683354957698451</v>
      </c>
      <c r="H514" s="11" t="str">
        <f>IFERROR(VLOOKUP(A514,Sheet3!A:A,1,0),"×")</f>
        <v>als_m3_cell_oth_orgnum</v>
      </c>
    </row>
    <row r="515" spans="1:8" x14ac:dyDescent="0.25">
      <c r="A515" s="2" t="s">
        <v>766</v>
      </c>
      <c r="B515" s="2" t="s">
        <v>1216</v>
      </c>
      <c r="C515" s="11">
        <f>VLOOKUP($A515,'0'!$A:$F,2,0)</f>
        <v>317</v>
      </c>
      <c r="D515" s="11">
        <f>VLOOKUP($A515,'0'!$A:$F,3,0)</f>
        <v>64629</v>
      </c>
      <c r="E515" s="11">
        <f t="shared" si="24"/>
        <v>3.3991357402502705E-3</v>
      </c>
      <c r="F515" s="11">
        <f t="shared" si="25"/>
        <v>0.69300550080957335</v>
      </c>
      <c r="G515">
        <f t="shared" si="26"/>
        <v>0.69640463654982365</v>
      </c>
      <c r="H515" s="11" t="str">
        <f>IFERROR(VLOOKUP(A515,Sheet3!A:A,1,0),"×")</f>
        <v>×</v>
      </c>
    </row>
    <row r="516" spans="1:8" x14ac:dyDescent="0.25">
      <c r="A516" s="6" t="s">
        <v>807</v>
      </c>
      <c r="B516" s="6" t="s">
        <v>867</v>
      </c>
      <c r="C516" s="11">
        <f>VLOOKUP($A516,'0'!$A:$F,2,0)</f>
        <v>43825</v>
      </c>
      <c r="D516" s="11">
        <f>VLOOKUP($A516,'0'!$A:$F,3,0)</f>
        <v>20841</v>
      </c>
      <c r="E516" s="11">
        <f t="shared" si="24"/>
        <v>0.46992783538318017</v>
      </c>
      <c r="F516" s="11">
        <f t="shared" si="25"/>
        <v>0.22347440997651702</v>
      </c>
      <c r="G516">
        <f t="shared" si="26"/>
        <v>0.69340224535969719</v>
      </c>
      <c r="H516" s="11" t="str">
        <f>IFERROR(VLOOKUP(A516,Sheet3!A:A,1,0),"×")</f>
        <v>×</v>
      </c>
    </row>
    <row r="517" spans="1:8" x14ac:dyDescent="0.25">
      <c r="A517" s="6" t="s">
        <v>808</v>
      </c>
      <c r="B517" s="6" t="s">
        <v>868</v>
      </c>
      <c r="C517" s="11">
        <f>VLOOKUP($A517,'0'!$A:$F,2,0)</f>
        <v>43825</v>
      </c>
      <c r="D517" s="11">
        <f>VLOOKUP($A517,'0'!$A:$F,3,0)</f>
        <v>20841</v>
      </c>
      <c r="E517" s="11">
        <f t="shared" si="24"/>
        <v>0.46992783538318017</v>
      </c>
      <c r="F517" s="11">
        <f t="shared" si="25"/>
        <v>0.22347440997651702</v>
      </c>
      <c r="G517">
        <f t="shared" si="26"/>
        <v>0.69340224535969719</v>
      </c>
      <c r="H517" s="11" t="str">
        <f>IFERROR(VLOOKUP(A517,Sheet3!A:A,1,0),"×")</f>
        <v>×</v>
      </c>
    </row>
    <row r="518" spans="1:8" x14ac:dyDescent="0.25">
      <c r="A518" s="22" t="s">
        <v>593</v>
      </c>
      <c r="B518" s="22" t="s">
        <v>1214</v>
      </c>
      <c r="C518" s="16">
        <f>VLOOKUP($A518,'0'!$A:$F,2,0)</f>
        <v>0</v>
      </c>
      <c r="D518" s="16">
        <f>VLOOKUP($A518,'0'!$A:$F,3,0)</f>
        <v>64526</v>
      </c>
      <c r="E518" s="16">
        <f t="shared" si="24"/>
        <v>0</v>
      </c>
      <c r="F518" s="16">
        <f t="shared" si="25"/>
        <v>0.69190104976463396</v>
      </c>
      <c r="G518" s="17">
        <f t="shared" si="26"/>
        <v>0.69190104976463396</v>
      </c>
      <c r="H518" s="11" t="str">
        <f>IFERROR(VLOOKUP(A518,Sheet3!A:A,1,0),"×")</f>
        <v>als_m6_cell_caoff_allnum</v>
      </c>
    </row>
    <row r="519" spans="1:8" x14ac:dyDescent="0.25">
      <c r="A519" s="22" t="s">
        <v>594</v>
      </c>
      <c r="B519" s="22" t="s">
        <v>1215</v>
      </c>
      <c r="C519" s="16">
        <f>VLOOKUP($A519,'0'!$A:$F,2,0)</f>
        <v>0</v>
      </c>
      <c r="D519" s="16">
        <f>VLOOKUP($A519,'0'!$A:$F,3,0)</f>
        <v>64526</v>
      </c>
      <c r="E519" s="16">
        <f t="shared" si="24"/>
        <v>0</v>
      </c>
      <c r="F519" s="16">
        <f t="shared" si="25"/>
        <v>0.69190104976463396</v>
      </c>
      <c r="G519" s="17">
        <f t="shared" si="26"/>
        <v>0.69190104976463396</v>
      </c>
      <c r="H519" s="11" t="str">
        <f>IFERROR(VLOOKUP(A519,Sheet3!A:A,1,0),"×")</f>
        <v>als_m6_cell_caoff_orgnum</v>
      </c>
    </row>
    <row r="520" spans="1:8" x14ac:dyDescent="0.25">
      <c r="A520" s="22" t="s">
        <v>161</v>
      </c>
      <c r="B520" s="22" t="s">
        <v>1212</v>
      </c>
      <c r="C520" s="16">
        <f>VLOOKUP($A520,'0'!$A:$F,2,0)</f>
        <v>0</v>
      </c>
      <c r="D520" s="16">
        <f>VLOOKUP($A520,'0'!$A:$F,3,0)</f>
        <v>64445</v>
      </c>
      <c r="E520" s="16">
        <f t="shared" si="24"/>
        <v>0</v>
      </c>
      <c r="F520" s="16">
        <f t="shared" si="25"/>
        <v>0.69103250088463308</v>
      </c>
      <c r="G520" s="17">
        <f t="shared" si="26"/>
        <v>0.69103250088463308</v>
      </c>
      <c r="H520" s="11" t="str">
        <f>IFERROR(VLOOKUP(A520,Sheet3!A:A,1,0),"×")</f>
        <v>als_d15_id_nbank_else_allnum</v>
      </c>
    </row>
    <row r="521" spans="1:8" x14ac:dyDescent="0.25">
      <c r="A521" s="22" t="s">
        <v>174</v>
      </c>
      <c r="B521" s="22" t="s">
        <v>1213</v>
      </c>
      <c r="C521" s="16">
        <f>VLOOKUP($A521,'0'!$A:$F,2,0)</f>
        <v>0</v>
      </c>
      <c r="D521" s="16">
        <f>VLOOKUP($A521,'0'!$A:$F,3,0)</f>
        <v>64445</v>
      </c>
      <c r="E521" s="16">
        <f t="shared" si="24"/>
        <v>0</v>
      </c>
      <c r="F521" s="16">
        <f t="shared" si="25"/>
        <v>0.69103250088463308</v>
      </c>
      <c r="G521" s="17">
        <f t="shared" si="26"/>
        <v>0.69103250088463308</v>
      </c>
      <c r="H521" s="11" t="str">
        <f>IFERROR(VLOOKUP(A521,Sheet3!A:A,1,0),"×")</f>
        <v>als_d15_id_nbank_else_orgnum</v>
      </c>
    </row>
    <row r="522" spans="1:8" x14ac:dyDescent="0.25">
      <c r="A522" s="22" t="s">
        <v>373</v>
      </c>
      <c r="B522" s="22" t="s">
        <v>1210</v>
      </c>
      <c r="C522" s="16">
        <f>VLOOKUP($A522,'0'!$A:$F,2,0)</f>
        <v>0</v>
      </c>
      <c r="D522" s="16">
        <f>VLOOKUP($A522,'0'!$A:$F,3,0)</f>
        <v>64217</v>
      </c>
      <c r="E522" s="16">
        <f t="shared" si="24"/>
        <v>0</v>
      </c>
      <c r="F522" s="16">
        <f t="shared" si="25"/>
        <v>0.68858769662981589</v>
      </c>
      <c r="G522" s="17">
        <f t="shared" si="26"/>
        <v>0.68858769662981589</v>
      </c>
      <c r="H522" s="11" t="str">
        <f>IFERROR(VLOOKUP(A522,Sheet3!A:A,1,0),"×")</f>
        <v>als_m3_id_oth_allnum</v>
      </c>
    </row>
    <row r="523" spans="1:8" x14ac:dyDescent="0.25">
      <c r="A523" s="22" t="s">
        <v>374</v>
      </c>
      <c r="B523" s="22" t="s">
        <v>1211</v>
      </c>
      <c r="C523" s="16">
        <f>VLOOKUP($A523,'0'!$A:$F,2,0)</f>
        <v>0</v>
      </c>
      <c r="D523" s="16">
        <f>VLOOKUP($A523,'0'!$A:$F,3,0)</f>
        <v>64217</v>
      </c>
      <c r="E523" s="16">
        <f t="shared" si="24"/>
        <v>0</v>
      </c>
      <c r="F523" s="16">
        <f t="shared" si="25"/>
        <v>0.68858769662981589</v>
      </c>
      <c r="G523" s="17">
        <f t="shared" si="26"/>
        <v>0.68858769662981589</v>
      </c>
      <c r="H523" s="11" t="str">
        <f>IFERROR(VLOOKUP(A523,Sheet3!A:A,1,0),"×")</f>
        <v>als_m3_id_oth_orgnum</v>
      </c>
    </row>
    <row r="524" spans="1:8" x14ac:dyDescent="0.25">
      <c r="A524" s="22" t="s">
        <v>121</v>
      </c>
      <c r="B524" s="22" t="s">
        <v>1208</v>
      </c>
      <c r="C524" s="16">
        <f>VLOOKUP($A524,'0'!$A:$F,2,0)</f>
        <v>0</v>
      </c>
      <c r="D524" s="16">
        <f>VLOOKUP($A524,'0'!$A:$F,3,0)</f>
        <v>64125</v>
      </c>
      <c r="E524" s="16">
        <f t="shared" si="24"/>
        <v>0</v>
      </c>
      <c r="F524" s="16">
        <f t="shared" si="25"/>
        <v>0.68760119666734576</v>
      </c>
      <c r="G524" s="17">
        <f t="shared" si="26"/>
        <v>0.68760119666734576</v>
      </c>
      <c r="H524" s="11" t="str">
        <f>IFERROR(VLOOKUP(A524,Sheet3!A:A,1,0),"×")</f>
        <v>als_d15_id_pdl_allnum</v>
      </c>
    </row>
    <row r="525" spans="1:8" x14ac:dyDescent="0.25">
      <c r="A525" s="22" t="s">
        <v>122</v>
      </c>
      <c r="B525" s="22" t="s">
        <v>1209</v>
      </c>
      <c r="C525" s="16">
        <f>VLOOKUP($A525,'0'!$A:$F,2,0)</f>
        <v>0</v>
      </c>
      <c r="D525" s="16">
        <f>VLOOKUP($A525,'0'!$A:$F,3,0)</f>
        <v>64125</v>
      </c>
      <c r="E525" s="16">
        <f t="shared" si="24"/>
        <v>0</v>
      </c>
      <c r="F525" s="16">
        <f t="shared" si="25"/>
        <v>0.68760119666734576</v>
      </c>
      <c r="G525" s="17">
        <f t="shared" si="26"/>
        <v>0.68760119666734576</v>
      </c>
      <c r="H525" s="11" t="str">
        <f>IFERROR(VLOOKUP(A525,Sheet3!A:A,1,0),"×")</f>
        <v>als_d15_id_pdl_orgnum</v>
      </c>
    </row>
    <row r="526" spans="1:8" x14ac:dyDescent="0.25">
      <c r="A526" s="22" t="s">
        <v>91</v>
      </c>
      <c r="B526" s="22" t="s">
        <v>1202</v>
      </c>
      <c r="C526" s="16">
        <f>VLOOKUP($A526,'0'!$A:$F,2,0)</f>
        <v>0</v>
      </c>
      <c r="D526" s="16">
        <f>VLOOKUP($A526,'0'!$A:$F,3,0)</f>
        <v>63968</v>
      </c>
      <c r="E526" s="16">
        <f t="shared" si="24"/>
        <v>0</v>
      </c>
      <c r="F526" s="16">
        <f t="shared" si="25"/>
        <v>0.68591771303573923</v>
      </c>
      <c r="G526" s="17">
        <f t="shared" si="26"/>
        <v>0.68591771303573923</v>
      </c>
      <c r="H526" s="11" t="str">
        <f>IFERROR(VLOOKUP(A526,Sheet3!A:A,1,0),"×")</f>
        <v>als_d7_cell_nbank_allnum</v>
      </c>
    </row>
    <row r="527" spans="1:8" x14ac:dyDescent="0.25">
      <c r="A527" s="22" t="s">
        <v>104</v>
      </c>
      <c r="B527" s="22" t="s">
        <v>1203</v>
      </c>
      <c r="C527" s="16">
        <f>VLOOKUP($A527,'0'!$A:$F,2,0)</f>
        <v>0</v>
      </c>
      <c r="D527" s="16">
        <f>VLOOKUP($A527,'0'!$A:$F,3,0)</f>
        <v>63968</v>
      </c>
      <c r="E527" s="16">
        <f t="shared" si="24"/>
        <v>0</v>
      </c>
      <c r="F527" s="16">
        <f t="shared" si="25"/>
        <v>0.68591771303573923</v>
      </c>
      <c r="G527" s="17">
        <f t="shared" si="26"/>
        <v>0.68591771303573923</v>
      </c>
      <c r="H527" s="11" t="str">
        <f>IFERROR(VLOOKUP(A527,Sheet3!A:A,1,0),"×")</f>
        <v>als_d7_cell_nbank_orgnum</v>
      </c>
    </row>
    <row r="528" spans="1:8" x14ac:dyDescent="0.25">
      <c r="A528" s="22" t="s">
        <v>297</v>
      </c>
      <c r="B528" s="22" t="s">
        <v>1199</v>
      </c>
      <c r="C528" s="16">
        <f>VLOOKUP($A528,'0'!$A:$F,2,0)</f>
        <v>0</v>
      </c>
      <c r="D528" s="16">
        <f>VLOOKUP($A528,'0'!$A:$F,3,0)</f>
        <v>63777</v>
      </c>
      <c r="E528" s="16">
        <f t="shared" si="24"/>
        <v>0</v>
      </c>
      <c r="F528" s="16">
        <f t="shared" si="25"/>
        <v>0.68386965333104577</v>
      </c>
      <c r="G528" s="17">
        <f t="shared" si="26"/>
        <v>0.68386965333104577</v>
      </c>
      <c r="H528" s="11" t="str">
        <f>IFERROR(VLOOKUP(A528,Sheet3!A:A,1,0),"×")</f>
        <v>als_m1_cell_caon_allnum</v>
      </c>
    </row>
    <row r="529" spans="1:8" x14ac:dyDescent="0.25">
      <c r="A529" s="22" t="s">
        <v>298</v>
      </c>
      <c r="B529" s="22" t="s">
        <v>1200</v>
      </c>
      <c r="C529" s="16">
        <f>VLOOKUP($A529,'0'!$A:$F,2,0)</f>
        <v>0</v>
      </c>
      <c r="D529" s="16">
        <f>VLOOKUP($A529,'0'!$A:$F,3,0)</f>
        <v>63777</v>
      </c>
      <c r="E529" s="16">
        <f t="shared" si="24"/>
        <v>0</v>
      </c>
      <c r="F529" s="16">
        <f t="shared" si="25"/>
        <v>0.68386965333104577</v>
      </c>
      <c r="G529" s="17">
        <f t="shared" si="26"/>
        <v>0.68386965333104577</v>
      </c>
      <c r="H529" s="11" t="str">
        <f>IFERROR(VLOOKUP(A529,Sheet3!A:A,1,0),"×")</f>
        <v>als_m1_cell_caon_orgnum</v>
      </c>
    </row>
    <row r="530" spans="1:8" x14ac:dyDescent="0.25">
      <c r="A530" s="22" t="s">
        <v>517</v>
      </c>
      <c r="B530" s="22" t="s">
        <v>1197</v>
      </c>
      <c r="C530" s="16">
        <f>VLOOKUP($A530,'0'!$A:$F,2,0)</f>
        <v>0</v>
      </c>
      <c r="D530" s="16">
        <f>VLOOKUP($A530,'0'!$A:$F,3,0)</f>
        <v>63567</v>
      </c>
      <c r="E530" s="16">
        <f t="shared" si="24"/>
        <v>0</v>
      </c>
      <c r="F530" s="16">
        <f t="shared" si="25"/>
        <v>0.68161785993845103</v>
      </c>
      <c r="G530" s="17">
        <f t="shared" si="26"/>
        <v>0.68161785993845103</v>
      </c>
      <c r="H530" s="11" t="str">
        <f>IFERROR(VLOOKUP(A530,Sheet3!A:A,1,0),"×")</f>
        <v>als_m6_id_caoff_allnum</v>
      </c>
    </row>
    <row r="531" spans="1:8" x14ac:dyDescent="0.25">
      <c r="A531" s="22" t="s">
        <v>518</v>
      </c>
      <c r="B531" s="22" t="s">
        <v>1198</v>
      </c>
      <c r="C531" s="16">
        <f>VLOOKUP($A531,'0'!$A:$F,2,0)</f>
        <v>0</v>
      </c>
      <c r="D531" s="16">
        <f>VLOOKUP($A531,'0'!$A:$F,3,0)</f>
        <v>63567</v>
      </c>
      <c r="E531" s="16">
        <f t="shared" si="24"/>
        <v>0</v>
      </c>
      <c r="F531" s="16">
        <f t="shared" si="25"/>
        <v>0.68161785993845103</v>
      </c>
      <c r="G531" s="17">
        <f t="shared" si="26"/>
        <v>0.68161785993845103</v>
      </c>
      <c r="H531" s="11" t="str">
        <f>IFERROR(VLOOKUP(A531,Sheet3!A:A,1,0),"×")</f>
        <v>als_m6_id_caoff_orgnum</v>
      </c>
    </row>
    <row r="532" spans="1:8" x14ac:dyDescent="0.25">
      <c r="A532" s="6" t="s">
        <v>731</v>
      </c>
      <c r="B532" s="6" t="s">
        <v>852</v>
      </c>
      <c r="C532" s="11">
        <f>VLOOKUP($A532,'0'!$A:$F,2,0)</f>
        <v>44568</v>
      </c>
      <c r="D532" s="11">
        <f>VLOOKUP($A532,'0'!$A:$F,3,0)</f>
        <v>18625</v>
      </c>
      <c r="E532" s="11">
        <f t="shared" si="24"/>
        <v>0.47789489486269421</v>
      </c>
      <c r="F532" s="11">
        <f t="shared" si="25"/>
        <v>0.1997126282718022</v>
      </c>
      <c r="G532">
        <f t="shared" si="26"/>
        <v>0.67760752313449646</v>
      </c>
      <c r="H532" s="11" t="str">
        <f>IFERROR(VLOOKUP(A532,Sheet3!A:A,1,0),"×")</f>
        <v>×</v>
      </c>
    </row>
    <row r="533" spans="1:8" x14ac:dyDescent="0.25">
      <c r="A533" s="6" t="s">
        <v>732</v>
      </c>
      <c r="B533" s="6" t="s">
        <v>853</v>
      </c>
      <c r="C533" s="11">
        <f>VLOOKUP($A533,'0'!$A:$F,2,0)</f>
        <v>44568</v>
      </c>
      <c r="D533" s="11">
        <f>VLOOKUP($A533,'0'!$A:$F,3,0)</f>
        <v>18625</v>
      </c>
      <c r="E533" s="11">
        <f t="shared" si="24"/>
        <v>0.47789489486269421</v>
      </c>
      <c r="F533" s="11">
        <f t="shared" si="25"/>
        <v>0.1997126282718022</v>
      </c>
      <c r="G533">
        <f t="shared" si="26"/>
        <v>0.67760752313449646</v>
      </c>
      <c r="H533" s="11" t="str">
        <f>IFERROR(VLOOKUP(A533,Sheet3!A:A,1,0),"×")</f>
        <v>×</v>
      </c>
    </row>
    <row r="534" spans="1:8" x14ac:dyDescent="0.25">
      <c r="A534" s="22" t="s">
        <v>33</v>
      </c>
      <c r="B534" s="22" t="s">
        <v>1191</v>
      </c>
      <c r="C534" s="16">
        <f>VLOOKUP($A534,'0'!$A:$F,2,0)</f>
        <v>0</v>
      </c>
      <c r="D534" s="16">
        <f>VLOOKUP($A534,'0'!$A:$F,3,0)</f>
        <v>63017</v>
      </c>
      <c r="E534" s="16">
        <f t="shared" si="24"/>
        <v>0</v>
      </c>
      <c r="F534" s="16">
        <f t="shared" si="25"/>
        <v>0.67572030581498832</v>
      </c>
      <c r="G534" s="17">
        <f t="shared" si="26"/>
        <v>0.67572030581498832</v>
      </c>
      <c r="H534" s="11" t="str">
        <f>IFERROR(VLOOKUP(A534,Sheet3!A:A,1,0),"×")</f>
        <v>als_d7_id_nbank_allnum</v>
      </c>
    </row>
    <row r="535" spans="1:8" x14ac:dyDescent="0.25">
      <c r="A535" s="22" t="s">
        <v>46</v>
      </c>
      <c r="B535" s="22" t="s">
        <v>1192</v>
      </c>
      <c r="C535" s="16">
        <f>VLOOKUP($A535,'0'!$A:$F,2,0)</f>
        <v>0</v>
      </c>
      <c r="D535" s="16">
        <f>VLOOKUP($A535,'0'!$A:$F,3,0)</f>
        <v>63017</v>
      </c>
      <c r="E535" s="16">
        <f t="shared" si="24"/>
        <v>0</v>
      </c>
      <c r="F535" s="16">
        <f t="shared" si="25"/>
        <v>0.67572030581498832</v>
      </c>
      <c r="G535" s="17">
        <f t="shared" si="26"/>
        <v>0.67572030581498832</v>
      </c>
      <c r="H535" s="11" t="str">
        <f>IFERROR(VLOOKUP(A535,Sheet3!A:A,1,0),"×")</f>
        <v>als_d7_id_nbank_orgnum</v>
      </c>
    </row>
    <row r="536" spans="1:8" x14ac:dyDescent="0.25">
      <c r="A536" s="22" t="s">
        <v>239</v>
      </c>
      <c r="B536" s="22" t="s">
        <v>1188</v>
      </c>
      <c r="C536" s="16">
        <f>VLOOKUP($A536,'0'!$A:$F,2,0)</f>
        <v>0</v>
      </c>
      <c r="D536" s="16">
        <f>VLOOKUP($A536,'0'!$A:$F,3,0)</f>
        <v>63015</v>
      </c>
      <c r="E536" s="16">
        <f t="shared" si="24"/>
        <v>0</v>
      </c>
      <c r="F536" s="16">
        <f t="shared" si="25"/>
        <v>0.67569886016363034</v>
      </c>
      <c r="G536" s="17">
        <f t="shared" si="26"/>
        <v>0.67569886016363034</v>
      </c>
      <c r="H536" s="11" t="str">
        <f>IFERROR(VLOOKUP(A536,Sheet3!A:A,1,0),"×")</f>
        <v>als_m1_id_caon_allnum</v>
      </c>
    </row>
    <row r="537" spans="1:8" x14ac:dyDescent="0.25">
      <c r="A537" s="22" t="s">
        <v>240</v>
      </c>
      <c r="B537" s="22" t="s">
        <v>1189</v>
      </c>
      <c r="C537" s="16">
        <f>VLOOKUP($A537,'0'!$A:$F,2,0)</f>
        <v>0</v>
      </c>
      <c r="D537" s="16">
        <f>VLOOKUP($A537,'0'!$A:$F,3,0)</f>
        <v>63015</v>
      </c>
      <c r="E537" s="16">
        <f t="shared" si="24"/>
        <v>0</v>
      </c>
      <c r="F537" s="16">
        <f t="shared" si="25"/>
        <v>0.67569886016363034</v>
      </c>
      <c r="G537" s="17">
        <f t="shared" si="26"/>
        <v>0.67569886016363034</v>
      </c>
      <c r="H537" s="11" t="str">
        <f>IFERROR(VLOOKUP(A537,Sheet3!A:A,1,0),"×")</f>
        <v>als_m1_id_caon_orgnum</v>
      </c>
    </row>
    <row r="538" spans="1:8" x14ac:dyDescent="0.25">
      <c r="A538" s="22" t="s">
        <v>622</v>
      </c>
      <c r="B538" s="22" t="s">
        <v>1186</v>
      </c>
      <c r="C538" s="16">
        <f>VLOOKUP($A538,'0'!$A:$F,2,0)</f>
        <v>0</v>
      </c>
      <c r="D538" s="16">
        <f>VLOOKUP($A538,'0'!$A:$F,3,0)</f>
        <v>61880</v>
      </c>
      <c r="E538" s="16">
        <f t="shared" si="24"/>
        <v>0</v>
      </c>
      <c r="F538" s="16">
        <f t="shared" si="25"/>
        <v>0.66352845301793928</v>
      </c>
      <c r="G538" s="17">
        <f t="shared" si="26"/>
        <v>0.66352845301793928</v>
      </c>
      <c r="H538" s="11" t="str">
        <f>IFERROR(VLOOKUP(A538,Sheet3!A:A,1,0),"×")</f>
        <v>als_m6_cell_nbank_p2p_allnum</v>
      </c>
    </row>
    <row r="539" spans="1:8" x14ac:dyDescent="0.25">
      <c r="A539" s="22" t="s">
        <v>635</v>
      </c>
      <c r="B539" s="22" t="s">
        <v>1187</v>
      </c>
      <c r="C539" s="16">
        <f>VLOOKUP($A539,'0'!$A:$F,2,0)</f>
        <v>0</v>
      </c>
      <c r="D539" s="16">
        <f>VLOOKUP($A539,'0'!$A:$F,3,0)</f>
        <v>61880</v>
      </c>
      <c r="E539" s="16">
        <f t="shared" si="24"/>
        <v>0</v>
      </c>
      <c r="F539" s="16">
        <f t="shared" si="25"/>
        <v>0.66352845301793928</v>
      </c>
      <c r="G539" s="17">
        <f t="shared" si="26"/>
        <v>0.66352845301793928</v>
      </c>
      <c r="H539" s="11" t="str">
        <f>IFERROR(VLOOKUP(A539,Sheet3!A:A,1,0),"×")</f>
        <v>als_m6_cell_nbank_p2p_orgnum</v>
      </c>
    </row>
    <row r="540" spans="1:8" x14ac:dyDescent="0.25">
      <c r="A540" s="22" t="s">
        <v>326</v>
      </c>
      <c r="B540" s="22" t="s">
        <v>1184</v>
      </c>
      <c r="C540" s="16">
        <f>VLOOKUP($A540,'0'!$A:$F,2,0)</f>
        <v>0</v>
      </c>
      <c r="D540" s="16">
        <f>VLOOKUP($A540,'0'!$A:$F,3,0)</f>
        <v>61802</v>
      </c>
      <c r="E540" s="16">
        <f t="shared" si="24"/>
        <v>0</v>
      </c>
      <c r="F540" s="16">
        <f t="shared" si="25"/>
        <v>0.66269207261497554</v>
      </c>
      <c r="G540" s="17">
        <f t="shared" si="26"/>
        <v>0.66269207261497554</v>
      </c>
      <c r="H540" s="11" t="str">
        <f>IFERROR(VLOOKUP(A540,Sheet3!A:A,1,0),"×")</f>
        <v>als_m1_cell_nbank_ca_allnum</v>
      </c>
    </row>
    <row r="541" spans="1:8" x14ac:dyDescent="0.25">
      <c r="A541" s="22" t="s">
        <v>339</v>
      </c>
      <c r="B541" s="22" t="s">
        <v>1185</v>
      </c>
      <c r="C541" s="16">
        <f>VLOOKUP($A541,'0'!$A:$F,2,0)</f>
        <v>0</v>
      </c>
      <c r="D541" s="16">
        <f>VLOOKUP($A541,'0'!$A:$F,3,0)</f>
        <v>61802</v>
      </c>
      <c r="E541" s="16">
        <f t="shared" si="24"/>
        <v>0</v>
      </c>
      <c r="F541" s="16">
        <f t="shared" si="25"/>
        <v>0.66269207261497554</v>
      </c>
      <c r="G541" s="17">
        <f t="shared" si="26"/>
        <v>0.66269207261497554</v>
      </c>
      <c r="H541" s="11" t="str">
        <f>IFERROR(VLOOKUP(A541,Sheet3!A:A,1,0),"×")</f>
        <v>als_m1_cell_nbank_ca_orgnum</v>
      </c>
    </row>
    <row r="542" spans="1:8" x14ac:dyDescent="0.25">
      <c r="A542" s="22" t="s">
        <v>268</v>
      </c>
      <c r="B542" s="22" t="s">
        <v>1182</v>
      </c>
      <c r="C542" s="16">
        <f>VLOOKUP($A542,'0'!$A:$F,2,0)</f>
        <v>0</v>
      </c>
      <c r="D542" s="16">
        <f>VLOOKUP($A542,'0'!$A:$F,3,0)</f>
        <v>61193</v>
      </c>
      <c r="E542" s="16">
        <f t="shared" si="24"/>
        <v>0</v>
      </c>
      <c r="F542" s="16">
        <f t="shared" si="25"/>
        <v>0.65616187177645058</v>
      </c>
      <c r="G542" s="17">
        <f t="shared" si="26"/>
        <v>0.65616187177645058</v>
      </c>
      <c r="H542" s="11" t="str">
        <f>IFERROR(VLOOKUP(A542,Sheet3!A:A,1,0),"×")</f>
        <v>als_m1_id_nbank_ca_allnum</v>
      </c>
    </row>
    <row r="543" spans="1:8" x14ac:dyDescent="0.25">
      <c r="A543" s="22" t="s">
        <v>281</v>
      </c>
      <c r="B543" s="22" t="s">
        <v>1183</v>
      </c>
      <c r="C543" s="16">
        <f>VLOOKUP($A543,'0'!$A:$F,2,0)</f>
        <v>0</v>
      </c>
      <c r="D543" s="16">
        <f>VLOOKUP($A543,'0'!$A:$F,3,0)</f>
        <v>61193</v>
      </c>
      <c r="E543" s="16">
        <f t="shared" si="24"/>
        <v>0</v>
      </c>
      <c r="F543" s="16">
        <f t="shared" si="25"/>
        <v>0.65616187177645058</v>
      </c>
      <c r="G543" s="17">
        <f t="shared" si="26"/>
        <v>0.65616187177645058</v>
      </c>
      <c r="H543" s="11" t="str">
        <f>IFERROR(VLOOKUP(A543,Sheet3!A:A,1,0),"×")</f>
        <v>als_m1_id_nbank_ca_orgnum</v>
      </c>
    </row>
    <row r="544" spans="1:8" x14ac:dyDescent="0.25">
      <c r="A544" s="22" t="s">
        <v>478</v>
      </c>
      <c r="B544" s="22" t="s">
        <v>1180</v>
      </c>
      <c r="C544" s="16">
        <f>VLOOKUP($A544,'0'!$A:$F,2,0)</f>
        <v>0</v>
      </c>
      <c r="D544" s="16">
        <f>VLOOKUP($A544,'0'!$A:$F,3,0)</f>
        <v>60611</v>
      </c>
      <c r="E544" s="16">
        <f t="shared" si="24"/>
        <v>0</v>
      </c>
      <c r="F544" s="16">
        <f t="shared" si="25"/>
        <v>0.64992118723125913</v>
      </c>
      <c r="G544" s="17">
        <f t="shared" si="26"/>
        <v>0.64992118723125913</v>
      </c>
      <c r="H544" s="11" t="str">
        <f>IFERROR(VLOOKUP(A544,Sheet3!A:A,1,0),"×")</f>
        <v>als_m3_cell_nbank_sloan_allnum</v>
      </c>
    </row>
    <row r="545" spans="1:8" x14ac:dyDescent="0.25">
      <c r="A545" s="22" t="s">
        <v>491</v>
      </c>
      <c r="B545" s="22" t="s">
        <v>1181</v>
      </c>
      <c r="C545" s="16">
        <f>VLOOKUP($A545,'0'!$A:$F,2,0)</f>
        <v>0</v>
      </c>
      <c r="D545" s="16">
        <f>VLOOKUP($A545,'0'!$A:$F,3,0)</f>
        <v>60611</v>
      </c>
      <c r="E545" s="16">
        <f t="shared" si="24"/>
        <v>0</v>
      </c>
      <c r="F545" s="16">
        <f t="shared" si="25"/>
        <v>0.64992118723125913</v>
      </c>
      <c r="G545" s="17">
        <f t="shared" si="26"/>
        <v>0.64992118723125913</v>
      </c>
      <c r="H545" s="11" t="str">
        <f>IFERROR(VLOOKUP(A545,Sheet3!A:A,1,0),"×")</f>
        <v>als_m3_cell_nbank_sloan_orgnum</v>
      </c>
    </row>
    <row r="546" spans="1:8" x14ac:dyDescent="0.25">
      <c r="A546" s="22" t="s">
        <v>363</v>
      </c>
      <c r="B546" s="22" t="s">
        <v>1178</v>
      </c>
      <c r="C546" s="16">
        <f>VLOOKUP($A546,'0'!$A:$F,2,0)</f>
        <v>0</v>
      </c>
      <c r="D546" s="16">
        <f>VLOOKUP($A546,'0'!$A:$F,3,0)</f>
        <v>60504</v>
      </c>
      <c r="E546" s="16">
        <f t="shared" si="24"/>
        <v>0</v>
      </c>
      <c r="F546" s="16">
        <f t="shared" si="25"/>
        <v>0.64877384488360368</v>
      </c>
      <c r="G546" s="17">
        <f t="shared" si="26"/>
        <v>0.64877384488360368</v>
      </c>
      <c r="H546" s="11" t="str">
        <f>IFERROR(VLOOKUP(A546,Sheet3!A:A,1,0),"×")</f>
        <v>als_m3_id_rel_allnum</v>
      </c>
    </row>
    <row r="547" spans="1:8" x14ac:dyDescent="0.25">
      <c r="A547" s="22" t="s">
        <v>364</v>
      </c>
      <c r="B547" s="22" t="s">
        <v>1179</v>
      </c>
      <c r="C547" s="16">
        <f>VLOOKUP($A547,'0'!$A:$F,2,0)</f>
        <v>0</v>
      </c>
      <c r="D547" s="16">
        <f>VLOOKUP($A547,'0'!$A:$F,3,0)</f>
        <v>60504</v>
      </c>
      <c r="E547" s="16">
        <f t="shared" si="24"/>
        <v>0</v>
      </c>
      <c r="F547" s="16">
        <f t="shared" si="25"/>
        <v>0.64877384488360368</v>
      </c>
      <c r="G547" s="17">
        <f t="shared" si="26"/>
        <v>0.64877384488360368</v>
      </c>
      <c r="H547" s="11" t="str">
        <f>IFERROR(VLOOKUP(A547,Sheet3!A:A,1,0),"×")</f>
        <v>als_m3_id_rel_orgnum</v>
      </c>
    </row>
    <row r="548" spans="1:8" x14ac:dyDescent="0.25">
      <c r="A548" s="22" t="s">
        <v>475</v>
      </c>
      <c r="B548" s="22" t="s">
        <v>1046</v>
      </c>
      <c r="C548" s="16">
        <f>VLOOKUP($A548,'0'!$A:$F,2,0)</f>
        <v>0</v>
      </c>
      <c r="D548" s="16">
        <f>VLOOKUP($A548,'0'!$A:$F,3,0)</f>
        <v>60391</v>
      </c>
      <c r="E548" s="16">
        <f t="shared" si="24"/>
        <v>0</v>
      </c>
      <c r="F548" s="16">
        <f t="shared" si="25"/>
        <v>0.64756216558187418</v>
      </c>
      <c r="G548" s="17">
        <f t="shared" si="26"/>
        <v>0.64756216558187418</v>
      </c>
      <c r="H548" s="11" t="str">
        <f>IFERROR(VLOOKUP(A548,Sheet3!A:A,1,0),"×")</f>
        <v>als_m3_cell_nbank_oth_allnum</v>
      </c>
    </row>
    <row r="549" spans="1:8" x14ac:dyDescent="0.25">
      <c r="A549" s="22" t="s">
        <v>488</v>
      </c>
      <c r="B549" s="22" t="s">
        <v>1047</v>
      </c>
      <c r="C549" s="16">
        <f>VLOOKUP($A549,'0'!$A:$F,2,0)</f>
        <v>0</v>
      </c>
      <c r="D549" s="16">
        <f>VLOOKUP($A549,'0'!$A:$F,3,0)</f>
        <v>60391</v>
      </c>
      <c r="E549" s="16">
        <f t="shared" si="24"/>
        <v>0</v>
      </c>
      <c r="F549" s="16">
        <f t="shared" si="25"/>
        <v>0.64756216558187418</v>
      </c>
      <c r="G549" s="17">
        <f t="shared" si="26"/>
        <v>0.64756216558187418</v>
      </c>
      <c r="H549" s="11" t="str">
        <f>IFERROR(VLOOKUP(A549,Sheet3!A:A,1,0),"×")</f>
        <v>als_m3_cell_nbank_oth_orgnum</v>
      </c>
    </row>
    <row r="550" spans="1:8" x14ac:dyDescent="0.25">
      <c r="A550" s="22" t="s">
        <v>402</v>
      </c>
      <c r="B550" s="22" t="s">
        <v>1176</v>
      </c>
      <c r="C550" s="16">
        <f>VLOOKUP($A550,'0'!$A:$F,2,0)</f>
        <v>0</v>
      </c>
      <c r="D550" s="16">
        <f>VLOOKUP($A550,'0'!$A:$F,3,0)</f>
        <v>59689</v>
      </c>
      <c r="E550" s="16">
        <f t="shared" si="24"/>
        <v>0</v>
      </c>
      <c r="F550" s="16">
        <f t="shared" si="25"/>
        <v>0.64003474195520005</v>
      </c>
      <c r="G550" s="17">
        <f t="shared" si="26"/>
        <v>0.64003474195520005</v>
      </c>
      <c r="H550" s="11" t="str">
        <f>IFERROR(VLOOKUP(A550,Sheet3!A:A,1,0),"×")</f>
        <v>als_m3_id_nbank_sloan_allnum</v>
      </c>
    </row>
    <row r="551" spans="1:8" x14ac:dyDescent="0.25">
      <c r="A551" s="22" t="s">
        <v>415</v>
      </c>
      <c r="B551" s="22" t="s">
        <v>1177</v>
      </c>
      <c r="C551" s="16">
        <f>VLOOKUP($A551,'0'!$A:$F,2,0)</f>
        <v>0</v>
      </c>
      <c r="D551" s="16">
        <f>VLOOKUP($A551,'0'!$A:$F,3,0)</f>
        <v>59689</v>
      </c>
      <c r="E551" s="16">
        <f t="shared" si="24"/>
        <v>0</v>
      </c>
      <c r="F551" s="16">
        <f t="shared" si="25"/>
        <v>0.64003474195520005</v>
      </c>
      <c r="G551" s="17">
        <f t="shared" si="26"/>
        <v>0.64003474195520005</v>
      </c>
      <c r="H551" s="11" t="str">
        <f>IFERROR(VLOOKUP(A551,Sheet3!A:A,1,0),"×")</f>
        <v>als_m3_id_nbank_sloan_orgnum</v>
      </c>
    </row>
    <row r="552" spans="1:8" x14ac:dyDescent="0.25">
      <c r="A552" s="22" t="s">
        <v>747</v>
      </c>
      <c r="B552" s="22" t="s">
        <v>1174</v>
      </c>
      <c r="C552" s="16">
        <f>VLOOKUP($A552,'0'!$A:$F,2,0)</f>
        <v>0</v>
      </c>
      <c r="D552" s="16">
        <f>VLOOKUP($A552,'0'!$A:$F,3,0)</f>
        <v>59527</v>
      </c>
      <c r="E552" s="16">
        <f t="shared" si="24"/>
        <v>0</v>
      </c>
      <c r="F552" s="16">
        <f t="shared" si="25"/>
        <v>0.6382976441951983</v>
      </c>
      <c r="G552" s="17">
        <f t="shared" si="26"/>
        <v>0.6382976441951983</v>
      </c>
      <c r="H552" s="11" t="str">
        <f>IFERROR(VLOOKUP(A552,Sheet3!A:A,1,0),"×")</f>
        <v>als_m12_cell_cooff_allnum</v>
      </c>
    </row>
    <row r="553" spans="1:8" x14ac:dyDescent="0.25">
      <c r="A553" s="22" t="s">
        <v>748</v>
      </c>
      <c r="B553" s="22" t="s">
        <v>1175</v>
      </c>
      <c r="C553" s="16">
        <f>VLOOKUP($A553,'0'!$A:$F,2,0)</f>
        <v>0</v>
      </c>
      <c r="D553" s="16">
        <f>VLOOKUP($A553,'0'!$A:$F,3,0)</f>
        <v>59527</v>
      </c>
      <c r="E553" s="16">
        <f t="shared" si="24"/>
        <v>0</v>
      </c>
      <c r="F553" s="16">
        <f t="shared" si="25"/>
        <v>0.6382976441951983</v>
      </c>
      <c r="G553" s="17">
        <f t="shared" si="26"/>
        <v>0.6382976441951983</v>
      </c>
      <c r="H553" s="11" t="str">
        <f>IFERROR(VLOOKUP(A553,Sheet3!A:A,1,0),"×")</f>
        <v>als_m12_cell_cooff_orgnum</v>
      </c>
    </row>
    <row r="554" spans="1:8" x14ac:dyDescent="0.25">
      <c r="A554" s="22" t="s">
        <v>399</v>
      </c>
      <c r="B554" s="22" t="s">
        <v>1023</v>
      </c>
      <c r="C554" s="16">
        <f>VLOOKUP($A554,'0'!$A:$F,2,0)</f>
        <v>0</v>
      </c>
      <c r="D554" s="16">
        <f>VLOOKUP($A554,'0'!$A:$F,3,0)</f>
        <v>59426</v>
      </c>
      <c r="E554" s="16">
        <f t="shared" si="24"/>
        <v>0</v>
      </c>
      <c r="F554" s="16">
        <f t="shared" si="25"/>
        <v>0.63721463880161699</v>
      </c>
      <c r="G554" s="17">
        <f t="shared" si="26"/>
        <v>0.63721463880161699</v>
      </c>
      <c r="H554" s="11" t="str">
        <f>IFERROR(VLOOKUP(A554,Sheet3!A:A,1,0),"×")</f>
        <v>als_m3_id_nbank_oth_allnum</v>
      </c>
    </row>
    <row r="555" spans="1:8" x14ac:dyDescent="0.25">
      <c r="A555" s="22" t="s">
        <v>412</v>
      </c>
      <c r="B555" s="22" t="s">
        <v>1024</v>
      </c>
      <c r="C555" s="16">
        <f>VLOOKUP($A555,'0'!$A:$F,2,0)</f>
        <v>0</v>
      </c>
      <c r="D555" s="16">
        <f>VLOOKUP($A555,'0'!$A:$F,3,0)</f>
        <v>59426</v>
      </c>
      <c r="E555" s="16">
        <f t="shared" si="24"/>
        <v>0</v>
      </c>
      <c r="F555" s="16">
        <f t="shared" si="25"/>
        <v>0.63721463880161699</v>
      </c>
      <c r="G555" s="17">
        <f t="shared" si="26"/>
        <v>0.63721463880161699</v>
      </c>
      <c r="H555" s="11" t="str">
        <f>IFERROR(VLOOKUP(A555,Sheet3!A:A,1,0),"×")</f>
        <v>als_m3_id_nbank_oth_orgnum</v>
      </c>
    </row>
    <row r="556" spans="1:8" x14ac:dyDescent="0.25">
      <c r="A556" s="22" t="s">
        <v>529</v>
      </c>
      <c r="B556" s="22" t="s">
        <v>1172</v>
      </c>
      <c r="C556" s="16">
        <f>VLOOKUP($A556,'0'!$A:$F,2,0)</f>
        <v>0</v>
      </c>
      <c r="D556" s="16">
        <f>VLOOKUP($A556,'0'!$A:$F,3,0)</f>
        <v>58354</v>
      </c>
      <c r="E556" s="16">
        <f t="shared" si="24"/>
        <v>0</v>
      </c>
      <c r="F556" s="16">
        <f t="shared" si="25"/>
        <v>0.62571976967370446</v>
      </c>
      <c r="G556" s="17">
        <f t="shared" si="26"/>
        <v>0.62571976967370446</v>
      </c>
      <c r="H556" s="11" t="str">
        <f>IFERROR(VLOOKUP(A556,Sheet3!A:A,1,0),"×")</f>
        <v>als_m6_id_bank_tra_allnum</v>
      </c>
    </row>
    <row r="557" spans="1:8" x14ac:dyDescent="0.25">
      <c r="A557" s="22" t="s">
        <v>532</v>
      </c>
      <c r="B557" s="22" t="s">
        <v>1173</v>
      </c>
      <c r="C557" s="16">
        <f>VLOOKUP($A557,'0'!$A:$F,2,0)</f>
        <v>0</v>
      </c>
      <c r="D557" s="16">
        <f>VLOOKUP($A557,'0'!$A:$F,3,0)</f>
        <v>58354</v>
      </c>
      <c r="E557" s="16">
        <f t="shared" si="24"/>
        <v>0</v>
      </c>
      <c r="F557" s="16">
        <f t="shared" si="25"/>
        <v>0.62571976967370446</v>
      </c>
      <c r="G557" s="17">
        <f t="shared" si="26"/>
        <v>0.62571976967370446</v>
      </c>
      <c r="H557" s="11" t="str">
        <f>IFERROR(VLOOKUP(A557,Sheet3!A:A,1,0),"×")</f>
        <v>als_m6_id_bank_tra_orgnum</v>
      </c>
    </row>
    <row r="558" spans="1:8" x14ac:dyDescent="0.25">
      <c r="A558" s="22" t="s">
        <v>439</v>
      </c>
      <c r="B558" s="22" t="s">
        <v>1170</v>
      </c>
      <c r="C558" s="16">
        <f>VLOOKUP($A558,'0'!$A:$F,2,0)</f>
        <v>0</v>
      </c>
      <c r="D558" s="16">
        <f>VLOOKUP($A558,'0'!$A:$F,3,0)</f>
        <v>58352</v>
      </c>
      <c r="E558" s="16">
        <f t="shared" si="24"/>
        <v>0</v>
      </c>
      <c r="F558" s="16">
        <f t="shared" si="25"/>
        <v>0.62569832402234637</v>
      </c>
      <c r="G558" s="17">
        <f t="shared" si="26"/>
        <v>0.62569832402234637</v>
      </c>
      <c r="H558" s="11" t="str">
        <f>IFERROR(VLOOKUP(A558,Sheet3!A:A,1,0),"×")</f>
        <v>als_m3_cell_rel_allnum</v>
      </c>
    </row>
    <row r="559" spans="1:8" x14ac:dyDescent="0.25">
      <c r="A559" s="22" t="s">
        <v>440</v>
      </c>
      <c r="B559" s="22" t="s">
        <v>1171</v>
      </c>
      <c r="C559" s="16">
        <f>VLOOKUP($A559,'0'!$A:$F,2,0)</f>
        <v>0</v>
      </c>
      <c r="D559" s="16">
        <f>VLOOKUP($A559,'0'!$A:$F,3,0)</f>
        <v>58352</v>
      </c>
      <c r="E559" s="16">
        <f t="shared" si="24"/>
        <v>0</v>
      </c>
      <c r="F559" s="16">
        <f t="shared" si="25"/>
        <v>0.62569832402234637</v>
      </c>
      <c r="G559" s="17">
        <f t="shared" si="26"/>
        <v>0.62569832402234637</v>
      </c>
      <c r="H559" s="11" t="str">
        <f>IFERROR(VLOOKUP(A559,Sheet3!A:A,1,0),"×")</f>
        <v>als_m3_cell_rel_orgnum</v>
      </c>
    </row>
    <row r="560" spans="1:8" x14ac:dyDescent="0.25">
      <c r="A560" s="22" t="s">
        <v>295</v>
      </c>
      <c r="B560" s="22" t="s">
        <v>1168</v>
      </c>
      <c r="C560" s="16">
        <f>VLOOKUP($A560,'0'!$A:$F,2,0)</f>
        <v>0</v>
      </c>
      <c r="D560" s="16">
        <f>VLOOKUP($A560,'0'!$A:$F,3,0)</f>
        <v>58163</v>
      </c>
      <c r="E560" s="16">
        <f t="shared" si="24"/>
        <v>0</v>
      </c>
      <c r="F560" s="16">
        <f t="shared" si="25"/>
        <v>0.623671709969011</v>
      </c>
      <c r="G560" s="17">
        <f t="shared" si="26"/>
        <v>0.623671709969011</v>
      </c>
      <c r="H560" s="11" t="str">
        <f>IFERROR(VLOOKUP(A560,Sheet3!A:A,1,0),"×")</f>
        <v>als_m1_cell_pdl_allnum</v>
      </c>
    </row>
    <row r="561" spans="1:8" x14ac:dyDescent="0.25">
      <c r="A561" s="22" t="s">
        <v>296</v>
      </c>
      <c r="B561" s="22" t="s">
        <v>1169</v>
      </c>
      <c r="C561" s="16">
        <f>VLOOKUP($A561,'0'!$A:$F,2,0)</f>
        <v>0</v>
      </c>
      <c r="D561" s="16">
        <f>VLOOKUP($A561,'0'!$A:$F,3,0)</f>
        <v>58163</v>
      </c>
      <c r="E561" s="16">
        <f t="shared" si="24"/>
        <v>0</v>
      </c>
      <c r="F561" s="16">
        <f t="shared" si="25"/>
        <v>0.623671709969011</v>
      </c>
      <c r="G561" s="17">
        <f t="shared" si="26"/>
        <v>0.623671709969011</v>
      </c>
      <c r="H561" s="11" t="str">
        <f>IFERROR(VLOOKUP(A561,Sheet3!A:A,1,0),"×")</f>
        <v>als_m1_cell_pdl_orgnum</v>
      </c>
    </row>
    <row r="562" spans="1:8" x14ac:dyDescent="0.25">
      <c r="A562" s="22" t="s">
        <v>534</v>
      </c>
      <c r="B562" s="22" t="s">
        <v>1164</v>
      </c>
      <c r="C562" s="16">
        <f>VLOOKUP($A562,'0'!$A:$F,2,0)</f>
        <v>0</v>
      </c>
      <c r="D562" s="16">
        <f>VLOOKUP($A562,'0'!$A:$F,3,0)</f>
        <v>57949</v>
      </c>
      <c r="E562" s="16">
        <f t="shared" si="24"/>
        <v>0</v>
      </c>
      <c r="F562" s="16">
        <f t="shared" si="25"/>
        <v>0.62137702527370009</v>
      </c>
      <c r="G562" s="17">
        <f t="shared" si="26"/>
        <v>0.62137702527370009</v>
      </c>
      <c r="H562" s="11" t="str">
        <f>IFERROR(VLOOKUP(A562,Sheet3!A:A,1,0),"×")</f>
        <v>als_m6_id_bank_tot_mons</v>
      </c>
    </row>
    <row r="563" spans="1:8" x14ac:dyDescent="0.25">
      <c r="A563" s="22" t="s">
        <v>535</v>
      </c>
      <c r="B563" s="22" t="s">
        <v>1165</v>
      </c>
      <c r="C563" s="16">
        <f>VLOOKUP($A563,'0'!$A:$F,2,0)</f>
        <v>0</v>
      </c>
      <c r="D563" s="16">
        <f>VLOOKUP($A563,'0'!$A:$F,3,0)</f>
        <v>57949</v>
      </c>
      <c r="E563" s="16">
        <f t="shared" si="24"/>
        <v>0</v>
      </c>
      <c r="F563" s="16">
        <f t="shared" si="25"/>
        <v>0.62137702527370009</v>
      </c>
      <c r="G563" s="17">
        <f t="shared" si="26"/>
        <v>0.62137702527370009</v>
      </c>
      <c r="H563" s="11" t="str">
        <f>IFERROR(VLOOKUP(A563,Sheet3!A:A,1,0),"×")</f>
        <v>als_m6_id_bank_avg_monnum</v>
      </c>
    </row>
    <row r="564" spans="1:8" x14ac:dyDescent="0.25">
      <c r="A564" s="22" t="s">
        <v>536</v>
      </c>
      <c r="B564" s="22" t="s">
        <v>1166</v>
      </c>
      <c r="C564" s="16">
        <f>VLOOKUP($A564,'0'!$A:$F,2,0)</f>
        <v>0</v>
      </c>
      <c r="D564" s="16">
        <f>VLOOKUP($A564,'0'!$A:$F,3,0)</f>
        <v>57949</v>
      </c>
      <c r="E564" s="16">
        <f t="shared" si="24"/>
        <v>0</v>
      </c>
      <c r="F564" s="16">
        <f t="shared" si="25"/>
        <v>0.62137702527370009</v>
      </c>
      <c r="G564" s="17">
        <f t="shared" si="26"/>
        <v>0.62137702527370009</v>
      </c>
      <c r="H564" s="11" t="str">
        <f>IFERROR(VLOOKUP(A564,Sheet3!A:A,1,0),"×")</f>
        <v>als_m6_id_bank_max_monnum</v>
      </c>
    </row>
    <row r="565" spans="1:8" x14ac:dyDescent="0.25">
      <c r="A565" s="19" t="s">
        <v>528</v>
      </c>
      <c r="B565" s="19" t="s">
        <v>1155</v>
      </c>
      <c r="C565" s="16">
        <f>VLOOKUP($A565,'0'!$A:$F,2,0)</f>
        <v>0</v>
      </c>
      <c r="D565" s="16">
        <f>VLOOKUP($A565,'0'!$A:$F,3,0)</f>
        <v>57943</v>
      </c>
      <c r="E565" s="16">
        <f t="shared" si="24"/>
        <v>0</v>
      </c>
      <c r="F565" s="16">
        <f t="shared" si="25"/>
        <v>0.62131268831962594</v>
      </c>
      <c r="G565" s="17">
        <f t="shared" si="26"/>
        <v>0.62131268831962594</v>
      </c>
      <c r="H565" s="11" t="str">
        <f>IFERROR(VLOOKUP(A565,Sheet3!A:A,1,0),"×")</f>
        <v>als_m6_id_bank_allnum</v>
      </c>
    </row>
    <row r="566" spans="1:8" x14ac:dyDescent="0.25">
      <c r="A566" s="19" t="s">
        <v>531</v>
      </c>
      <c r="B566" s="19" t="s">
        <v>1156</v>
      </c>
      <c r="C566" s="16">
        <f>VLOOKUP($A566,'0'!$A:$F,2,0)</f>
        <v>0</v>
      </c>
      <c r="D566" s="16">
        <f>VLOOKUP($A566,'0'!$A:$F,3,0)</f>
        <v>57943</v>
      </c>
      <c r="E566" s="16">
        <f t="shared" si="24"/>
        <v>0</v>
      </c>
      <c r="F566" s="16">
        <f t="shared" si="25"/>
        <v>0.62131268831962594</v>
      </c>
      <c r="G566" s="17">
        <f t="shared" si="26"/>
        <v>0.62131268831962594</v>
      </c>
      <c r="H566" s="11" t="str">
        <f>IFERROR(VLOOKUP(A566,Sheet3!A:A,1,0),"×")</f>
        <v>als_m6_id_bank_orgnum</v>
      </c>
    </row>
    <row r="567" spans="1:8" x14ac:dyDescent="0.25">
      <c r="A567" s="22" t="s">
        <v>335</v>
      </c>
      <c r="B567" s="22" t="s">
        <v>1152</v>
      </c>
      <c r="C567" s="16">
        <f>VLOOKUP($A567,'0'!$A:$F,2,0)</f>
        <v>0</v>
      </c>
      <c r="D567" s="16">
        <f>VLOOKUP($A567,'0'!$A:$F,3,0)</f>
        <v>57935</v>
      </c>
      <c r="E567" s="16">
        <f t="shared" si="24"/>
        <v>0</v>
      </c>
      <c r="F567" s="16">
        <f t="shared" si="25"/>
        <v>0.62122690571419381</v>
      </c>
      <c r="G567" s="17">
        <f t="shared" si="26"/>
        <v>0.62122690571419381</v>
      </c>
      <c r="H567" s="11" t="str">
        <f>IFERROR(VLOOKUP(A567,Sheet3!A:A,1,0),"×")</f>
        <v>als_m1_cell_nbank_else_allnum</v>
      </c>
    </row>
    <row r="568" spans="1:8" x14ac:dyDescent="0.25">
      <c r="A568" s="22" t="s">
        <v>348</v>
      </c>
      <c r="B568" s="22" t="s">
        <v>1153</v>
      </c>
      <c r="C568" s="16">
        <f>VLOOKUP($A568,'0'!$A:$F,2,0)</f>
        <v>0</v>
      </c>
      <c r="D568" s="16">
        <f>VLOOKUP($A568,'0'!$A:$F,3,0)</f>
        <v>57935</v>
      </c>
      <c r="E568" s="16">
        <f t="shared" si="24"/>
        <v>0</v>
      </c>
      <c r="F568" s="16">
        <f t="shared" si="25"/>
        <v>0.62122690571419381</v>
      </c>
      <c r="G568" s="17">
        <f t="shared" si="26"/>
        <v>0.62122690571419381</v>
      </c>
      <c r="H568" s="11" t="str">
        <f>IFERROR(VLOOKUP(A568,Sheet3!A:A,1,0),"×")</f>
        <v>als_m1_cell_nbank_else_orgnum</v>
      </c>
    </row>
    <row r="569" spans="1:8" x14ac:dyDescent="0.25">
      <c r="A569" s="22" t="s">
        <v>479</v>
      </c>
      <c r="B569" s="22" t="s">
        <v>1150</v>
      </c>
      <c r="C569" s="16">
        <f>VLOOKUP($A569,'0'!$A:$F,2,0)</f>
        <v>0</v>
      </c>
      <c r="D569" s="16">
        <f>VLOOKUP($A569,'0'!$A:$F,3,0)</f>
        <v>57888</v>
      </c>
      <c r="E569" s="16">
        <f t="shared" si="24"/>
        <v>0</v>
      </c>
      <c r="F569" s="16">
        <f t="shared" si="25"/>
        <v>0.62072293290727976</v>
      </c>
      <c r="G569" s="17">
        <f t="shared" si="26"/>
        <v>0.62072293290727976</v>
      </c>
      <c r="H569" s="11" t="str">
        <f>IFERROR(VLOOKUP(A569,Sheet3!A:A,1,0),"×")</f>
        <v>als_m3_cell_nbank_cons_allnum</v>
      </c>
    </row>
    <row r="570" spans="1:8" x14ac:dyDescent="0.25">
      <c r="A570" s="22" t="s">
        <v>492</v>
      </c>
      <c r="B570" s="22" t="s">
        <v>1151</v>
      </c>
      <c r="C570" s="16">
        <f>VLOOKUP($A570,'0'!$A:$F,2,0)</f>
        <v>0</v>
      </c>
      <c r="D570" s="16">
        <f>VLOOKUP($A570,'0'!$A:$F,3,0)</f>
        <v>57888</v>
      </c>
      <c r="E570" s="16">
        <f t="shared" si="24"/>
        <v>0</v>
      </c>
      <c r="F570" s="16">
        <f t="shared" si="25"/>
        <v>0.62072293290727976</v>
      </c>
      <c r="G570" s="17">
        <f t="shared" si="26"/>
        <v>0.62072293290727976</v>
      </c>
      <c r="H570" s="11" t="str">
        <f>IFERROR(VLOOKUP(A570,Sheet3!A:A,1,0),"×")</f>
        <v>als_m3_cell_nbank_cons_orgnum</v>
      </c>
    </row>
    <row r="571" spans="1:8" x14ac:dyDescent="0.25">
      <c r="A571" s="22" t="s">
        <v>476</v>
      </c>
      <c r="B571" s="22" t="s">
        <v>1148</v>
      </c>
      <c r="C571" s="16">
        <f>VLOOKUP($A571,'0'!$A:$F,2,0)</f>
        <v>0</v>
      </c>
      <c r="D571" s="16">
        <f>VLOOKUP($A571,'0'!$A:$F,3,0)</f>
        <v>57628</v>
      </c>
      <c r="E571" s="16">
        <f t="shared" si="24"/>
        <v>0</v>
      </c>
      <c r="F571" s="16">
        <f t="shared" si="25"/>
        <v>0.61793499823073372</v>
      </c>
      <c r="G571" s="17">
        <f t="shared" si="26"/>
        <v>0.61793499823073372</v>
      </c>
      <c r="H571" s="11" t="str">
        <f>IFERROR(VLOOKUP(A571,Sheet3!A:A,1,0),"×")</f>
        <v>als_m3_cell_nbank_nsloan_allnum</v>
      </c>
    </row>
    <row r="572" spans="1:8" x14ac:dyDescent="0.25">
      <c r="A572" s="22" t="s">
        <v>489</v>
      </c>
      <c r="B572" s="22" t="s">
        <v>1149</v>
      </c>
      <c r="C572" s="16">
        <f>VLOOKUP($A572,'0'!$A:$F,2,0)</f>
        <v>0</v>
      </c>
      <c r="D572" s="16">
        <f>VLOOKUP($A572,'0'!$A:$F,3,0)</f>
        <v>57628</v>
      </c>
      <c r="E572" s="16">
        <f t="shared" si="24"/>
        <v>0</v>
      </c>
      <c r="F572" s="16">
        <f t="shared" si="25"/>
        <v>0.61793499823073372</v>
      </c>
      <c r="G572" s="17">
        <f t="shared" si="26"/>
        <v>0.61793499823073372</v>
      </c>
      <c r="H572" s="11" t="str">
        <f>IFERROR(VLOOKUP(A572,Sheet3!A:A,1,0),"×")</f>
        <v>als_m3_cell_nbank_nsloan_orgnum</v>
      </c>
    </row>
    <row r="573" spans="1:8" x14ac:dyDescent="0.25">
      <c r="A573" s="22" t="s">
        <v>327</v>
      </c>
      <c r="B573" s="22" t="s">
        <v>1146</v>
      </c>
      <c r="C573" s="16">
        <f>VLOOKUP($A573,'0'!$A:$F,2,0)</f>
        <v>0</v>
      </c>
      <c r="D573" s="16">
        <f>VLOOKUP($A573,'0'!$A:$F,3,0)</f>
        <v>57275</v>
      </c>
      <c r="E573" s="16">
        <f t="shared" si="24"/>
        <v>0</v>
      </c>
      <c r="F573" s="16">
        <f t="shared" si="25"/>
        <v>0.61414984076603862</v>
      </c>
      <c r="G573" s="17">
        <f t="shared" si="26"/>
        <v>0.61414984076603862</v>
      </c>
      <c r="H573" s="11" t="str">
        <f>IFERROR(VLOOKUP(A573,Sheet3!A:A,1,0),"×")</f>
        <v>als_m1_cell_nbank_cf_allnum</v>
      </c>
    </row>
    <row r="574" spans="1:8" x14ac:dyDescent="0.25">
      <c r="A574" s="22" t="s">
        <v>340</v>
      </c>
      <c r="B574" s="22" t="s">
        <v>1147</v>
      </c>
      <c r="C574" s="16">
        <f>VLOOKUP($A574,'0'!$A:$F,2,0)</f>
        <v>0</v>
      </c>
      <c r="D574" s="16">
        <f>VLOOKUP($A574,'0'!$A:$F,3,0)</f>
        <v>57275</v>
      </c>
      <c r="E574" s="16">
        <f t="shared" si="24"/>
        <v>0</v>
      </c>
      <c r="F574" s="16">
        <f t="shared" si="25"/>
        <v>0.61414984076603862</v>
      </c>
      <c r="G574" s="17">
        <f t="shared" si="26"/>
        <v>0.61414984076603862</v>
      </c>
      <c r="H574" s="11" t="str">
        <f>IFERROR(VLOOKUP(A574,Sheet3!A:A,1,0),"×")</f>
        <v>als_m1_cell_nbank_cf_orgnum</v>
      </c>
    </row>
    <row r="575" spans="1:8" x14ac:dyDescent="0.25">
      <c r="A575" s="22" t="s">
        <v>671</v>
      </c>
      <c r="B575" s="22" t="s">
        <v>1144</v>
      </c>
      <c r="C575" s="16">
        <f>VLOOKUP($A575,'0'!$A:$F,2,0)</f>
        <v>0</v>
      </c>
      <c r="D575" s="16">
        <f>VLOOKUP($A575,'0'!$A:$F,3,0)</f>
        <v>57213</v>
      </c>
      <c r="E575" s="16">
        <f t="shared" si="24"/>
        <v>0</v>
      </c>
      <c r="F575" s="16">
        <f t="shared" si="25"/>
        <v>0.61348502557393925</v>
      </c>
      <c r="G575" s="17">
        <f t="shared" si="26"/>
        <v>0.61348502557393925</v>
      </c>
      <c r="H575" s="11" t="str">
        <f>IFERROR(VLOOKUP(A575,Sheet3!A:A,1,0),"×")</f>
        <v>als_m12_id_cooff_allnum</v>
      </c>
    </row>
    <row r="576" spans="1:8" x14ac:dyDescent="0.25">
      <c r="A576" s="22" t="s">
        <v>672</v>
      </c>
      <c r="B576" s="22" t="s">
        <v>1145</v>
      </c>
      <c r="C576" s="16">
        <f>VLOOKUP($A576,'0'!$A:$F,2,0)</f>
        <v>0</v>
      </c>
      <c r="D576" s="16">
        <f>VLOOKUP($A576,'0'!$A:$F,3,0)</f>
        <v>57213</v>
      </c>
      <c r="E576" s="16">
        <f t="shared" si="24"/>
        <v>0</v>
      </c>
      <c r="F576" s="16">
        <f t="shared" si="25"/>
        <v>0.61348502557393925</v>
      </c>
      <c r="G576" s="17">
        <f t="shared" si="26"/>
        <v>0.61348502557393925</v>
      </c>
      <c r="H576" s="11" t="str">
        <f>IFERROR(VLOOKUP(A576,Sheet3!A:A,1,0),"×")</f>
        <v>als_m12_id_cooff_orgnum</v>
      </c>
    </row>
    <row r="577" spans="1:8" x14ac:dyDescent="0.25">
      <c r="A577" s="22" t="s">
        <v>745</v>
      </c>
      <c r="B577" s="22" t="s">
        <v>1142</v>
      </c>
      <c r="C577" s="16">
        <f>VLOOKUP($A577,'0'!$A:$F,2,0)</f>
        <v>0</v>
      </c>
      <c r="D577" s="16">
        <f>VLOOKUP($A577,'0'!$A:$F,3,0)</f>
        <v>57174</v>
      </c>
      <c r="E577" s="16">
        <f t="shared" si="24"/>
        <v>0</v>
      </c>
      <c r="F577" s="16">
        <f t="shared" si="25"/>
        <v>0.61306683537245732</v>
      </c>
      <c r="G577" s="17">
        <f t="shared" si="26"/>
        <v>0.61306683537245732</v>
      </c>
      <c r="H577" s="11" t="str">
        <f>IFERROR(VLOOKUP(A577,Sheet3!A:A,1,0),"×")</f>
        <v>als_m12_cell_caoff_allnum</v>
      </c>
    </row>
    <row r="578" spans="1:8" x14ac:dyDescent="0.25">
      <c r="A578" s="22" t="s">
        <v>746</v>
      </c>
      <c r="B578" s="22" t="s">
        <v>1143</v>
      </c>
      <c r="C578" s="16">
        <f>VLOOKUP($A578,'0'!$A:$F,2,0)</f>
        <v>0</v>
      </c>
      <c r="D578" s="16">
        <f>VLOOKUP($A578,'0'!$A:$F,3,0)</f>
        <v>57174</v>
      </c>
      <c r="E578" s="16">
        <f t="shared" ref="E578:E641" si="27">C578/$J$1</f>
        <v>0</v>
      </c>
      <c r="F578" s="16">
        <f t="shared" ref="F578:F641" si="28">D578/$J$1</f>
        <v>0.61306683537245732</v>
      </c>
      <c r="G578" s="17">
        <f t="shared" ref="G578:G641" si="29">E578+F578</f>
        <v>0.61306683537245732</v>
      </c>
      <c r="H578" s="11" t="str">
        <f>IFERROR(VLOOKUP(A578,Sheet3!A:A,1,0),"×")</f>
        <v>als_m12_cell_caoff_orgnum</v>
      </c>
    </row>
    <row r="579" spans="1:8" x14ac:dyDescent="0.25">
      <c r="A579" s="22" t="s">
        <v>277</v>
      </c>
      <c r="B579" s="22" t="s">
        <v>1140</v>
      </c>
      <c r="C579" s="16">
        <f>VLOOKUP($A579,'0'!$A:$F,2,0)</f>
        <v>0</v>
      </c>
      <c r="D579" s="16">
        <f>VLOOKUP($A579,'0'!$A:$F,3,0)</f>
        <v>56928</v>
      </c>
      <c r="E579" s="16">
        <f t="shared" si="27"/>
        <v>0</v>
      </c>
      <c r="F579" s="16">
        <f t="shared" si="28"/>
        <v>0.61042902025541768</v>
      </c>
      <c r="G579" s="17">
        <f t="shared" si="29"/>
        <v>0.61042902025541768</v>
      </c>
      <c r="H579" s="11" t="str">
        <f>IFERROR(VLOOKUP(A579,Sheet3!A:A,1,0),"×")</f>
        <v>als_m1_id_nbank_else_allnum</v>
      </c>
    </row>
    <row r="580" spans="1:8" x14ac:dyDescent="0.25">
      <c r="A580" s="22" t="s">
        <v>290</v>
      </c>
      <c r="B580" s="22" t="s">
        <v>1141</v>
      </c>
      <c r="C580" s="16">
        <f>VLOOKUP($A580,'0'!$A:$F,2,0)</f>
        <v>0</v>
      </c>
      <c r="D580" s="16">
        <f>VLOOKUP($A580,'0'!$A:$F,3,0)</f>
        <v>56928</v>
      </c>
      <c r="E580" s="16">
        <f t="shared" si="27"/>
        <v>0</v>
      </c>
      <c r="F580" s="16">
        <f t="shared" si="28"/>
        <v>0.61042902025541768</v>
      </c>
      <c r="G580" s="17">
        <f t="shared" si="29"/>
        <v>0.61042902025541768</v>
      </c>
      <c r="H580" s="11" t="str">
        <f>IFERROR(VLOOKUP(A580,Sheet3!A:A,1,0),"×")</f>
        <v>als_m1_id_nbank_else_orgnum</v>
      </c>
    </row>
    <row r="581" spans="1:8" x14ac:dyDescent="0.25">
      <c r="A581" s="22" t="s">
        <v>403</v>
      </c>
      <c r="B581" s="22" t="s">
        <v>1138</v>
      </c>
      <c r="C581" s="16">
        <f>VLOOKUP($A581,'0'!$A:$F,2,0)</f>
        <v>0</v>
      </c>
      <c r="D581" s="16">
        <f>VLOOKUP($A581,'0'!$A:$F,3,0)</f>
        <v>56615</v>
      </c>
      <c r="E581" s="16">
        <f t="shared" si="27"/>
        <v>0</v>
      </c>
      <c r="F581" s="16">
        <f t="shared" si="28"/>
        <v>0.60707277581788355</v>
      </c>
      <c r="G581" s="17">
        <f t="shared" si="29"/>
        <v>0.60707277581788355</v>
      </c>
      <c r="H581" s="11" t="str">
        <f>IFERROR(VLOOKUP(A581,Sheet3!A:A,1,0),"×")</f>
        <v>als_m3_id_nbank_cons_allnum</v>
      </c>
    </row>
    <row r="582" spans="1:8" x14ac:dyDescent="0.25">
      <c r="A582" s="22" t="s">
        <v>416</v>
      </c>
      <c r="B582" s="22" t="s">
        <v>1139</v>
      </c>
      <c r="C582" s="16">
        <f>VLOOKUP($A582,'0'!$A:$F,2,0)</f>
        <v>0</v>
      </c>
      <c r="D582" s="16">
        <f>VLOOKUP($A582,'0'!$A:$F,3,0)</f>
        <v>56615</v>
      </c>
      <c r="E582" s="16">
        <f t="shared" si="27"/>
        <v>0</v>
      </c>
      <c r="F582" s="16">
        <f t="shared" si="28"/>
        <v>0.60707277581788355</v>
      </c>
      <c r="G582" s="17">
        <f t="shared" si="29"/>
        <v>0.60707277581788355</v>
      </c>
      <c r="H582" s="11" t="str">
        <f>IFERROR(VLOOKUP(A582,Sheet3!A:A,1,0),"×")</f>
        <v>als_m3_id_nbank_cons_orgnum</v>
      </c>
    </row>
    <row r="583" spans="1:8" x14ac:dyDescent="0.25">
      <c r="A583" s="22" t="s">
        <v>774</v>
      </c>
      <c r="B583" s="22" t="s">
        <v>1136</v>
      </c>
      <c r="C583" s="16">
        <f>VLOOKUP($A583,'0'!$A:$F,2,0)</f>
        <v>0</v>
      </c>
      <c r="D583" s="16">
        <f>VLOOKUP($A583,'0'!$A:$F,3,0)</f>
        <v>56249</v>
      </c>
      <c r="E583" s="16">
        <f t="shared" si="27"/>
        <v>0</v>
      </c>
      <c r="F583" s="16">
        <f t="shared" si="28"/>
        <v>0.6031482216193611</v>
      </c>
      <c r="G583" s="17">
        <f t="shared" si="29"/>
        <v>0.6031482216193611</v>
      </c>
      <c r="H583" s="11" t="str">
        <f>IFERROR(VLOOKUP(A583,Sheet3!A:A,1,0),"×")</f>
        <v>als_m12_cell_nbank_p2p_allnum</v>
      </c>
    </row>
    <row r="584" spans="1:8" x14ac:dyDescent="0.25">
      <c r="A584" s="22" t="s">
        <v>787</v>
      </c>
      <c r="B584" s="22" t="s">
        <v>1137</v>
      </c>
      <c r="C584" s="16">
        <f>VLOOKUP($A584,'0'!$A:$F,2,0)</f>
        <v>0</v>
      </c>
      <c r="D584" s="16">
        <f>VLOOKUP($A584,'0'!$A:$F,3,0)</f>
        <v>56249</v>
      </c>
      <c r="E584" s="16">
        <f t="shared" si="27"/>
        <v>0</v>
      </c>
      <c r="F584" s="16">
        <f t="shared" si="28"/>
        <v>0.6031482216193611</v>
      </c>
      <c r="G584" s="17">
        <f t="shared" si="29"/>
        <v>0.6031482216193611</v>
      </c>
      <c r="H584" s="11" t="str">
        <f>IFERROR(VLOOKUP(A584,Sheet3!A:A,1,0),"×")</f>
        <v>als_m12_cell_nbank_p2p_orgnum</v>
      </c>
    </row>
    <row r="585" spans="1:8" x14ac:dyDescent="0.25">
      <c r="A585" s="22" t="s">
        <v>269</v>
      </c>
      <c r="B585" s="22" t="s">
        <v>1134</v>
      </c>
      <c r="C585" s="16">
        <f>VLOOKUP($A585,'0'!$A:$F,2,0)</f>
        <v>0</v>
      </c>
      <c r="D585" s="16">
        <f>VLOOKUP($A585,'0'!$A:$F,3,0)</f>
        <v>56168</v>
      </c>
      <c r="E585" s="16">
        <f t="shared" si="27"/>
        <v>0</v>
      </c>
      <c r="F585" s="16">
        <f t="shared" si="28"/>
        <v>0.60227967273936023</v>
      </c>
      <c r="G585" s="17">
        <f t="shared" si="29"/>
        <v>0.60227967273936023</v>
      </c>
      <c r="H585" s="11" t="str">
        <f>IFERROR(VLOOKUP(A585,Sheet3!A:A,1,0),"×")</f>
        <v>als_m1_id_nbank_cf_allnum</v>
      </c>
    </row>
    <row r="586" spans="1:8" x14ac:dyDescent="0.25">
      <c r="A586" s="22" t="s">
        <v>282</v>
      </c>
      <c r="B586" s="22" t="s">
        <v>1135</v>
      </c>
      <c r="C586" s="16">
        <f>VLOOKUP($A586,'0'!$A:$F,2,0)</f>
        <v>0</v>
      </c>
      <c r="D586" s="16">
        <f>VLOOKUP($A586,'0'!$A:$F,3,0)</f>
        <v>56168</v>
      </c>
      <c r="E586" s="16">
        <f t="shared" si="27"/>
        <v>0</v>
      </c>
      <c r="F586" s="16">
        <f t="shared" si="28"/>
        <v>0.60227967273936023</v>
      </c>
      <c r="G586" s="17">
        <f t="shared" si="29"/>
        <v>0.60227967273936023</v>
      </c>
      <c r="H586" s="11" t="str">
        <f>IFERROR(VLOOKUP(A586,Sheet3!A:A,1,0),"×")</f>
        <v>als_m1_id_nbank_cf_orgnum</v>
      </c>
    </row>
    <row r="587" spans="1:8" x14ac:dyDescent="0.25">
      <c r="A587" s="22" t="s">
        <v>237</v>
      </c>
      <c r="B587" s="22" t="s">
        <v>1132</v>
      </c>
      <c r="C587" s="16">
        <f>VLOOKUP($A587,'0'!$A:$F,2,0)</f>
        <v>0</v>
      </c>
      <c r="D587" s="16">
        <f>VLOOKUP($A587,'0'!$A:$F,3,0)</f>
        <v>56126</v>
      </c>
      <c r="E587" s="16">
        <f t="shared" si="27"/>
        <v>0</v>
      </c>
      <c r="F587" s="16">
        <f t="shared" si="28"/>
        <v>0.60182931406084128</v>
      </c>
      <c r="G587" s="17">
        <f t="shared" si="29"/>
        <v>0.60182931406084128</v>
      </c>
      <c r="H587" s="11" t="str">
        <f>IFERROR(VLOOKUP(A587,Sheet3!A:A,1,0),"×")</f>
        <v>als_m1_id_pdl_allnum</v>
      </c>
    </row>
    <row r="588" spans="1:8" x14ac:dyDescent="0.25">
      <c r="A588" s="22" t="s">
        <v>238</v>
      </c>
      <c r="B588" s="22" t="s">
        <v>1133</v>
      </c>
      <c r="C588" s="16">
        <f>VLOOKUP($A588,'0'!$A:$F,2,0)</f>
        <v>0</v>
      </c>
      <c r="D588" s="16">
        <f>VLOOKUP($A588,'0'!$A:$F,3,0)</f>
        <v>56126</v>
      </c>
      <c r="E588" s="16">
        <f t="shared" si="27"/>
        <v>0</v>
      </c>
      <c r="F588" s="16">
        <f t="shared" si="28"/>
        <v>0.60182931406084128</v>
      </c>
      <c r="G588" s="17">
        <f t="shared" si="29"/>
        <v>0.60182931406084128</v>
      </c>
      <c r="H588" s="11" t="str">
        <f>IFERROR(VLOOKUP(A588,Sheet3!A:A,1,0),"×")</f>
        <v>als_m1_id_pdl_orgnum</v>
      </c>
    </row>
    <row r="589" spans="1:8" x14ac:dyDescent="0.25">
      <c r="A589" s="22" t="s">
        <v>546</v>
      </c>
      <c r="B589" s="22" t="s">
        <v>1130</v>
      </c>
      <c r="C589" s="16">
        <f>VLOOKUP($A589,'0'!$A:$F,2,0)</f>
        <v>0</v>
      </c>
      <c r="D589" s="16">
        <f>VLOOKUP($A589,'0'!$A:$F,3,0)</f>
        <v>56116</v>
      </c>
      <c r="E589" s="16">
        <f t="shared" si="27"/>
        <v>0</v>
      </c>
      <c r="F589" s="16">
        <f t="shared" si="28"/>
        <v>0.60172208580405107</v>
      </c>
      <c r="G589" s="17">
        <f t="shared" si="29"/>
        <v>0.60172208580405107</v>
      </c>
      <c r="H589" s="11" t="str">
        <f>IFERROR(VLOOKUP(A589,Sheet3!A:A,1,0),"×")</f>
        <v>als_m6_id_nbank_p2p_allnum</v>
      </c>
    </row>
    <row r="590" spans="1:8" x14ac:dyDescent="0.25">
      <c r="A590" s="22" t="s">
        <v>559</v>
      </c>
      <c r="B590" s="22" t="s">
        <v>1131</v>
      </c>
      <c r="C590" s="16">
        <f>VLOOKUP($A590,'0'!$A:$F,2,0)</f>
        <v>0</v>
      </c>
      <c r="D590" s="16">
        <f>VLOOKUP($A590,'0'!$A:$F,3,0)</f>
        <v>56116</v>
      </c>
      <c r="E590" s="16">
        <f t="shared" si="27"/>
        <v>0</v>
      </c>
      <c r="F590" s="16">
        <f t="shared" si="28"/>
        <v>0.60172208580405107</v>
      </c>
      <c r="G590" s="17">
        <f t="shared" si="29"/>
        <v>0.60172208580405107</v>
      </c>
      <c r="H590" s="11" t="str">
        <f>IFERROR(VLOOKUP(A590,Sheet3!A:A,1,0),"×")</f>
        <v>als_m6_id_nbank_p2p_orgnum</v>
      </c>
    </row>
    <row r="591" spans="1:8" x14ac:dyDescent="0.25">
      <c r="A591" s="22" t="s">
        <v>601</v>
      </c>
      <c r="B591" s="22" t="s">
        <v>1128</v>
      </c>
      <c r="C591" s="16">
        <f>VLOOKUP($A591,'0'!$A:$F,2,0)</f>
        <v>0</v>
      </c>
      <c r="D591" s="16">
        <f>VLOOKUP($A591,'0'!$A:$F,3,0)</f>
        <v>55967</v>
      </c>
      <c r="E591" s="16">
        <f t="shared" si="27"/>
        <v>0</v>
      </c>
      <c r="F591" s="16">
        <f t="shared" si="28"/>
        <v>0.60012438477787666</v>
      </c>
      <c r="G591" s="17">
        <f t="shared" si="29"/>
        <v>0.60012438477787666</v>
      </c>
      <c r="H591" s="11" t="str">
        <f>IFERROR(VLOOKUP(A591,Sheet3!A:A,1,0),"×")</f>
        <v>als_m6_cell_oth_allnum</v>
      </c>
    </row>
    <row r="592" spans="1:8" x14ac:dyDescent="0.25">
      <c r="A592" s="22" t="s">
        <v>602</v>
      </c>
      <c r="B592" s="22" t="s">
        <v>1129</v>
      </c>
      <c r="C592" s="16">
        <f>VLOOKUP($A592,'0'!$A:$F,2,0)</f>
        <v>0</v>
      </c>
      <c r="D592" s="16">
        <f>VLOOKUP($A592,'0'!$A:$F,3,0)</f>
        <v>55967</v>
      </c>
      <c r="E592" s="16">
        <f t="shared" si="27"/>
        <v>0</v>
      </c>
      <c r="F592" s="16">
        <f t="shared" si="28"/>
        <v>0.60012438477787666</v>
      </c>
      <c r="G592" s="17">
        <f t="shared" si="29"/>
        <v>0.60012438477787666</v>
      </c>
      <c r="H592" s="11" t="str">
        <f>IFERROR(VLOOKUP(A592,Sheet3!A:A,1,0),"×")</f>
        <v>als_m6_cell_oth_orgnum</v>
      </c>
    </row>
    <row r="593" spans="1:8" x14ac:dyDescent="0.25">
      <c r="A593" s="22" t="s">
        <v>669</v>
      </c>
      <c r="B593" s="22" t="s">
        <v>1126</v>
      </c>
      <c r="C593" s="16">
        <f>VLOOKUP($A593,'0'!$A:$F,2,0)</f>
        <v>0</v>
      </c>
      <c r="D593" s="16">
        <f>VLOOKUP($A593,'0'!$A:$F,3,0)</f>
        <v>55497</v>
      </c>
      <c r="E593" s="16">
        <f t="shared" si="27"/>
        <v>0</v>
      </c>
      <c r="F593" s="16">
        <f t="shared" si="28"/>
        <v>0.59508465670873589</v>
      </c>
      <c r="G593" s="17">
        <f t="shared" si="29"/>
        <v>0.59508465670873589</v>
      </c>
      <c r="H593" s="11" t="str">
        <f>IFERROR(VLOOKUP(A593,Sheet3!A:A,1,0),"×")</f>
        <v>als_m12_id_caoff_allnum</v>
      </c>
    </row>
    <row r="594" spans="1:8" x14ac:dyDescent="0.25">
      <c r="A594" s="22" t="s">
        <v>670</v>
      </c>
      <c r="B594" s="22" t="s">
        <v>1127</v>
      </c>
      <c r="C594" s="16">
        <f>VLOOKUP($A594,'0'!$A:$F,2,0)</f>
        <v>0</v>
      </c>
      <c r="D594" s="16">
        <f>VLOOKUP($A594,'0'!$A:$F,3,0)</f>
        <v>55497</v>
      </c>
      <c r="E594" s="16">
        <f t="shared" si="27"/>
        <v>0</v>
      </c>
      <c r="F594" s="16">
        <f t="shared" si="28"/>
        <v>0.59508465670873589</v>
      </c>
      <c r="G594" s="17">
        <f t="shared" si="29"/>
        <v>0.59508465670873589</v>
      </c>
      <c r="H594" s="11" t="str">
        <f>IFERROR(VLOOKUP(A594,Sheet3!A:A,1,0),"×")</f>
        <v>als_m12_id_caoff_orgnum</v>
      </c>
    </row>
    <row r="595" spans="1:8" x14ac:dyDescent="0.25">
      <c r="A595" s="22" t="s">
        <v>400</v>
      </c>
      <c r="B595" s="22" t="s">
        <v>1124</v>
      </c>
      <c r="C595" s="16">
        <f>VLOOKUP($A595,'0'!$A:$F,2,0)</f>
        <v>0</v>
      </c>
      <c r="D595" s="16">
        <f>VLOOKUP($A595,'0'!$A:$F,3,0)</f>
        <v>55017</v>
      </c>
      <c r="E595" s="16">
        <f t="shared" si="27"/>
        <v>0</v>
      </c>
      <c r="F595" s="16">
        <f t="shared" si="28"/>
        <v>0.58993770038280491</v>
      </c>
      <c r="G595" s="17">
        <f t="shared" si="29"/>
        <v>0.58993770038280491</v>
      </c>
      <c r="H595" s="11" t="str">
        <f>IFERROR(VLOOKUP(A595,Sheet3!A:A,1,0),"×")</f>
        <v>als_m3_id_nbank_nsloan_allnum</v>
      </c>
    </row>
    <row r="596" spans="1:8" x14ac:dyDescent="0.25">
      <c r="A596" s="22" t="s">
        <v>413</v>
      </c>
      <c r="B596" s="22" t="s">
        <v>1125</v>
      </c>
      <c r="C596" s="16">
        <f>VLOOKUP($A596,'0'!$A:$F,2,0)</f>
        <v>0</v>
      </c>
      <c r="D596" s="16">
        <f>VLOOKUP($A596,'0'!$A:$F,3,0)</f>
        <v>55017</v>
      </c>
      <c r="E596" s="16">
        <f t="shared" si="27"/>
        <v>0</v>
      </c>
      <c r="F596" s="16">
        <f t="shared" si="28"/>
        <v>0.58993770038280491</v>
      </c>
      <c r="G596" s="17">
        <f t="shared" si="29"/>
        <v>0.58993770038280491</v>
      </c>
      <c r="H596" s="11" t="str">
        <f>IFERROR(VLOOKUP(A596,Sheet3!A:A,1,0),"×")</f>
        <v>als_m3_id_nbank_nsloan_orgnum</v>
      </c>
    </row>
    <row r="597" spans="1:8" x14ac:dyDescent="0.25">
      <c r="A597" s="22" t="s">
        <v>525</v>
      </c>
      <c r="B597" s="22" t="s">
        <v>1122</v>
      </c>
      <c r="C597" s="16">
        <f>VLOOKUP($A597,'0'!$A:$F,2,0)</f>
        <v>0</v>
      </c>
      <c r="D597" s="16">
        <f>VLOOKUP($A597,'0'!$A:$F,3,0)</f>
        <v>54957</v>
      </c>
      <c r="E597" s="16">
        <f t="shared" si="27"/>
        <v>0</v>
      </c>
      <c r="F597" s="16">
        <f t="shared" si="28"/>
        <v>0.58929433084206351</v>
      </c>
      <c r="G597" s="17">
        <f t="shared" si="29"/>
        <v>0.58929433084206351</v>
      </c>
      <c r="H597" s="11" t="str">
        <f>IFERROR(VLOOKUP(A597,Sheet3!A:A,1,0),"×")</f>
        <v>als_m6_id_oth_allnum</v>
      </c>
    </row>
    <row r="598" spans="1:8" x14ac:dyDescent="0.25">
      <c r="A598" s="22" t="s">
        <v>526</v>
      </c>
      <c r="B598" s="22" t="s">
        <v>1123</v>
      </c>
      <c r="C598" s="16">
        <f>VLOOKUP($A598,'0'!$A:$F,2,0)</f>
        <v>0</v>
      </c>
      <c r="D598" s="16">
        <f>VLOOKUP($A598,'0'!$A:$F,3,0)</f>
        <v>54957</v>
      </c>
      <c r="E598" s="16">
        <f t="shared" si="27"/>
        <v>0</v>
      </c>
      <c r="F598" s="16">
        <f t="shared" si="28"/>
        <v>0.58929433084206351</v>
      </c>
      <c r="G598" s="17">
        <f t="shared" si="29"/>
        <v>0.58929433084206351</v>
      </c>
      <c r="H598" s="11" t="str">
        <f>IFERROR(VLOOKUP(A598,Sheet3!A:A,1,0),"×")</f>
        <v>als_m6_id_oth_orgnum</v>
      </c>
    </row>
    <row r="599" spans="1:8" x14ac:dyDescent="0.25">
      <c r="A599" s="22" t="s">
        <v>605</v>
      </c>
      <c r="B599" s="22" t="s">
        <v>1120</v>
      </c>
      <c r="C599" s="16">
        <f>VLOOKUP($A599,'0'!$A:$F,2,0)</f>
        <v>0</v>
      </c>
      <c r="D599" s="16">
        <f>VLOOKUP($A599,'0'!$A:$F,3,0)</f>
        <v>53848</v>
      </c>
      <c r="E599" s="16">
        <f t="shared" si="27"/>
        <v>0</v>
      </c>
      <c r="F599" s="16">
        <f t="shared" si="28"/>
        <v>0.57740271716402702</v>
      </c>
      <c r="G599" s="17">
        <f t="shared" si="29"/>
        <v>0.57740271716402702</v>
      </c>
      <c r="H599" s="11" t="str">
        <f>IFERROR(VLOOKUP(A599,Sheet3!A:A,1,0),"×")</f>
        <v>als_m6_cell_bank_tra_allnum</v>
      </c>
    </row>
    <row r="600" spans="1:8" x14ac:dyDescent="0.25">
      <c r="A600" s="22" t="s">
        <v>608</v>
      </c>
      <c r="B600" s="22" t="s">
        <v>1121</v>
      </c>
      <c r="C600" s="16">
        <f>VLOOKUP($A600,'0'!$A:$F,2,0)</f>
        <v>0</v>
      </c>
      <c r="D600" s="16">
        <f>VLOOKUP($A600,'0'!$A:$F,3,0)</f>
        <v>53848</v>
      </c>
      <c r="E600" s="16">
        <f t="shared" si="27"/>
        <v>0</v>
      </c>
      <c r="F600" s="16">
        <f t="shared" si="28"/>
        <v>0.57740271716402702</v>
      </c>
      <c r="G600" s="17">
        <f t="shared" si="29"/>
        <v>0.57740271716402702</v>
      </c>
      <c r="H600" s="11" t="str">
        <f>IFERROR(VLOOKUP(A600,Sheet3!A:A,1,0),"×")</f>
        <v>als_m6_cell_bank_tra_orgnum</v>
      </c>
    </row>
    <row r="601" spans="1:8" x14ac:dyDescent="0.25">
      <c r="A601" s="22" t="s">
        <v>207</v>
      </c>
      <c r="B601" s="22" t="s">
        <v>1114</v>
      </c>
      <c r="C601" s="16">
        <f>VLOOKUP($A601,'0'!$A:$F,2,0)</f>
        <v>0</v>
      </c>
      <c r="D601" s="16">
        <f>VLOOKUP($A601,'0'!$A:$F,3,0)</f>
        <v>53741</v>
      </c>
      <c r="E601" s="16">
        <f t="shared" si="27"/>
        <v>0</v>
      </c>
      <c r="F601" s="16">
        <f t="shared" si="28"/>
        <v>0.57625537481637157</v>
      </c>
      <c r="G601" s="17">
        <f t="shared" si="29"/>
        <v>0.57625537481637157</v>
      </c>
      <c r="H601" s="11" t="str">
        <f>IFERROR(VLOOKUP(A601,Sheet3!A:A,1,0),"×")</f>
        <v>als_d15_cell_nbank_allnum</v>
      </c>
    </row>
    <row r="602" spans="1:8" x14ac:dyDescent="0.25">
      <c r="A602" s="22" t="s">
        <v>220</v>
      </c>
      <c r="B602" s="22" t="s">
        <v>1115</v>
      </c>
      <c r="C602" s="16">
        <f>VLOOKUP($A602,'0'!$A:$F,2,0)</f>
        <v>0</v>
      </c>
      <c r="D602" s="16">
        <f>VLOOKUP($A602,'0'!$A:$F,3,0)</f>
        <v>53741</v>
      </c>
      <c r="E602" s="16">
        <f t="shared" si="27"/>
        <v>0</v>
      </c>
      <c r="F602" s="16">
        <f t="shared" si="28"/>
        <v>0.57625537481637157</v>
      </c>
      <c r="G602" s="17">
        <f t="shared" si="29"/>
        <v>0.57625537481637157</v>
      </c>
      <c r="H602" s="11" t="str">
        <f>IFERROR(VLOOKUP(A602,Sheet3!A:A,1,0),"×")</f>
        <v>als_d15_cell_nbank_orgnum</v>
      </c>
    </row>
    <row r="603" spans="1:8" x14ac:dyDescent="0.25">
      <c r="A603" s="22" t="s">
        <v>610</v>
      </c>
      <c r="B603" s="22" t="s">
        <v>1109</v>
      </c>
      <c r="C603" s="16">
        <f>VLOOKUP($A603,'0'!$A:$F,2,0)</f>
        <v>0</v>
      </c>
      <c r="D603" s="16">
        <f>VLOOKUP($A603,'0'!$A:$F,3,0)</f>
        <v>53500</v>
      </c>
      <c r="E603" s="16">
        <f t="shared" si="27"/>
        <v>0</v>
      </c>
      <c r="F603" s="16">
        <f t="shared" si="28"/>
        <v>0.57367117382772703</v>
      </c>
      <c r="G603" s="17">
        <f t="shared" si="29"/>
        <v>0.57367117382772703</v>
      </c>
      <c r="H603" s="11" t="str">
        <f>IFERROR(VLOOKUP(A603,Sheet3!A:A,1,0),"×")</f>
        <v>als_m6_cell_bank_tot_mons</v>
      </c>
    </row>
    <row r="604" spans="1:8" x14ac:dyDescent="0.25">
      <c r="A604" s="22" t="s">
        <v>611</v>
      </c>
      <c r="B604" s="22" t="s">
        <v>1110</v>
      </c>
      <c r="C604" s="16">
        <f>VLOOKUP($A604,'0'!$A:$F,2,0)</f>
        <v>0</v>
      </c>
      <c r="D604" s="16">
        <f>VLOOKUP($A604,'0'!$A:$F,3,0)</f>
        <v>53500</v>
      </c>
      <c r="E604" s="16">
        <f t="shared" si="27"/>
        <v>0</v>
      </c>
      <c r="F604" s="16">
        <f t="shared" si="28"/>
        <v>0.57367117382772703</v>
      </c>
      <c r="G604" s="17">
        <f t="shared" si="29"/>
        <v>0.57367117382772703</v>
      </c>
      <c r="H604" s="11" t="str">
        <f>IFERROR(VLOOKUP(A604,Sheet3!A:A,1,0),"×")</f>
        <v>als_m6_cell_bank_avg_monnum</v>
      </c>
    </row>
    <row r="605" spans="1:8" x14ac:dyDescent="0.25">
      <c r="A605" s="22" t="s">
        <v>612</v>
      </c>
      <c r="B605" s="22" t="s">
        <v>1111</v>
      </c>
      <c r="C605" s="16">
        <f>VLOOKUP($A605,'0'!$A:$F,2,0)</f>
        <v>0</v>
      </c>
      <c r="D605" s="16">
        <f>VLOOKUP($A605,'0'!$A:$F,3,0)</f>
        <v>53500</v>
      </c>
      <c r="E605" s="16">
        <f t="shared" si="27"/>
        <v>0</v>
      </c>
      <c r="F605" s="16">
        <f t="shared" si="28"/>
        <v>0.57367117382772703</v>
      </c>
      <c r="G605" s="17">
        <f t="shared" si="29"/>
        <v>0.57367117382772703</v>
      </c>
      <c r="H605" s="11" t="str">
        <f>IFERROR(VLOOKUP(A605,Sheet3!A:A,1,0),"×")</f>
        <v>als_m6_cell_bank_max_monnum</v>
      </c>
    </row>
    <row r="606" spans="1:8" x14ac:dyDescent="0.25">
      <c r="A606" s="22" t="s">
        <v>604</v>
      </c>
      <c r="B606" s="22" t="s">
        <v>1103</v>
      </c>
      <c r="C606" s="16">
        <f>VLOOKUP($A606,'0'!$A:$F,2,0)</f>
        <v>0</v>
      </c>
      <c r="D606" s="16">
        <f>VLOOKUP($A606,'0'!$A:$F,3,0)</f>
        <v>53494</v>
      </c>
      <c r="E606" s="16">
        <f t="shared" si="27"/>
        <v>0</v>
      </c>
      <c r="F606" s="16">
        <f t="shared" si="28"/>
        <v>0.57360683687365299</v>
      </c>
      <c r="G606" s="17">
        <f t="shared" si="29"/>
        <v>0.57360683687365299</v>
      </c>
      <c r="H606" s="11" t="str">
        <f>IFERROR(VLOOKUP(A606,Sheet3!A:A,1,0),"×")</f>
        <v>als_m6_cell_bank_allnum</v>
      </c>
    </row>
    <row r="607" spans="1:8" x14ac:dyDescent="0.25">
      <c r="A607" s="22" t="s">
        <v>607</v>
      </c>
      <c r="B607" s="22" t="s">
        <v>1104</v>
      </c>
      <c r="C607" s="16">
        <f>VLOOKUP($A607,'0'!$A:$F,2,0)</f>
        <v>0</v>
      </c>
      <c r="D607" s="16">
        <f>VLOOKUP($A607,'0'!$A:$F,3,0)</f>
        <v>53494</v>
      </c>
      <c r="E607" s="16">
        <f t="shared" si="27"/>
        <v>0</v>
      </c>
      <c r="F607" s="16">
        <f t="shared" si="28"/>
        <v>0.57360683687365299</v>
      </c>
      <c r="G607" s="17">
        <f t="shared" si="29"/>
        <v>0.57360683687365299</v>
      </c>
      <c r="H607" s="11" t="str">
        <f>IFERROR(VLOOKUP(A607,Sheet3!A:A,1,0),"×")</f>
        <v>als_m6_cell_bank_orgnum</v>
      </c>
    </row>
    <row r="608" spans="1:8" x14ac:dyDescent="0.25">
      <c r="A608" s="2" t="s">
        <v>501</v>
      </c>
      <c r="B608" s="2" t="s">
        <v>939</v>
      </c>
      <c r="C608" s="11">
        <f>VLOOKUP($A608,'0'!$A:$F,2,0)</f>
        <v>21700</v>
      </c>
      <c r="D608" s="11">
        <f>VLOOKUP($A608,'0'!$A:$F,3,0)</f>
        <v>31748</v>
      </c>
      <c r="E608" s="11">
        <f t="shared" si="27"/>
        <v>0.23268531723479771</v>
      </c>
      <c r="F608" s="11">
        <f t="shared" si="28"/>
        <v>0.34042826965762019</v>
      </c>
      <c r="G608">
        <f t="shared" si="29"/>
        <v>0.57311358689241787</v>
      </c>
      <c r="H608" s="11" t="str">
        <f>IFERROR(VLOOKUP(A608,Sheet3!A:A,1,0),"×")</f>
        <v>×</v>
      </c>
    </row>
    <row r="609" spans="1:8" x14ac:dyDescent="0.25">
      <c r="A609" s="2" t="s">
        <v>502</v>
      </c>
      <c r="B609" s="2" t="s">
        <v>940</v>
      </c>
      <c r="C609" s="11">
        <f>VLOOKUP($A609,'0'!$A:$F,2,0)</f>
        <v>21700</v>
      </c>
      <c r="D609" s="11">
        <f>VLOOKUP($A609,'0'!$A:$F,3,0)</f>
        <v>31748</v>
      </c>
      <c r="E609" s="11">
        <f t="shared" si="27"/>
        <v>0.23268531723479771</v>
      </c>
      <c r="F609" s="11">
        <f t="shared" si="28"/>
        <v>0.34042826965762019</v>
      </c>
      <c r="G609">
        <f t="shared" si="29"/>
        <v>0.57311358689241787</v>
      </c>
      <c r="H609" s="11" t="str">
        <f>IFERROR(VLOOKUP(A609,Sheet3!A:A,1,0),"×")</f>
        <v>×</v>
      </c>
    </row>
    <row r="610" spans="1:8" x14ac:dyDescent="0.25">
      <c r="A610" s="22" t="s">
        <v>630</v>
      </c>
      <c r="B610" s="22" t="s">
        <v>1100</v>
      </c>
      <c r="C610" s="16">
        <f>VLOOKUP($A610,'0'!$A:$F,2,0)</f>
        <v>0</v>
      </c>
      <c r="D610" s="16">
        <f>VLOOKUP($A610,'0'!$A:$F,3,0)</f>
        <v>52505</v>
      </c>
      <c r="E610" s="16">
        <f t="shared" si="27"/>
        <v>0</v>
      </c>
      <c r="F610" s="16">
        <f t="shared" si="28"/>
        <v>0.56300196227709931</v>
      </c>
      <c r="G610" s="17">
        <f t="shared" si="29"/>
        <v>0.56300196227709931</v>
      </c>
      <c r="H610" s="11" t="str">
        <f>IFERROR(VLOOKUP(A610,Sheet3!A:A,1,0),"×")</f>
        <v>als_m6_cell_nbank_sloan_allnum</v>
      </c>
    </row>
    <row r="611" spans="1:8" x14ac:dyDescent="0.25">
      <c r="A611" s="22" t="s">
        <v>643</v>
      </c>
      <c r="B611" s="22" t="s">
        <v>1101</v>
      </c>
      <c r="C611" s="16">
        <f>VLOOKUP($A611,'0'!$A:$F,2,0)</f>
        <v>0</v>
      </c>
      <c r="D611" s="16">
        <f>VLOOKUP($A611,'0'!$A:$F,3,0)</f>
        <v>52505</v>
      </c>
      <c r="E611" s="16">
        <f t="shared" si="27"/>
        <v>0</v>
      </c>
      <c r="F611" s="16">
        <f t="shared" si="28"/>
        <v>0.56300196227709931</v>
      </c>
      <c r="G611" s="17">
        <f t="shared" si="29"/>
        <v>0.56300196227709931</v>
      </c>
      <c r="H611" s="11" t="str">
        <f>IFERROR(VLOOKUP(A611,Sheet3!A:A,1,0),"×")</f>
        <v>als_m6_cell_nbank_sloan_orgnum</v>
      </c>
    </row>
    <row r="612" spans="1:8" x14ac:dyDescent="0.25">
      <c r="A612" s="22" t="s">
        <v>149</v>
      </c>
      <c r="B612" s="22" t="s">
        <v>1094</v>
      </c>
      <c r="C612" s="16">
        <f>VLOOKUP($A612,'0'!$A:$F,2,0)</f>
        <v>0</v>
      </c>
      <c r="D612" s="16">
        <f>VLOOKUP($A612,'0'!$A:$F,3,0)</f>
        <v>52460</v>
      </c>
      <c r="E612" s="16">
        <f t="shared" si="27"/>
        <v>0</v>
      </c>
      <c r="F612" s="16">
        <f t="shared" si="28"/>
        <v>0.56251943512154323</v>
      </c>
      <c r="G612" s="17">
        <f t="shared" si="29"/>
        <v>0.56251943512154323</v>
      </c>
      <c r="H612" s="11" t="str">
        <f>IFERROR(VLOOKUP(A612,Sheet3!A:A,1,0),"×")</f>
        <v>als_d15_id_nbank_allnum</v>
      </c>
    </row>
    <row r="613" spans="1:8" x14ac:dyDescent="0.25">
      <c r="A613" s="22" t="s">
        <v>162</v>
      </c>
      <c r="B613" s="22" t="s">
        <v>1095</v>
      </c>
      <c r="C613" s="16">
        <f>VLOOKUP($A613,'0'!$A:$F,2,0)</f>
        <v>0</v>
      </c>
      <c r="D613" s="16">
        <f>VLOOKUP($A613,'0'!$A:$F,3,0)</f>
        <v>52460</v>
      </c>
      <c r="E613" s="16">
        <f t="shared" si="27"/>
        <v>0</v>
      </c>
      <c r="F613" s="16">
        <f t="shared" si="28"/>
        <v>0.56251943512154323</v>
      </c>
      <c r="G613" s="17">
        <f t="shared" si="29"/>
        <v>0.56251943512154323</v>
      </c>
      <c r="H613" s="11" t="str">
        <f>IFERROR(VLOOKUP(A613,Sheet3!A:A,1,0),"×")</f>
        <v>als_d15_id_nbank_orgnum</v>
      </c>
    </row>
    <row r="614" spans="1:8" x14ac:dyDescent="0.25">
      <c r="A614" s="22" t="s">
        <v>437</v>
      </c>
      <c r="B614" s="22" t="s">
        <v>1091</v>
      </c>
      <c r="C614" s="16">
        <f>VLOOKUP($A614,'0'!$A:$F,2,0)</f>
        <v>0</v>
      </c>
      <c r="D614" s="16">
        <f>VLOOKUP($A614,'0'!$A:$F,3,0)</f>
        <v>52169</v>
      </c>
      <c r="E614" s="16">
        <f t="shared" si="27"/>
        <v>0</v>
      </c>
      <c r="F614" s="16">
        <f t="shared" si="28"/>
        <v>0.55939909284894751</v>
      </c>
      <c r="G614" s="17">
        <f t="shared" si="29"/>
        <v>0.55939909284894751</v>
      </c>
      <c r="H614" s="11" t="str">
        <f>IFERROR(VLOOKUP(A614,Sheet3!A:A,1,0),"×")</f>
        <v>als_m3_cell_caon_allnum</v>
      </c>
    </row>
    <row r="615" spans="1:8" x14ac:dyDescent="0.25">
      <c r="A615" s="22" t="s">
        <v>438</v>
      </c>
      <c r="B615" s="22" t="s">
        <v>1092</v>
      </c>
      <c r="C615" s="16">
        <f>VLOOKUP($A615,'0'!$A:$F,2,0)</f>
        <v>0</v>
      </c>
      <c r="D615" s="16">
        <f>VLOOKUP($A615,'0'!$A:$F,3,0)</f>
        <v>52169</v>
      </c>
      <c r="E615" s="16">
        <f t="shared" si="27"/>
        <v>0</v>
      </c>
      <c r="F615" s="16">
        <f t="shared" si="28"/>
        <v>0.55939909284894751</v>
      </c>
      <c r="G615" s="17">
        <f t="shared" si="29"/>
        <v>0.55939909284894751</v>
      </c>
      <c r="H615" s="11" t="str">
        <f>IFERROR(VLOOKUP(A615,Sheet3!A:A,1,0),"×")</f>
        <v>als_m3_cell_caon_orgnum</v>
      </c>
    </row>
    <row r="616" spans="1:8" x14ac:dyDescent="0.25">
      <c r="A616" s="22" t="s">
        <v>627</v>
      </c>
      <c r="B616" s="22" t="s">
        <v>963</v>
      </c>
      <c r="C616" s="16">
        <f>VLOOKUP($A616,'0'!$A:$F,2,0)</f>
        <v>0</v>
      </c>
      <c r="D616" s="16">
        <f>VLOOKUP($A616,'0'!$A:$F,3,0)</f>
        <v>52138</v>
      </c>
      <c r="E616" s="16">
        <f t="shared" si="27"/>
        <v>0</v>
      </c>
      <c r="F616" s="16">
        <f t="shared" si="28"/>
        <v>0.55906668525289782</v>
      </c>
      <c r="G616" s="17">
        <f t="shared" si="29"/>
        <v>0.55906668525289782</v>
      </c>
      <c r="H616" s="11" t="str">
        <f>IFERROR(VLOOKUP(A616,Sheet3!A:A,1,0),"×")</f>
        <v>als_m6_cell_nbank_oth_allnum</v>
      </c>
    </row>
    <row r="617" spans="1:8" x14ac:dyDescent="0.25">
      <c r="A617" s="22" t="s">
        <v>640</v>
      </c>
      <c r="B617" s="22" t="s">
        <v>964</v>
      </c>
      <c r="C617" s="16">
        <f>VLOOKUP($A617,'0'!$A:$F,2,0)</f>
        <v>0</v>
      </c>
      <c r="D617" s="16">
        <f>VLOOKUP($A617,'0'!$A:$F,3,0)</f>
        <v>52138</v>
      </c>
      <c r="E617" s="16">
        <f t="shared" si="27"/>
        <v>0</v>
      </c>
      <c r="F617" s="16">
        <f t="shared" si="28"/>
        <v>0.55906668525289782</v>
      </c>
      <c r="G617" s="17">
        <f t="shared" si="29"/>
        <v>0.55906668525289782</v>
      </c>
      <c r="H617" s="11" t="str">
        <f>IFERROR(VLOOKUP(A617,Sheet3!A:A,1,0),"×")</f>
        <v>als_m6_cell_nbank_oth_orgnum</v>
      </c>
    </row>
    <row r="618" spans="1:8" x14ac:dyDescent="0.25">
      <c r="A618" s="6" t="s">
        <v>425</v>
      </c>
      <c r="B618" s="6" t="s">
        <v>916</v>
      </c>
      <c r="C618" s="11">
        <f>VLOOKUP($A618,'0'!$A:$F,2,0)</f>
        <v>22130</v>
      </c>
      <c r="D618" s="11">
        <f>VLOOKUP($A618,'0'!$A:$F,3,0)</f>
        <v>29830</v>
      </c>
      <c r="E618" s="11">
        <f t="shared" si="27"/>
        <v>0.23729613227677757</v>
      </c>
      <c r="F618" s="11">
        <f t="shared" si="28"/>
        <v>0.31986189000525417</v>
      </c>
      <c r="G618">
        <f t="shared" si="29"/>
        <v>0.55715802228203171</v>
      </c>
      <c r="H618" s="11" t="str">
        <f>IFERROR(VLOOKUP(A618,Sheet3!A:A,1,0),"×")</f>
        <v>×</v>
      </c>
    </row>
    <row r="619" spans="1:8" x14ac:dyDescent="0.25">
      <c r="A619" s="6" t="s">
        <v>426</v>
      </c>
      <c r="B619" s="6" t="s">
        <v>917</v>
      </c>
      <c r="C619" s="11">
        <f>VLOOKUP($A619,'0'!$A:$F,2,0)</f>
        <v>22130</v>
      </c>
      <c r="D619" s="11">
        <f>VLOOKUP($A619,'0'!$A:$F,3,0)</f>
        <v>29830</v>
      </c>
      <c r="E619" s="11">
        <f t="shared" si="27"/>
        <v>0.23729613227677757</v>
      </c>
      <c r="F619" s="11">
        <f t="shared" si="28"/>
        <v>0.31986189000525417</v>
      </c>
      <c r="G619">
        <f t="shared" si="29"/>
        <v>0.55715802228203171</v>
      </c>
      <c r="H619" s="11" t="str">
        <f>IFERROR(VLOOKUP(A619,Sheet3!A:A,1,0),"×")</f>
        <v>×</v>
      </c>
    </row>
    <row r="620" spans="1:8" x14ac:dyDescent="0.25">
      <c r="A620" s="22" t="s">
        <v>753</v>
      </c>
      <c r="B620" s="22" t="s">
        <v>1089</v>
      </c>
      <c r="C620" s="16">
        <f>VLOOKUP($A620,'0'!$A:$F,2,0)</f>
        <v>0</v>
      </c>
      <c r="D620" s="16">
        <f>VLOOKUP($A620,'0'!$A:$F,3,0)</f>
        <v>51623</v>
      </c>
      <c r="E620" s="16">
        <f t="shared" si="27"/>
        <v>0</v>
      </c>
      <c r="F620" s="16">
        <f t="shared" si="28"/>
        <v>0.55354443002820108</v>
      </c>
      <c r="G620" s="17">
        <f t="shared" si="29"/>
        <v>0.55354443002820108</v>
      </c>
      <c r="H620" s="11" t="str">
        <f>IFERROR(VLOOKUP(A620,Sheet3!A:A,1,0),"×")</f>
        <v>als_m12_cell_oth_allnum</v>
      </c>
    </row>
    <row r="621" spans="1:8" x14ac:dyDescent="0.25">
      <c r="A621" s="22" t="s">
        <v>754</v>
      </c>
      <c r="B621" s="22" t="s">
        <v>1090</v>
      </c>
      <c r="C621" s="16">
        <f>VLOOKUP($A621,'0'!$A:$F,2,0)</f>
        <v>0</v>
      </c>
      <c r="D621" s="16">
        <f>VLOOKUP($A621,'0'!$A:$F,3,0)</f>
        <v>51623</v>
      </c>
      <c r="E621" s="16">
        <f t="shared" si="27"/>
        <v>0</v>
      </c>
      <c r="F621" s="16">
        <f t="shared" si="28"/>
        <v>0.55354443002820108</v>
      </c>
      <c r="G621" s="17">
        <f t="shared" si="29"/>
        <v>0.55354443002820108</v>
      </c>
      <c r="H621" s="11" t="str">
        <f>IFERROR(VLOOKUP(A621,Sheet3!A:A,1,0),"×")</f>
        <v>als_m12_cell_oth_orgnum</v>
      </c>
    </row>
    <row r="622" spans="1:8" x14ac:dyDescent="0.25">
      <c r="A622" s="22" t="s">
        <v>472</v>
      </c>
      <c r="B622" s="22" t="s">
        <v>1087</v>
      </c>
      <c r="C622" s="16">
        <f>VLOOKUP($A622,'0'!$A:$F,2,0)</f>
        <v>0</v>
      </c>
      <c r="D622" s="16">
        <f>VLOOKUP($A622,'0'!$A:$F,3,0)</f>
        <v>51435</v>
      </c>
      <c r="E622" s="16">
        <f t="shared" si="27"/>
        <v>0</v>
      </c>
      <c r="F622" s="16">
        <f t="shared" si="28"/>
        <v>0.55152853880054475</v>
      </c>
      <c r="G622" s="17">
        <f t="shared" si="29"/>
        <v>0.55152853880054475</v>
      </c>
      <c r="H622" s="11" t="str">
        <f>IFERROR(VLOOKUP(A622,Sheet3!A:A,1,0),"×")</f>
        <v>als_m3_cell_nbank_ca_allnum</v>
      </c>
    </row>
    <row r="623" spans="1:8" x14ac:dyDescent="0.25">
      <c r="A623" s="22" t="s">
        <v>485</v>
      </c>
      <c r="B623" s="22" t="s">
        <v>1088</v>
      </c>
      <c r="C623" s="16">
        <f>VLOOKUP($A623,'0'!$A:$F,2,0)</f>
        <v>0</v>
      </c>
      <c r="D623" s="16">
        <f>VLOOKUP($A623,'0'!$A:$F,3,0)</f>
        <v>51435</v>
      </c>
      <c r="E623" s="16">
        <f t="shared" si="27"/>
        <v>0</v>
      </c>
      <c r="F623" s="16">
        <f t="shared" si="28"/>
        <v>0.55152853880054475</v>
      </c>
      <c r="G623" s="17">
        <f t="shared" si="29"/>
        <v>0.55152853880054475</v>
      </c>
      <c r="H623" s="11" t="str">
        <f>IFERROR(VLOOKUP(A623,Sheet3!A:A,1,0),"×")</f>
        <v>als_m3_cell_nbank_ca_orgnum</v>
      </c>
    </row>
    <row r="624" spans="1:8" x14ac:dyDescent="0.25">
      <c r="A624" s="22" t="s">
        <v>554</v>
      </c>
      <c r="B624" s="22" t="s">
        <v>1085</v>
      </c>
      <c r="C624" s="16">
        <f>VLOOKUP($A624,'0'!$A:$F,2,0)</f>
        <v>0</v>
      </c>
      <c r="D624" s="16">
        <f>VLOOKUP($A624,'0'!$A:$F,3,0)</f>
        <v>51231</v>
      </c>
      <c r="E624" s="16">
        <f t="shared" si="27"/>
        <v>0</v>
      </c>
      <c r="F624" s="16">
        <f t="shared" si="28"/>
        <v>0.54934108236202406</v>
      </c>
      <c r="G624" s="17">
        <f t="shared" si="29"/>
        <v>0.54934108236202406</v>
      </c>
      <c r="H624" s="11" t="str">
        <f>IFERROR(VLOOKUP(A624,Sheet3!A:A,1,0),"×")</f>
        <v>als_m6_id_nbank_sloan_allnum</v>
      </c>
    </row>
    <row r="625" spans="1:8" x14ac:dyDescent="0.25">
      <c r="A625" s="22" t="s">
        <v>567</v>
      </c>
      <c r="B625" s="22" t="s">
        <v>1086</v>
      </c>
      <c r="C625" s="16">
        <f>VLOOKUP($A625,'0'!$A:$F,2,0)</f>
        <v>0</v>
      </c>
      <c r="D625" s="16">
        <f>VLOOKUP($A625,'0'!$A:$F,3,0)</f>
        <v>51231</v>
      </c>
      <c r="E625" s="16">
        <f t="shared" si="27"/>
        <v>0</v>
      </c>
      <c r="F625" s="16">
        <f t="shared" si="28"/>
        <v>0.54934108236202406</v>
      </c>
      <c r="G625" s="17">
        <f t="shared" si="29"/>
        <v>0.54934108236202406</v>
      </c>
      <c r="H625" s="11" t="str">
        <f>IFERROR(VLOOKUP(A625,Sheet3!A:A,1,0),"×")</f>
        <v>als_m6_id_nbank_sloan_orgnum</v>
      </c>
    </row>
    <row r="626" spans="1:8" x14ac:dyDescent="0.25">
      <c r="A626" s="22" t="s">
        <v>361</v>
      </c>
      <c r="B626" s="22" t="s">
        <v>1083</v>
      </c>
      <c r="C626" s="16">
        <f>VLOOKUP($A626,'0'!$A:$F,2,0)</f>
        <v>0</v>
      </c>
      <c r="D626" s="16">
        <f>VLOOKUP($A626,'0'!$A:$F,3,0)</f>
        <v>51137</v>
      </c>
      <c r="E626" s="16">
        <f t="shared" si="27"/>
        <v>0</v>
      </c>
      <c r="F626" s="16">
        <f t="shared" si="28"/>
        <v>0.54833313674819584</v>
      </c>
      <c r="G626" s="17">
        <f t="shared" si="29"/>
        <v>0.54833313674819584</v>
      </c>
      <c r="H626" s="11" t="str">
        <f>IFERROR(VLOOKUP(A626,Sheet3!A:A,1,0),"×")</f>
        <v>als_m3_id_caon_allnum</v>
      </c>
    </row>
    <row r="627" spans="1:8" x14ac:dyDescent="0.25">
      <c r="A627" s="22" t="s">
        <v>362</v>
      </c>
      <c r="B627" s="22" t="s">
        <v>1084</v>
      </c>
      <c r="C627" s="16">
        <f>VLOOKUP($A627,'0'!$A:$F,2,0)</f>
        <v>0</v>
      </c>
      <c r="D627" s="16">
        <f>VLOOKUP($A627,'0'!$A:$F,3,0)</f>
        <v>51137</v>
      </c>
      <c r="E627" s="16">
        <f t="shared" si="27"/>
        <v>0</v>
      </c>
      <c r="F627" s="16">
        <f t="shared" si="28"/>
        <v>0.54833313674819584</v>
      </c>
      <c r="G627" s="17">
        <f t="shared" si="29"/>
        <v>0.54833313674819584</v>
      </c>
      <c r="H627" s="11" t="str">
        <f>IFERROR(VLOOKUP(A627,Sheet3!A:A,1,0),"×")</f>
        <v>als_m3_id_caon_orgnum</v>
      </c>
    </row>
    <row r="628" spans="1:8" x14ac:dyDescent="0.25">
      <c r="A628" s="22" t="s">
        <v>551</v>
      </c>
      <c r="B628" s="22" t="s">
        <v>955</v>
      </c>
      <c r="C628" s="16">
        <f>VLOOKUP($A628,'0'!$A:$F,2,0)</f>
        <v>0</v>
      </c>
      <c r="D628" s="16">
        <f>VLOOKUP($A628,'0'!$A:$F,3,0)</f>
        <v>50886</v>
      </c>
      <c r="E628" s="16">
        <f t="shared" si="27"/>
        <v>0</v>
      </c>
      <c r="F628" s="16">
        <f t="shared" si="28"/>
        <v>0.54564170750276109</v>
      </c>
      <c r="G628" s="17">
        <f t="shared" si="29"/>
        <v>0.54564170750276109</v>
      </c>
      <c r="H628" s="11" t="str">
        <f>IFERROR(VLOOKUP(A628,Sheet3!A:A,1,0),"×")</f>
        <v>als_m6_id_nbank_oth_allnum</v>
      </c>
    </row>
    <row r="629" spans="1:8" x14ac:dyDescent="0.25">
      <c r="A629" s="22" t="s">
        <v>564</v>
      </c>
      <c r="B629" s="22" t="s">
        <v>956</v>
      </c>
      <c r="C629" s="16">
        <f>VLOOKUP($A629,'0'!$A:$F,2,0)</f>
        <v>0</v>
      </c>
      <c r="D629" s="16">
        <f>VLOOKUP($A629,'0'!$A:$F,3,0)</f>
        <v>50886</v>
      </c>
      <c r="E629" s="16">
        <f t="shared" si="27"/>
        <v>0</v>
      </c>
      <c r="F629" s="16">
        <f t="shared" si="28"/>
        <v>0.54564170750276109</v>
      </c>
      <c r="G629" s="17">
        <f t="shared" si="29"/>
        <v>0.54564170750276109</v>
      </c>
      <c r="H629" s="11" t="str">
        <f>IFERROR(VLOOKUP(A629,Sheet3!A:A,1,0),"×")</f>
        <v>als_m6_id_nbank_oth_orgnum</v>
      </c>
    </row>
    <row r="630" spans="1:8" x14ac:dyDescent="0.25">
      <c r="A630" s="22" t="s">
        <v>628</v>
      </c>
      <c r="B630" s="22" t="s">
        <v>1081</v>
      </c>
      <c r="C630" s="16">
        <f>VLOOKUP($A630,'0'!$A:$F,2,0)</f>
        <v>0</v>
      </c>
      <c r="D630" s="16">
        <f>VLOOKUP($A630,'0'!$A:$F,3,0)</f>
        <v>50738</v>
      </c>
      <c r="E630" s="16">
        <f t="shared" si="27"/>
        <v>0</v>
      </c>
      <c r="F630" s="16">
        <f t="shared" si="28"/>
        <v>0.54405472930226573</v>
      </c>
      <c r="G630" s="17">
        <f t="shared" si="29"/>
        <v>0.54405472930226573</v>
      </c>
      <c r="H630" s="11" t="str">
        <f>IFERROR(VLOOKUP(A630,Sheet3!A:A,1,0),"×")</f>
        <v>als_m6_cell_nbank_nsloan_allnum</v>
      </c>
    </row>
    <row r="631" spans="1:8" x14ac:dyDescent="0.25">
      <c r="A631" s="22" t="s">
        <v>641</v>
      </c>
      <c r="B631" s="22" t="s">
        <v>1082</v>
      </c>
      <c r="C631" s="16">
        <f>VLOOKUP($A631,'0'!$A:$F,2,0)</f>
        <v>0</v>
      </c>
      <c r="D631" s="16">
        <f>VLOOKUP($A631,'0'!$A:$F,3,0)</f>
        <v>50738</v>
      </c>
      <c r="E631" s="16">
        <f t="shared" si="27"/>
        <v>0</v>
      </c>
      <c r="F631" s="16">
        <f t="shared" si="28"/>
        <v>0.54405472930226573</v>
      </c>
      <c r="G631" s="17">
        <f t="shared" si="29"/>
        <v>0.54405472930226573</v>
      </c>
      <c r="H631" s="11" t="str">
        <f>IFERROR(VLOOKUP(A631,Sheet3!A:A,1,0),"×")</f>
        <v>als_m6_cell_nbank_nsloan_orgnum</v>
      </c>
    </row>
    <row r="632" spans="1:8" x14ac:dyDescent="0.25">
      <c r="A632" s="22" t="s">
        <v>396</v>
      </c>
      <c r="B632" s="22" t="s">
        <v>1079</v>
      </c>
      <c r="C632" s="16">
        <f>VLOOKUP($A632,'0'!$A:$F,2,0)</f>
        <v>0</v>
      </c>
      <c r="D632" s="16">
        <f>VLOOKUP($A632,'0'!$A:$F,3,0)</f>
        <v>50431</v>
      </c>
      <c r="E632" s="16">
        <f t="shared" si="27"/>
        <v>0</v>
      </c>
      <c r="F632" s="16">
        <f t="shared" si="28"/>
        <v>0.54076282181880564</v>
      </c>
      <c r="G632" s="17">
        <f t="shared" si="29"/>
        <v>0.54076282181880564</v>
      </c>
      <c r="H632" s="11" t="str">
        <f>IFERROR(VLOOKUP(A632,Sheet3!A:A,1,0),"×")</f>
        <v>als_m3_id_nbank_ca_allnum</v>
      </c>
    </row>
    <row r="633" spans="1:8" x14ac:dyDescent="0.25">
      <c r="A633" s="22" t="s">
        <v>409</v>
      </c>
      <c r="B633" s="22" t="s">
        <v>1080</v>
      </c>
      <c r="C633" s="16">
        <f>VLOOKUP($A633,'0'!$A:$F,2,0)</f>
        <v>0</v>
      </c>
      <c r="D633" s="16">
        <f>VLOOKUP($A633,'0'!$A:$F,3,0)</f>
        <v>50431</v>
      </c>
      <c r="E633" s="16">
        <f t="shared" si="27"/>
        <v>0</v>
      </c>
      <c r="F633" s="16">
        <f t="shared" si="28"/>
        <v>0.54076282181880564</v>
      </c>
      <c r="G633" s="17">
        <f t="shared" si="29"/>
        <v>0.54076282181880564</v>
      </c>
      <c r="H633" s="11" t="str">
        <f>IFERROR(VLOOKUP(A633,Sheet3!A:A,1,0),"×")</f>
        <v>als_m3_id_nbank_ca_orgnum</v>
      </c>
    </row>
    <row r="634" spans="1:8" x14ac:dyDescent="0.25">
      <c r="A634" s="22" t="s">
        <v>677</v>
      </c>
      <c r="B634" s="22" t="s">
        <v>1077</v>
      </c>
      <c r="C634" s="16">
        <f>VLOOKUP($A634,'0'!$A:$F,2,0)</f>
        <v>0</v>
      </c>
      <c r="D634" s="16">
        <f>VLOOKUP($A634,'0'!$A:$F,3,0)</f>
        <v>50309</v>
      </c>
      <c r="E634" s="16">
        <f t="shared" si="27"/>
        <v>0</v>
      </c>
      <c r="F634" s="16">
        <f t="shared" si="28"/>
        <v>0.53945463708596486</v>
      </c>
      <c r="G634" s="17">
        <f t="shared" si="29"/>
        <v>0.53945463708596486</v>
      </c>
      <c r="H634" s="11" t="str">
        <f>IFERROR(VLOOKUP(A634,Sheet3!A:A,1,0),"×")</f>
        <v>als_m12_id_oth_allnum</v>
      </c>
    </row>
    <row r="635" spans="1:8" x14ac:dyDescent="0.25">
      <c r="A635" s="22" t="s">
        <v>678</v>
      </c>
      <c r="B635" s="22" t="s">
        <v>1078</v>
      </c>
      <c r="C635" s="16">
        <f>VLOOKUP($A635,'0'!$A:$F,2,0)</f>
        <v>0</v>
      </c>
      <c r="D635" s="16">
        <f>VLOOKUP($A635,'0'!$A:$F,3,0)</f>
        <v>50309</v>
      </c>
      <c r="E635" s="16">
        <f t="shared" si="27"/>
        <v>0</v>
      </c>
      <c r="F635" s="16">
        <f t="shared" si="28"/>
        <v>0.53945463708596486</v>
      </c>
      <c r="G635" s="17">
        <f t="shared" si="29"/>
        <v>0.53945463708596486</v>
      </c>
      <c r="H635" s="11" t="str">
        <f>IFERROR(VLOOKUP(A635,Sheet3!A:A,1,0),"×")</f>
        <v>als_m12_id_oth_orgnum</v>
      </c>
    </row>
    <row r="636" spans="1:8" x14ac:dyDescent="0.25">
      <c r="A636" s="22" t="s">
        <v>698</v>
      </c>
      <c r="B636" s="22" t="s">
        <v>1075</v>
      </c>
      <c r="C636" s="16">
        <f>VLOOKUP($A636,'0'!$A:$F,2,0)</f>
        <v>0</v>
      </c>
      <c r="D636" s="16">
        <f>VLOOKUP($A636,'0'!$A:$F,3,0)</f>
        <v>50250</v>
      </c>
      <c r="E636" s="16">
        <f t="shared" si="27"/>
        <v>0</v>
      </c>
      <c r="F636" s="16">
        <f t="shared" si="28"/>
        <v>0.5388219903709025</v>
      </c>
      <c r="G636" s="17">
        <f t="shared" si="29"/>
        <v>0.5388219903709025</v>
      </c>
      <c r="H636" s="11" t="str">
        <f>IFERROR(VLOOKUP(A636,Sheet3!A:A,1,0),"×")</f>
        <v>als_m12_id_nbank_p2p_allnum</v>
      </c>
    </row>
    <row r="637" spans="1:8" x14ac:dyDescent="0.25">
      <c r="A637" s="22" t="s">
        <v>711</v>
      </c>
      <c r="B637" s="22" t="s">
        <v>1076</v>
      </c>
      <c r="C637" s="16">
        <f>VLOOKUP($A637,'0'!$A:$F,2,0)</f>
        <v>0</v>
      </c>
      <c r="D637" s="16">
        <f>VLOOKUP($A637,'0'!$A:$F,3,0)</f>
        <v>50250</v>
      </c>
      <c r="E637" s="16">
        <f t="shared" si="27"/>
        <v>0</v>
      </c>
      <c r="F637" s="16">
        <f t="shared" si="28"/>
        <v>0.5388219903709025</v>
      </c>
      <c r="G637" s="17">
        <f t="shared" si="29"/>
        <v>0.5388219903709025</v>
      </c>
      <c r="H637" s="11" t="str">
        <f>IFERROR(VLOOKUP(A637,Sheet3!A:A,1,0),"×")</f>
        <v>als_m12_id_nbank_p2p_orgnum</v>
      </c>
    </row>
    <row r="638" spans="1:8" x14ac:dyDescent="0.25">
      <c r="A638" s="22" t="s">
        <v>515</v>
      </c>
      <c r="B638" s="22" t="s">
        <v>1073</v>
      </c>
      <c r="C638" s="16">
        <f>VLOOKUP($A638,'0'!$A:$F,2,0)</f>
        <v>0</v>
      </c>
      <c r="D638" s="16">
        <f>VLOOKUP($A638,'0'!$A:$F,3,0)</f>
        <v>48553</v>
      </c>
      <c r="E638" s="16">
        <f t="shared" si="27"/>
        <v>0</v>
      </c>
      <c r="F638" s="16">
        <f t="shared" si="28"/>
        <v>0.52062535519360065</v>
      </c>
      <c r="G638" s="17">
        <f t="shared" si="29"/>
        <v>0.52062535519360065</v>
      </c>
      <c r="H638" s="11" t="str">
        <f>IFERROR(VLOOKUP(A638,Sheet3!A:A,1,0),"×")</f>
        <v>als_m6_id_rel_allnum</v>
      </c>
    </row>
    <row r="639" spans="1:8" x14ac:dyDescent="0.25">
      <c r="A639" s="22" t="s">
        <v>516</v>
      </c>
      <c r="B639" s="22" t="s">
        <v>1074</v>
      </c>
      <c r="C639" s="16">
        <f>VLOOKUP($A639,'0'!$A:$F,2,0)</f>
        <v>0</v>
      </c>
      <c r="D639" s="16">
        <f>VLOOKUP($A639,'0'!$A:$F,3,0)</f>
        <v>48553</v>
      </c>
      <c r="E639" s="16">
        <f t="shared" si="27"/>
        <v>0</v>
      </c>
      <c r="F639" s="16">
        <f t="shared" si="28"/>
        <v>0.52062535519360065</v>
      </c>
      <c r="G639" s="17">
        <f t="shared" si="29"/>
        <v>0.52062535519360065</v>
      </c>
      <c r="H639" s="11" t="str">
        <f>IFERROR(VLOOKUP(A639,Sheet3!A:A,1,0),"×")</f>
        <v>als_m6_id_rel_orgnum</v>
      </c>
    </row>
    <row r="640" spans="1:8" x14ac:dyDescent="0.25">
      <c r="A640" s="22" t="s">
        <v>681</v>
      </c>
      <c r="B640" s="22" t="s">
        <v>1071</v>
      </c>
      <c r="C640" s="16">
        <f>VLOOKUP($A640,'0'!$A:$F,2,0)</f>
        <v>0</v>
      </c>
      <c r="D640" s="16">
        <f>VLOOKUP($A640,'0'!$A:$F,3,0)</f>
        <v>48389</v>
      </c>
      <c r="E640" s="16">
        <f t="shared" si="27"/>
        <v>0</v>
      </c>
      <c r="F640" s="16">
        <f t="shared" si="28"/>
        <v>0.51886681178224081</v>
      </c>
      <c r="G640" s="17">
        <f t="shared" si="29"/>
        <v>0.51886681178224081</v>
      </c>
      <c r="H640" s="11" t="str">
        <f>IFERROR(VLOOKUP(A640,Sheet3!A:A,1,0),"×")</f>
        <v>als_m12_id_bank_tra_allnum</v>
      </c>
    </row>
    <row r="641" spans="1:8" x14ac:dyDescent="0.25">
      <c r="A641" s="22" t="s">
        <v>684</v>
      </c>
      <c r="B641" s="22" t="s">
        <v>1072</v>
      </c>
      <c r="C641" s="16">
        <f>VLOOKUP($A641,'0'!$A:$F,2,0)</f>
        <v>0</v>
      </c>
      <c r="D641" s="16">
        <f>VLOOKUP($A641,'0'!$A:$F,3,0)</f>
        <v>48389</v>
      </c>
      <c r="E641" s="16">
        <f t="shared" si="27"/>
        <v>0</v>
      </c>
      <c r="F641" s="16">
        <f t="shared" si="28"/>
        <v>0.51886681178224081</v>
      </c>
      <c r="G641" s="17">
        <f t="shared" si="29"/>
        <v>0.51886681178224081</v>
      </c>
      <c r="H641" s="11" t="str">
        <f>IFERROR(VLOOKUP(A641,Sheet3!A:A,1,0),"×")</f>
        <v>als_m12_id_bank_tra_orgnum</v>
      </c>
    </row>
    <row r="642" spans="1:8" x14ac:dyDescent="0.25">
      <c r="A642" s="22" t="s">
        <v>631</v>
      </c>
      <c r="B642" s="22" t="s">
        <v>1069</v>
      </c>
      <c r="C642" s="16">
        <f>VLOOKUP($A642,'0'!$A:$F,2,0)</f>
        <v>0</v>
      </c>
      <c r="D642" s="16">
        <f>VLOOKUP($A642,'0'!$A:$F,3,0)</f>
        <v>47964</v>
      </c>
      <c r="E642" s="16">
        <f t="shared" ref="E642:E705" si="30">C642/$J$1</f>
        <v>0</v>
      </c>
      <c r="F642" s="16">
        <f t="shared" ref="F642:F705" si="31">D642/$J$1</f>
        <v>0.51430961086865612</v>
      </c>
      <c r="G642" s="17">
        <f t="shared" ref="G642:G705" si="32">E642+F642</f>
        <v>0.51430961086865612</v>
      </c>
      <c r="H642" s="11" t="str">
        <f>IFERROR(VLOOKUP(A642,Sheet3!A:A,1,0),"×")</f>
        <v>als_m6_cell_nbank_cons_allnum</v>
      </c>
    </row>
    <row r="643" spans="1:8" x14ac:dyDescent="0.25">
      <c r="A643" s="22" t="s">
        <v>644</v>
      </c>
      <c r="B643" s="22" t="s">
        <v>1070</v>
      </c>
      <c r="C643" s="16">
        <f>VLOOKUP($A643,'0'!$A:$F,2,0)</f>
        <v>0</v>
      </c>
      <c r="D643" s="16">
        <f>VLOOKUP($A643,'0'!$A:$F,3,0)</f>
        <v>47964</v>
      </c>
      <c r="E643" s="16">
        <f t="shared" si="30"/>
        <v>0</v>
      </c>
      <c r="F643" s="16">
        <f t="shared" si="31"/>
        <v>0.51430961086865612</v>
      </c>
      <c r="G643" s="17">
        <f t="shared" si="32"/>
        <v>0.51430961086865612</v>
      </c>
      <c r="H643" s="11" t="str">
        <f>IFERROR(VLOOKUP(A643,Sheet3!A:A,1,0),"×")</f>
        <v>als_m6_cell_nbank_cons_orgnum</v>
      </c>
    </row>
    <row r="644" spans="1:8" x14ac:dyDescent="0.25">
      <c r="A644" s="22" t="s">
        <v>782</v>
      </c>
      <c r="B644" s="22" t="s">
        <v>1067</v>
      </c>
      <c r="C644" s="16">
        <f>VLOOKUP($A644,'0'!$A:$F,2,0)</f>
        <v>0</v>
      </c>
      <c r="D644" s="16">
        <f>VLOOKUP($A644,'0'!$A:$F,3,0)</f>
        <v>47939</v>
      </c>
      <c r="E644" s="16">
        <f t="shared" si="30"/>
        <v>0</v>
      </c>
      <c r="F644" s="16">
        <f t="shared" si="31"/>
        <v>0.51404154022668058</v>
      </c>
      <c r="G644" s="17">
        <f t="shared" si="32"/>
        <v>0.51404154022668058</v>
      </c>
      <c r="H644" s="11" t="str">
        <f>IFERROR(VLOOKUP(A644,Sheet3!A:A,1,0),"×")</f>
        <v>als_m12_cell_nbank_sloan_allnum</v>
      </c>
    </row>
    <row r="645" spans="1:8" x14ac:dyDescent="0.25">
      <c r="A645" s="22" t="s">
        <v>795</v>
      </c>
      <c r="B645" s="22" t="s">
        <v>1068</v>
      </c>
      <c r="C645" s="16">
        <f>VLOOKUP($A645,'0'!$A:$F,2,0)</f>
        <v>0</v>
      </c>
      <c r="D645" s="16">
        <f>VLOOKUP($A645,'0'!$A:$F,3,0)</f>
        <v>47939</v>
      </c>
      <c r="E645" s="16">
        <f t="shared" si="30"/>
        <v>0</v>
      </c>
      <c r="F645" s="16">
        <f t="shared" si="31"/>
        <v>0.51404154022668058</v>
      </c>
      <c r="G645" s="17">
        <f t="shared" si="32"/>
        <v>0.51404154022668058</v>
      </c>
      <c r="H645" s="11" t="str">
        <f>IFERROR(VLOOKUP(A645,Sheet3!A:A,1,0),"×")</f>
        <v>als_m12_cell_nbank_sloan_orgnum</v>
      </c>
    </row>
    <row r="646" spans="1:8" x14ac:dyDescent="0.25">
      <c r="A646" s="22" t="s">
        <v>680</v>
      </c>
      <c r="B646" s="22" t="s">
        <v>1053</v>
      </c>
      <c r="C646" s="16">
        <f>VLOOKUP($A646,'0'!$A:$F,2,0)</f>
        <v>0</v>
      </c>
      <c r="D646" s="16">
        <f>VLOOKUP($A646,'0'!$A:$F,3,0)</f>
        <v>47826</v>
      </c>
      <c r="E646" s="16">
        <f t="shared" si="30"/>
        <v>0</v>
      </c>
      <c r="F646" s="16">
        <f t="shared" si="31"/>
        <v>0.51282986092495098</v>
      </c>
      <c r="G646" s="17">
        <f t="shared" si="32"/>
        <v>0.51282986092495098</v>
      </c>
      <c r="H646" s="11" t="str">
        <f>IFERROR(VLOOKUP(A646,Sheet3!A:A,1,0),"×")</f>
        <v>als_m12_id_bank_allnum</v>
      </c>
    </row>
    <row r="647" spans="1:8" x14ac:dyDescent="0.25">
      <c r="A647" s="22" t="s">
        <v>683</v>
      </c>
      <c r="B647" s="22" t="s">
        <v>1054</v>
      </c>
      <c r="C647" s="16">
        <f>VLOOKUP($A647,'0'!$A:$F,2,0)</f>
        <v>0</v>
      </c>
      <c r="D647" s="16">
        <f>VLOOKUP($A647,'0'!$A:$F,3,0)</f>
        <v>47826</v>
      </c>
      <c r="E647" s="16">
        <f t="shared" si="30"/>
        <v>0</v>
      </c>
      <c r="F647" s="16">
        <f t="shared" si="31"/>
        <v>0.51282986092495098</v>
      </c>
      <c r="G647" s="17">
        <f t="shared" si="32"/>
        <v>0.51282986092495098</v>
      </c>
      <c r="H647" s="11" t="str">
        <f>IFERROR(VLOOKUP(A647,Sheet3!A:A,1,0),"×")</f>
        <v>als_m12_id_bank_orgnum</v>
      </c>
    </row>
    <row r="648" spans="1:8" x14ac:dyDescent="0.25">
      <c r="A648" s="22" t="s">
        <v>686</v>
      </c>
      <c r="B648" s="22" t="s">
        <v>1055</v>
      </c>
      <c r="C648" s="16">
        <f>VLOOKUP($A648,'0'!$A:$F,2,0)</f>
        <v>0</v>
      </c>
      <c r="D648" s="16">
        <f>VLOOKUP($A648,'0'!$A:$F,3,0)</f>
        <v>47826</v>
      </c>
      <c r="E648" s="16">
        <f t="shared" si="30"/>
        <v>0</v>
      </c>
      <c r="F648" s="16">
        <f t="shared" si="31"/>
        <v>0.51282986092495098</v>
      </c>
      <c r="G648" s="17">
        <f t="shared" si="32"/>
        <v>0.51282986092495098</v>
      </c>
      <c r="H648" s="11" t="str">
        <f>IFERROR(VLOOKUP(A648,Sheet3!A:A,1,0),"×")</f>
        <v>als_m12_id_bank_tot_mons</v>
      </c>
    </row>
    <row r="649" spans="1:8" x14ac:dyDescent="0.25">
      <c r="A649" s="22" t="s">
        <v>687</v>
      </c>
      <c r="B649" s="22" t="s">
        <v>1056</v>
      </c>
      <c r="C649" s="16">
        <f>VLOOKUP($A649,'0'!$A:$F,2,0)</f>
        <v>0</v>
      </c>
      <c r="D649" s="16">
        <f>VLOOKUP($A649,'0'!$A:$F,3,0)</f>
        <v>47826</v>
      </c>
      <c r="E649" s="16">
        <f t="shared" si="30"/>
        <v>0</v>
      </c>
      <c r="F649" s="16">
        <f t="shared" si="31"/>
        <v>0.51282986092495098</v>
      </c>
      <c r="G649" s="17">
        <f t="shared" si="32"/>
        <v>0.51282986092495098</v>
      </c>
      <c r="H649" s="11" t="str">
        <f>IFERROR(VLOOKUP(A649,Sheet3!A:A,1,0),"×")</f>
        <v>als_m12_id_bank_avg_monnum</v>
      </c>
    </row>
    <row r="650" spans="1:8" x14ac:dyDescent="0.25">
      <c r="A650" s="22" t="s">
        <v>688</v>
      </c>
      <c r="B650" s="22" t="s">
        <v>1057</v>
      </c>
      <c r="C650" s="16">
        <f>VLOOKUP($A650,'0'!$A:$F,2,0)</f>
        <v>0</v>
      </c>
      <c r="D650" s="16">
        <f>VLOOKUP($A650,'0'!$A:$F,3,0)</f>
        <v>47826</v>
      </c>
      <c r="E650" s="16">
        <f t="shared" si="30"/>
        <v>0</v>
      </c>
      <c r="F650" s="16">
        <f t="shared" si="31"/>
        <v>0.51282986092495098</v>
      </c>
      <c r="G650" s="17">
        <f t="shared" si="32"/>
        <v>0.51282986092495098</v>
      </c>
      <c r="H650" s="11" t="str">
        <f>IFERROR(VLOOKUP(A650,Sheet3!A:A,1,0),"×")</f>
        <v>als_m12_id_bank_max_monnum</v>
      </c>
    </row>
    <row r="651" spans="1:8" x14ac:dyDescent="0.25">
      <c r="A651" s="22" t="s">
        <v>809</v>
      </c>
      <c r="B651" s="22" t="s">
        <v>1063</v>
      </c>
      <c r="C651" s="16">
        <f>VLOOKUP($A651,'0'!$A:$F,2,0)</f>
        <v>0</v>
      </c>
      <c r="D651" s="16">
        <f>VLOOKUP($A651,'0'!$A:$F,3,0)</f>
        <v>47826</v>
      </c>
      <c r="E651" s="16">
        <f t="shared" si="30"/>
        <v>0</v>
      </c>
      <c r="F651" s="16">
        <f t="shared" si="31"/>
        <v>0.51282986092495098</v>
      </c>
      <c r="G651" s="17">
        <f t="shared" si="32"/>
        <v>0.51282986092495098</v>
      </c>
      <c r="H651" s="11" t="str">
        <f>IFERROR(VLOOKUP(A651,Sheet3!A:A,1,0),"×")</f>
        <v>als_fst_id_bank_inteday</v>
      </c>
    </row>
    <row r="652" spans="1:8" x14ac:dyDescent="0.25">
      <c r="A652" s="22" t="s">
        <v>813</v>
      </c>
      <c r="B652" s="22" t="s">
        <v>1064</v>
      </c>
      <c r="C652" s="16">
        <f>VLOOKUP($A652,'0'!$A:$F,2,0)</f>
        <v>0</v>
      </c>
      <c r="D652" s="16">
        <f>VLOOKUP($A652,'0'!$A:$F,3,0)</f>
        <v>47826</v>
      </c>
      <c r="E652" s="16">
        <f t="shared" si="30"/>
        <v>0</v>
      </c>
      <c r="F652" s="16">
        <f t="shared" si="31"/>
        <v>0.51282986092495098</v>
      </c>
      <c r="G652" s="17">
        <f t="shared" si="32"/>
        <v>0.51282986092495098</v>
      </c>
      <c r="H652" s="11" t="str">
        <f>IFERROR(VLOOKUP(A652,Sheet3!A:A,1,0),"×")</f>
        <v>als_lst_id_bank_inteday</v>
      </c>
    </row>
    <row r="653" spans="1:8" x14ac:dyDescent="0.25">
      <c r="A653" s="22" t="s">
        <v>814</v>
      </c>
      <c r="B653" s="22" t="s">
        <v>1065</v>
      </c>
      <c r="C653" s="16">
        <f>VLOOKUP($A653,'0'!$A:$F,2,0)</f>
        <v>0</v>
      </c>
      <c r="D653" s="16">
        <f>VLOOKUP($A653,'0'!$A:$F,3,0)</f>
        <v>47826</v>
      </c>
      <c r="E653" s="16">
        <f t="shared" si="30"/>
        <v>0</v>
      </c>
      <c r="F653" s="16">
        <f t="shared" si="31"/>
        <v>0.51282986092495098</v>
      </c>
      <c r="G653" s="17">
        <f t="shared" si="32"/>
        <v>0.51282986092495098</v>
      </c>
      <c r="H653" s="11" t="str">
        <f>IFERROR(VLOOKUP(A653,Sheet3!A:A,1,0),"×")</f>
        <v>als_lst_id_bank_consnum</v>
      </c>
    </row>
    <row r="654" spans="1:8" x14ac:dyDescent="0.25">
      <c r="A654" s="22" t="s">
        <v>815</v>
      </c>
      <c r="B654" s="22" t="s">
        <v>1066</v>
      </c>
      <c r="C654" s="16">
        <f>VLOOKUP($A654,'0'!$A:$F,2,0)</f>
        <v>0</v>
      </c>
      <c r="D654" s="16">
        <f>VLOOKUP($A654,'0'!$A:$F,3,0)</f>
        <v>47826</v>
      </c>
      <c r="E654" s="16">
        <f t="shared" si="30"/>
        <v>0</v>
      </c>
      <c r="F654" s="16">
        <f t="shared" si="31"/>
        <v>0.51282986092495098</v>
      </c>
      <c r="G654" s="17">
        <f t="shared" si="32"/>
        <v>0.51282986092495098</v>
      </c>
      <c r="H654" s="11" t="str">
        <f>IFERROR(VLOOKUP(A654,Sheet3!A:A,1,0),"×")</f>
        <v>als_lst_id_bank_csinteday</v>
      </c>
    </row>
    <row r="655" spans="1:8" x14ac:dyDescent="0.25">
      <c r="A655" s="22" t="s">
        <v>779</v>
      </c>
      <c r="B655" s="22" t="s">
        <v>947</v>
      </c>
      <c r="C655" s="16">
        <f>VLOOKUP($A655,'0'!$A:$F,2,0)</f>
        <v>0</v>
      </c>
      <c r="D655" s="16">
        <f>VLOOKUP($A655,'0'!$A:$F,3,0)</f>
        <v>47742</v>
      </c>
      <c r="E655" s="16">
        <f t="shared" si="30"/>
        <v>0</v>
      </c>
      <c r="F655" s="16">
        <f t="shared" si="31"/>
        <v>0.51192914356791297</v>
      </c>
      <c r="G655" s="17">
        <f t="shared" si="32"/>
        <v>0.51192914356791297</v>
      </c>
      <c r="H655" s="11" t="str">
        <f>IFERROR(VLOOKUP(A655,Sheet3!A:A,1,0),"×")</f>
        <v>als_m12_cell_nbank_oth_allnum</v>
      </c>
    </row>
    <row r="656" spans="1:8" x14ac:dyDescent="0.25">
      <c r="A656" s="22" t="s">
        <v>792</v>
      </c>
      <c r="B656" s="22" t="s">
        <v>948</v>
      </c>
      <c r="C656" s="16">
        <f>VLOOKUP($A656,'0'!$A:$F,2,0)</f>
        <v>0</v>
      </c>
      <c r="D656" s="16">
        <f>VLOOKUP($A656,'0'!$A:$F,3,0)</f>
        <v>47742</v>
      </c>
      <c r="E656" s="16">
        <f t="shared" si="30"/>
        <v>0</v>
      </c>
      <c r="F656" s="16">
        <f t="shared" si="31"/>
        <v>0.51192914356791297</v>
      </c>
      <c r="G656" s="17">
        <f t="shared" si="32"/>
        <v>0.51192914356791297</v>
      </c>
      <c r="H656" s="11" t="str">
        <f>IFERROR(VLOOKUP(A656,Sheet3!A:A,1,0),"×")</f>
        <v>als_m12_cell_nbank_oth_orgnum</v>
      </c>
    </row>
    <row r="657" spans="1:8" x14ac:dyDescent="0.25">
      <c r="A657" s="22" t="s">
        <v>552</v>
      </c>
      <c r="B657" s="22" t="s">
        <v>1050</v>
      </c>
      <c r="C657" s="16">
        <f>VLOOKUP($A657,'0'!$A:$F,2,0)</f>
        <v>0</v>
      </c>
      <c r="D657" s="16">
        <f>VLOOKUP($A657,'0'!$A:$F,3,0)</f>
        <v>47594</v>
      </c>
      <c r="E657" s="16">
        <f t="shared" si="30"/>
        <v>0</v>
      </c>
      <c r="F657" s="16">
        <f t="shared" si="31"/>
        <v>0.51034216536741761</v>
      </c>
      <c r="G657" s="17">
        <f t="shared" si="32"/>
        <v>0.51034216536741761</v>
      </c>
      <c r="H657" s="11" t="str">
        <f>IFERROR(VLOOKUP(A657,Sheet3!A:A,1,0),"×")</f>
        <v>als_m6_id_nbank_nsloan_allnum</v>
      </c>
    </row>
    <row r="658" spans="1:8" x14ac:dyDescent="0.25">
      <c r="A658" s="22" t="s">
        <v>565</v>
      </c>
      <c r="B658" s="22" t="s">
        <v>1051</v>
      </c>
      <c r="C658" s="16">
        <f>VLOOKUP($A658,'0'!$A:$F,2,0)</f>
        <v>0</v>
      </c>
      <c r="D658" s="16">
        <f>VLOOKUP($A658,'0'!$A:$F,3,0)</f>
        <v>47594</v>
      </c>
      <c r="E658" s="16">
        <f t="shared" si="30"/>
        <v>0</v>
      </c>
      <c r="F658" s="16">
        <f t="shared" si="31"/>
        <v>0.51034216536741761</v>
      </c>
      <c r="G658" s="17">
        <f t="shared" si="32"/>
        <v>0.51034216536741761</v>
      </c>
      <c r="H658" s="11" t="str">
        <f>IFERROR(VLOOKUP(A658,Sheet3!A:A,1,0),"×")</f>
        <v>als_m6_id_nbank_nsloan_orgnum</v>
      </c>
    </row>
    <row r="659" spans="1:8" x14ac:dyDescent="0.25">
      <c r="A659" s="22" t="s">
        <v>435</v>
      </c>
      <c r="B659" s="22" t="s">
        <v>1048</v>
      </c>
      <c r="C659" s="16">
        <f>VLOOKUP($A659,'0'!$A:$F,2,0)</f>
        <v>0</v>
      </c>
      <c r="D659" s="16">
        <f>VLOOKUP($A659,'0'!$A:$F,3,0)</f>
        <v>46878</v>
      </c>
      <c r="E659" s="16">
        <f t="shared" si="30"/>
        <v>0</v>
      </c>
      <c r="F659" s="16">
        <f t="shared" si="31"/>
        <v>0.5026646221812372</v>
      </c>
      <c r="G659" s="17">
        <f t="shared" si="32"/>
        <v>0.5026646221812372</v>
      </c>
      <c r="H659" s="11" t="str">
        <f>IFERROR(VLOOKUP(A659,Sheet3!A:A,1,0),"×")</f>
        <v>als_m3_cell_pdl_allnum</v>
      </c>
    </row>
    <row r="660" spans="1:8" x14ac:dyDescent="0.25">
      <c r="A660" s="22" t="s">
        <v>436</v>
      </c>
      <c r="B660" s="22" t="s">
        <v>1049</v>
      </c>
      <c r="C660" s="16">
        <f>VLOOKUP($A660,'0'!$A:$F,2,0)</f>
        <v>0</v>
      </c>
      <c r="D660" s="16">
        <f>VLOOKUP($A660,'0'!$A:$F,3,0)</f>
        <v>46878</v>
      </c>
      <c r="E660" s="16">
        <f t="shared" si="30"/>
        <v>0</v>
      </c>
      <c r="F660" s="16">
        <f t="shared" si="31"/>
        <v>0.5026646221812372</v>
      </c>
      <c r="G660" s="17">
        <f t="shared" si="32"/>
        <v>0.5026646221812372</v>
      </c>
      <c r="H660" s="11" t="str">
        <f>IFERROR(VLOOKUP(A660,Sheet3!A:A,1,0),"×")</f>
        <v>als_m3_cell_pdl_orgnum</v>
      </c>
    </row>
    <row r="661" spans="1:8" x14ac:dyDescent="0.25">
      <c r="A661" s="2" t="s">
        <v>499</v>
      </c>
      <c r="B661" s="2" t="s">
        <v>1025</v>
      </c>
      <c r="C661" s="11">
        <f>VLOOKUP($A661,'0'!$A:$F,2,0)</f>
        <v>1679</v>
      </c>
      <c r="D661" s="11">
        <f>VLOOKUP($A661,'0'!$A:$F,3,0)</f>
        <v>44864</v>
      </c>
      <c r="E661" s="11">
        <f t="shared" si="30"/>
        <v>1.800362431507951E-2</v>
      </c>
      <c r="F661" s="11">
        <f t="shared" si="31"/>
        <v>0.48106885126368498</v>
      </c>
      <c r="G661">
        <f t="shared" si="32"/>
        <v>0.4990724755787645</v>
      </c>
      <c r="H661" s="11" t="str">
        <f>IFERROR(VLOOKUP(A661,Sheet3!A:A,1,0),"×")</f>
        <v>×</v>
      </c>
    </row>
    <row r="662" spans="1:8" x14ac:dyDescent="0.25">
      <c r="A662" s="22" t="s">
        <v>481</v>
      </c>
      <c r="B662" s="22" t="s">
        <v>1046</v>
      </c>
      <c r="C662" s="16">
        <f>VLOOKUP($A662,'0'!$A:$F,2,0)</f>
        <v>0</v>
      </c>
      <c r="D662" s="16">
        <f>VLOOKUP($A662,'0'!$A:$F,3,0)</f>
        <v>46297</v>
      </c>
      <c r="E662" s="16">
        <f t="shared" si="30"/>
        <v>0</v>
      </c>
      <c r="F662" s="16">
        <f t="shared" si="31"/>
        <v>0.49643466046172485</v>
      </c>
      <c r="G662" s="17">
        <f t="shared" si="32"/>
        <v>0.49643466046172485</v>
      </c>
      <c r="H662" s="11" t="str">
        <f>IFERROR(VLOOKUP(A662,Sheet3!A:A,1,0),"×")</f>
        <v>als_m3_cell_nbank_else_allnum</v>
      </c>
    </row>
    <row r="663" spans="1:8" x14ac:dyDescent="0.25">
      <c r="A663" s="22" t="s">
        <v>494</v>
      </c>
      <c r="B663" s="22" t="s">
        <v>1047</v>
      </c>
      <c r="C663" s="16">
        <f>VLOOKUP($A663,'0'!$A:$F,2,0)</f>
        <v>0</v>
      </c>
      <c r="D663" s="16">
        <f>VLOOKUP($A663,'0'!$A:$F,3,0)</f>
        <v>46297</v>
      </c>
      <c r="E663" s="16">
        <f t="shared" si="30"/>
        <v>0</v>
      </c>
      <c r="F663" s="16">
        <f t="shared" si="31"/>
        <v>0.49643466046172485</v>
      </c>
      <c r="G663" s="17">
        <f t="shared" si="32"/>
        <v>0.49643466046172485</v>
      </c>
      <c r="H663" s="11" t="str">
        <f>IFERROR(VLOOKUP(A663,Sheet3!A:A,1,0),"×")</f>
        <v>als_m3_cell_nbank_else_orgnum</v>
      </c>
    </row>
    <row r="664" spans="1:8" x14ac:dyDescent="0.25">
      <c r="A664" s="22" t="s">
        <v>555</v>
      </c>
      <c r="B664" s="22" t="s">
        <v>1044</v>
      </c>
      <c r="C664" s="16">
        <f>VLOOKUP($A664,'0'!$A:$F,2,0)</f>
        <v>0</v>
      </c>
      <c r="D664" s="16">
        <f>VLOOKUP($A664,'0'!$A:$F,3,0)</f>
        <v>46268</v>
      </c>
      <c r="E664" s="16">
        <f t="shared" si="30"/>
        <v>0</v>
      </c>
      <c r="F664" s="16">
        <f t="shared" si="31"/>
        <v>0.4961236985170332</v>
      </c>
      <c r="G664" s="17">
        <f t="shared" si="32"/>
        <v>0.4961236985170332</v>
      </c>
      <c r="H664" s="11" t="str">
        <f>IFERROR(VLOOKUP(A664,Sheet3!A:A,1,0),"×")</f>
        <v>als_m6_id_nbank_cons_allnum</v>
      </c>
    </row>
    <row r="665" spans="1:8" x14ac:dyDescent="0.25">
      <c r="A665" s="22" t="s">
        <v>568</v>
      </c>
      <c r="B665" s="22" t="s">
        <v>1045</v>
      </c>
      <c r="C665" s="16">
        <f>VLOOKUP($A665,'0'!$A:$F,2,0)</f>
        <v>0</v>
      </c>
      <c r="D665" s="16">
        <f>VLOOKUP($A665,'0'!$A:$F,3,0)</f>
        <v>46268</v>
      </c>
      <c r="E665" s="16">
        <f t="shared" si="30"/>
        <v>0</v>
      </c>
      <c r="F665" s="16">
        <f t="shared" si="31"/>
        <v>0.4961236985170332</v>
      </c>
      <c r="G665" s="17">
        <f t="shared" si="32"/>
        <v>0.4961236985170332</v>
      </c>
      <c r="H665" s="11" t="str">
        <f>IFERROR(VLOOKUP(A665,Sheet3!A:A,1,0),"×")</f>
        <v>als_m6_id_nbank_cons_orgnum</v>
      </c>
    </row>
    <row r="666" spans="1:8" x14ac:dyDescent="0.25">
      <c r="A666" s="22" t="s">
        <v>706</v>
      </c>
      <c r="B666" s="22" t="s">
        <v>1042</v>
      </c>
      <c r="C666" s="16">
        <f>VLOOKUP($A666,'0'!$A:$F,2,0)</f>
        <v>0</v>
      </c>
      <c r="D666" s="16">
        <f>VLOOKUP($A666,'0'!$A:$F,3,0)</f>
        <v>46249</v>
      </c>
      <c r="E666" s="16">
        <f t="shared" si="30"/>
        <v>0</v>
      </c>
      <c r="F666" s="16">
        <f t="shared" si="31"/>
        <v>0.49591996482913175</v>
      </c>
      <c r="G666" s="17">
        <f t="shared" si="32"/>
        <v>0.49591996482913175</v>
      </c>
      <c r="H666" s="11" t="str">
        <f>IFERROR(VLOOKUP(A666,Sheet3!A:A,1,0),"×")</f>
        <v>als_m12_id_nbank_sloan_allnum</v>
      </c>
    </row>
    <row r="667" spans="1:8" x14ac:dyDescent="0.25">
      <c r="A667" s="22" t="s">
        <v>719</v>
      </c>
      <c r="B667" s="22" t="s">
        <v>1043</v>
      </c>
      <c r="C667" s="16">
        <f>VLOOKUP($A667,'0'!$A:$F,2,0)</f>
        <v>0</v>
      </c>
      <c r="D667" s="16">
        <f>VLOOKUP($A667,'0'!$A:$F,3,0)</f>
        <v>46249</v>
      </c>
      <c r="E667" s="16">
        <f t="shared" si="30"/>
        <v>0</v>
      </c>
      <c r="F667" s="16">
        <f t="shared" si="31"/>
        <v>0.49591996482913175</v>
      </c>
      <c r="G667" s="17">
        <f t="shared" si="32"/>
        <v>0.49591996482913175</v>
      </c>
      <c r="H667" s="11" t="str">
        <f>IFERROR(VLOOKUP(A667,Sheet3!A:A,1,0),"×")</f>
        <v>als_m12_id_nbank_sloan_orgnum</v>
      </c>
    </row>
    <row r="668" spans="1:8" x14ac:dyDescent="0.25">
      <c r="A668" s="22" t="s">
        <v>703</v>
      </c>
      <c r="B668" s="22" t="s">
        <v>926</v>
      </c>
      <c r="C668" s="16">
        <f>VLOOKUP($A668,'0'!$A:$F,2,0)</f>
        <v>0</v>
      </c>
      <c r="D668" s="16">
        <f>VLOOKUP($A668,'0'!$A:$F,3,0)</f>
        <v>46123</v>
      </c>
      <c r="E668" s="16">
        <f t="shared" si="30"/>
        <v>0</v>
      </c>
      <c r="F668" s="16">
        <f t="shared" si="31"/>
        <v>0.49456888879357486</v>
      </c>
      <c r="G668" s="17">
        <f t="shared" si="32"/>
        <v>0.49456888879357486</v>
      </c>
      <c r="H668" s="11" t="str">
        <f>IFERROR(VLOOKUP(A668,Sheet3!A:A,1,0),"×")</f>
        <v>als_m12_id_nbank_oth_allnum</v>
      </c>
    </row>
    <row r="669" spans="1:8" x14ac:dyDescent="0.25">
      <c r="A669" s="22" t="s">
        <v>716</v>
      </c>
      <c r="B669" s="22" t="s">
        <v>927</v>
      </c>
      <c r="C669" s="16">
        <f>VLOOKUP($A669,'0'!$A:$F,2,0)</f>
        <v>0</v>
      </c>
      <c r="D669" s="16">
        <f>VLOOKUP($A669,'0'!$A:$F,3,0)</f>
        <v>46123</v>
      </c>
      <c r="E669" s="16">
        <f t="shared" si="30"/>
        <v>0</v>
      </c>
      <c r="F669" s="16">
        <f t="shared" si="31"/>
        <v>0.49456888879357486</v>
      </c>
      <c r="G669" s="17">
        <f t="shared" si="32"/>
        <v>0.49456888879357486</v>
      </c>
      <c r="H669" s="11" t="str">
        <f>IFERROR(VLOOKUP(A669,Sheet3!A:A,1,0),"×")</f>
        <v>als_m12_id_nbank_oth_orgnum</v>
      </c>
    </row>
    <row r="670" spans="1:8" x14ac:dyDescent="0.25">
      <c r="A670" s="22" t="s">
        <v>589</v>
      </c>
      <c r="B670" s="22" t="s">
        <v>1040</v>
      </c>
      <c r="C670" s="16">
        <f>VLOOKUP($A670,'0'!$A:$F,2,0)</f>
        <v>0</v>
      </c>
      <c r="D670" s="16">
        <f>VLOOKUP($A670,'0'!$A:$F,3,0)</f>
        <v>45863</v>
      </c>
      <c r="E670" s="16">
        <f t="shared" si="30"/>
        <v>0</v>
      </c>
      <c r="F670" s="16">
        <f t="shared" si="31"/>
        <v>0.49178095411702893</v>
      </c>
      <c r="G670" s="17">
        <f t="shared" si="32"/>
        <v>0.49178095411702893</v>
      </c>
      <c r="H670" s="11" t="str">
        <f>IFERROR(VLOOKUP(A670,Sheet3!A:A,1,0),"×")</f>
        <v>als_m6_cell_caon_allnum</v>
      </c>
    </row>
    <row r="671" spans="1:8" x14ac:dyDescent="0.25">
      <c r="A671" s="22" t="s">
        <v>590</v>
      </c>
      <c r="B671" s="22" t="s">
        <v>1041</v>
      </c>
      <c r="C671" s="16">
        <f>VLOOKUP($A671,'0'!$A:$F,2,0)</f>
        <v>0</v>
      </c>
      <c r="D671" s="16">
        <f>VLOOKUP($A671,'0'!$A:$F,3,0)</f>
        <v>45863</v>
      </c>
      <c r="E671" s="16">
        <f t="shared" si="30"/>
        <v>0</v>
      </c>
      <c r="F671" s="16">
        <f t="shared" si="31"/>
        <v>0.49178095411702893</v>
      </c>
      <c r="G671" s="17">
        <f t="shared" si="32"/>
        <v>0.49178095411702893</v>
      </c>
      <c r="H671" s="11" t="str">
        <f>IFERROR(VLOOKUP(A671,Sheet3!A:A,1,0),"×")</f>
        <v>als_m6_cell_caon_orgnum</v>
      </c>
    </row>
    <row r="672" spans="1:8" x14ac:dyDescent="0.25">
      <c r="A672" s="22" t="s">
        <v>591</v>
      </c>
      <c r="B672" s="22" t="s">
        <v>1038</v>
      </c>
      <c r="C672" s="16">
        <f>VLOOKUP($A672,'0'!$A:$F,2,0)</f>
        <v>0</v>
      </c>
      <c r="D672" s="16">
        <f>VLOOKUP($A672,'0'!$A:$F,3,0)</f>
        <v>45572</v>
      </c>
      <c r="E672" s="16">
        <f t="shared" si="30"/>
        <v>0</v>
      </c>
      <c r="F672" s="16">
        <f t="shared" si="31"/>
        <v>0.48866061184443327</v>
      </c>
      <c r="G672" s="17">
        <f t="shared" si="32"/>
        <v>0.48866061184443327</v>
      </c>
      <c r="H672" s="11" t="str">
        <f>IFERROR(VLOOKUP(A672,Sheet3!A:A,1,0),"×")</f>
        <v>als_m6_cell_rel_allnum</v>
      </c>
    </row>
    <row r="673" spans="1:8" x14ac:dyDescent="0.25">
      <c r="A673" s="22" t="s">
        <v>592</v>
      </c>
      <c r="B673" s="22" t="s">
        <v>1039</v>
      </c>
      <c r="C673" s="16">
        <f>VLOOKUP($A673,'0'!$A:$F,2,0)</f>
        <v>0</v>
      </c>
      <c r="D673" s="16">
        <f>VLOOKUP($A673,'0'!$A:$F,3,0)</f>
        <v>45572</v>
      </c>
      <c r="E673" s="16">
        <f t="shared" si="30"/>
        <v>0</v>
      </c>
      <c r="F673" s="16">
        <f t="shared" si="31"/>
        <v>0.48866061184443327</v>
      </c>
      <c r="G673" s="17">
        <f t="shared" si="32"/>
        <v>0.48866061184443327</v>
      </c>
      <c r="H673" s="11" t="str">
        <f>IFERROR(VLOOKUP(A673,Sheet3!A:A,1,0),"×")</f>
        <v>als_m6_cell_rel_orgnum</v>
      </c>
    </row>
    <row r="674" spans="1:8" x14ac:dyDescent="0.25">
      <c r="A674" s="22" t="s">
        <v>780</v>
      </c>
      <c r="B674" s="22" t="s">
        <v>1036</v>
      </c>
      <c r="C674" s="16">
        <f>VLOOKUP($A674,'0'!$A:$F,2,0)</f>
        <v>0</v>
      </c>
      <c r="D674" s="16">
        <f>VLOOKUP($A674,'0'!$A:$F,3,0)</f>
        <v>45509</v>
      </c>
      <c r="E674" s="16">
        <f t="shared" si="30"/>
        <v>0</v>
      </c>
      <c r="F674" s="16">
        <f t="shared" si="31"/>
        <v>0.48798507382665479</v>
      </c>
      <c r="G674" s="17">
        <f t="shared" si="32"/>
        <v>0.48798507382665479</v>
      </c>
      <c r="H674" s="11" t="str">
        <f>IFERROR(VLOOKUP(A674,Sheet3!A:A,1,0),"×")</f>
        <v>als_m12_cell_nbank_nsloan_allnum</v>
      </c>
    </row>
    <row r="675" spans="1:8" x14ac:dyDescent="0.25">
      <c r="A675" s="22" t="s">
        <v>793</v>
      </c>
      <c r="B675" s="22" t="s">
        <v>1037</v>
      </c>
      <c r="C675" s="16">
        <f>VLOOKUP($A675,'0'!$A:$F,2,0)</f>
        <v>0</v>
      </c>
      <c r="D675" s="16">
        <f>VLOOKUP($A675,'0'!$A:$F,3,0)</f>
        <v>45509</v>
      </c>
      <c r="E675" s="16">
        <f t="shared" si="30"/>
        <v>0</v>
      </c>
      <c r="F675" s="16">
        <f t="shared" si="31"/>
        <v>0.48798507382665479</v>
      </c>
      <c r="G675" s="17">
        <f t="shared" si="32"/>
        <v>0.48798507382665479</v>
      </c>
      <c r="H675" s="11" t="str">
        <f>IFERROR(VLOOKUP(A675,Sheet3!A:A,1,0),"×")</f>
        <v>als_m12_cell_nbank_nsloan_orgnum</v>
      </c>
    </row>
    <row r="676" spans="1:8" x14ac:dyDescent="0.25">
      <c r="A676" s="22" t="s">
        <v>624</v>
      </c>
      <c r="B676" s="22" t="s">
        <v>1034</v>
      </c>
      <c r="C676" s="16">
        <f>VLOOKUP($A676,'0'!$A:$F,2,0)</f>
        <v>0</v>
      </c>
      <c r="D676" s="16">
        <f>VLOOKUP($A676,'0'!$A:$F,3,0)</f>
        <v>45446</v>
      </c>
      <c r="E676" s="16">
        <f t="shared" si="30"/>
        <v>0</v>
      </c>
      <c r="F676" s="16">
        <f t="shared" si="31"/>
        <v>0.48730953580887637</v>
      </c>
      <c r="G676" s="17">
        <f t="shared" si="32"/>
        <v>0.48730953580887637</v>
      </c>
      <c r="H676" s="11" t="str">
        <f>IFERROR(VLOOKUP(A676,Sheet3!A:A,1,0),"×")</f>
        <v>als_m6_cell_nbank_ca_allnum</v>
      </c>
    </row>
    <row r="677" spans="1:8" x14ac:dyDescent="0.25">
      <c r="A677" s="22" t="s">
        <v>637</v>
      </c>
      <c r="B677" s="22" t="s">
        <v>1035</v>
      </c>
      <c r="C677" s="16">
        <f>VLOOKUP($A677,'0'!$A:$F,2,0)</f>
        <v>0</v>
      </c>
      <c r="D677" s="16">
        <f>VLOOKUP($A677,'0'!$A:$F,3,0)</f>
        <v>45446</v>
      </c>
      <c r="E677" s="16">
        <f t="shared" si="30"/>
        <v>0</v>
      </c>
      <c r="F677" s="16">
        <f t="shared" si="31"/>
        <v>0.48730953580887637</v>
      </c>
      <c r="G677" s="17">
        <f t="shared" si="32"/>
        <v>0.48730953580887637</v>
      </c>
      <c r="H677" s="11" t="str">
        <f>IFERROR(VLOOKUP(A677,Sheet3!A:A,1,0),"×")</f>
        <v>als_m6_cell_nbank_ca_orgnum</v>
      </c>
    </row>
    <row r="678" spans="1:8" x14ac:dyDescent="0.25">
      <c r="A678" s="22" t="s">
        <v>323</v>
      </c>
      <c r="B678" s="22" t="s">
        <v>1028</v>
      </c>
      <c r="C678" s="16">
        <f>VLOOKUP($A678,'0'!$A:$F,2,0)</f>
        <v>0</v>
      </c>
      <c r="D678" s="16">
        <f>VLOOKUP($A678,'0'!$A:$F,3,0)</f>
        <v>44963</v>
      </c>
      <c r="E678" s="16">
        <f t="shared" si="30"/>
        <v>0</v>
      </c>
      <c r="F678" s="16">
        <f t="shared" si="31"/>
        <v>0.48213041100590825</v>
      </c>
      <c r="G678" s="17">
        <f t="shared" si="32"/>
        <v>0.48213041100590825</v>
      </c>
      <c r="H678" s="11" t="str">
        <f>IFERROR(VLOOKUP(A678,Sheet3!A:A,1,0),"×")</f>
        <v>als_m1_cell_nbank_allnum</v>
      </c>
    </row>
    <row r="679" spans="1:8" x14ac:dyDescent="0.25">
      <c r="A679" s="22" t="s">
        <v>336</v>
      </c>
      <c r="B679" s="22" t="s">
        <v>1029</v>
      </c>
      <c r="C679" s="16">
        <f>VLOOKUP($A679,'0'!$A:$F,2,0)</f>
        <v>0</v>
      </c>
      <c r="D679" s="16">
        <f>VLOOKUP($A679,'0'!$A:$F,3,0)</f>
        <v>44963</v>
      </c>
      <c r="E679" s="16">
        <f t="shared" si="30"/>
        <v>0</v>
      </c>
      <c r="F679" s="16">
        <f t="shared" si="31"/>
        <v>0.48213041100590825</v>
      </c>
      <c r="G679" s="17">
        <f t="shared" si="32"/>
        <v>0.48213041100590825</v>
      </c>
      <c r="H679" s="11" t="str">
        <f>IFERROR(VLOOKUP(A679,Sheet3!A:A,1,0),"×")</f>
        <v>als_m1_cell_nbank_orgnum</v>
      </c>
    </row>
    <row r="680" spans="1:8" x14ac:dyDescent="0.25">
      <c r="A680" s="22" t="s">
        <v>405</v>
      </c>
      <c r="B680" s="22" t="s">
        <v>1023</v>
      </c>
      <c r="C680" s="16">
        <f>VLOOKUP($A680,'0'!$A:$F,2,0)</f>
        <v>0</v>
      </c>
      <c r="D680" s="16">
        <f>VLOOKUP($A680,'0'!$A:$F,3,0)</f>
        <v>44819</v>
      </c>
      <c r="E680" s="16">
        <f t="shared" si="30"/>
        <v>0</v>
      </c>
      <c r="F680" s="16">
        <f t="shared" si="31"/>
        <v>0.48058632410812896</v>
      </c>
      <c r="G680" s="17">
        <f t="shared" si="32"/>
        <v>0.48058632410812896</v>
      </c>
      <c r="H680" s="11" t="str">
        <f>IFERROR(VLOOKUP(A680,Sheet3!A:A,1,0),"×")</f>
        <v>als_m3_id_nbank_else_allnum</v>
      </c>
    </row>
    <row r="681" spans="1:8" x14ac:dyDescent="0.25">
      <c r="A681" s="22" t="s">
        <v>418</v>
      </c>
      <c r="B681" s="22" t="s">
        <v>1024</v>
      </c>
      <c r="C681" s="16">
        <f>VLOOKUP($A681,'0'!$A:$F,2,0)</f>
        <v>0</v>
      </c>
      <c r="D681" s="16">
        <f>VLOOKUP($A681,'0'!$A:$F,3,0)</f>
        <v>44819</v>
      </c>
      <c r="E681" s="16">
        <f t="shared" si="30"/>
        <v>0</v>
      </c>
      <c r="F681" s="16">
        <f t="shared" si="31"/>
        <v>0.48058632410812896</v>
      </c>
      <c r="G681" s="17">
        <f t="shared" si="32"/>
        <v>0.48058632410812896</v>
      </c>
      <c r="H681" s="11" t="str">
        <f>IFERROR(VLOOKUP(A681,Sheet3!A:A,1,0),"×")</f>
        <v>als_m3_id_nbank_else_orgnum</v>
      </c>
    </row>
    <row r="682" spans="1:8" x14ac:dyDescent="0.25">
      <c r="A682" s="2" t="s">
        <v>423</v>
      </c>
      <c r="B682" s="2" t="s">
        <v>1006</v>
      </c>
      <c r="C682" s="11">
        <f>VLOOKUP($A682,'0'!$A:$F,2,0)</f>
        <v>1672</v>
      </c>
      <c r="D682" s="11">
        <f>VLOOKUP($A682,'0'!$A:$F,3,0)</f>
        <v>43042</v>
      </c>
      <c r="E682" s="11">
        <f t="shared" si="30"/>
        <v>1.792856453532635E-2</v>
      </c>
      <c r="F682" s="11">
        <f t="shared" si="31"/>
        <v>0.46153186287650522</v>
      </c>
      <c r="G682">
        <f t="shared" si="32"/>
        <v>0.47946042741183159</v>
      </c>
      <c r="H682" s="11" t="str">
        <f>IFERROR(VLOOKUP(A682,Sheet3!A:A,1,0),"×")</f>
        <v>×</v>
      </c>
    </row>
    <row r="683" spans="1:8" x14ac:dyDescent="0.25">
      <c r="A683" s="22" t="s">
        <v>513</v>
      </c>
      <c r="B683" s="22" t="s">
        <v>1021</v>
      </c>
      <c r="C683" s="16">
        <f>VLOOKUP($A683,'0'!$A:$F,2,0)</f>
        <v>0</v>
      </c>
      <c r="D683" s="16">
        <f>VLOOKUP($A683,'0'!$A:$F,3,0)</f>
        <v>44620</v>
      </c>
      <c r="E683" s="16">
        <f t="shared" si="30"/>
        <v>0</v>
      </c>
      <c r="F683" s="16">
        <f t="shared" si="31"/>
        <v>0.47845248179800343</v>
      </c>
      <c r="G683" s="17">
        <f t="shared" si="32"/>
        <v>0.47845248179800343</v>
      </c>
      <c r="H683" s="11" t="str">
        <f>IFERROR(VLOOKUP(A683,Sheet3!A:A,1,0),"×")</f>
        <v>als_m6_id_caon_allnum</v>
      </c>
    </row>
    <row r="684" spans="1:8" x14ac:dyDescent="0.25">
      <c r="A684" s="22" t="s">
        <v>514</v>
      </c>
      <c r="B684" s="22" t="s">
        <v>1022</v>
      </c>
      <c r="C684" s="16">
        <f>VLOOKUP($A684,'0'!$A:$F,2,0)</f>
        <v>0</v>
      </c>
      <c r="D684" s="16">
        <f>VLOOKUP($A684,'0'!$A:$F,3,0)</f>
        <v>44620</v>
      </c>
      <c r="E684" s="16">
        <f t="shared" si="30"/>
        <v>0</v>
      </c>
      <c r="F684" s="16">
        <f t="shared" si="31"/>
        <v>0.47845248179800343</v>
      </c>
      <c r="G684" s="17">
        <f t="shared" si="32"/>
        <v>0.47845248179800343</v>
      </c>
      <c r="H684" s="11" t="str">
        <f>IFERROR(VLOOKUP(A684,Sheet3!A:A,1,0),"×")</f>
        <v>als_m6_id_caon_orgnum</v>
      </c>
    </row>
    <row r="685" spans="1:8" x14ac:dyDescent="0.25">
      <c r="A685" s="2" t="s">
        <v>653</v>
      </c>
      <c r="B685" s="2" t="s">
        <v>891</v>
      </c>
      <c r="C685" s="11">
        <f>VLOOKUP($A685,'0'!$A:$F,2,0)</f>
        <v>19805</v>
      </c>
      <c r="D685" s="11">
        <f>VLOOKUP($A685,'0'!$A:$F,3,0)</f>
        <v>24799</v>
      </c>
      <c r="E685" s="11">
        <f t="shared" si="30"/>
        <v>0.21236556257304925</v>
      </c>
      <c r="F685" s="11">
        <f t="shared" si="31"/>
        <v>0.26591535401408978</v>
      </c>
      <c r="G685">
        <f t="shared" si="32"/>
        <v>0.478280916587139</v>
      </c>
      <c r="H685" s="11" t="str">
        <f>IFERROR(VLOOKUP(A685,Sheet3!A:A,1,0),"×")</f>
        <v>×</v>
      </c>
    </row>
    <row r="686" spans="1:8" x14ac:dyDescent="0.25">
      <c r="A686" s="2" t="s">
        <v>654</v>
      </c>
      <c r="B686" s="2" t="s">
        <v>892</v>
      </c>
      <c r="C686" s="11">
        <f>VLOOKUP($A686,'0'!$A:$F,2,0)</f>
        <v>19805</v>
      </c>
      <c r="D686" s="11">
        <f>VLOOKUP($A686,'0'!$A:$F,3,0)</f>
        <v>24799</v>
      </c>
      <c r="E686" s="11">
        <f t="shared" si="30"/>
        <v>0.21236556257304925</v>
      </c>
      <c r="F686" s="11">
        <f t="shared" si="31"/>
        <v>0.26591535401408978</v>
      </c>
      <c r="G686">
        <f t="shared" si="32"/>
        <v>0.478280916587139</v>
      </c>
      <c r="H686" s="11" t="str">
        <f>IFERROR(VLOOKUP(A686,Sheet3!A:A,1,0),"×")</f>
        <v>×</v>
      </c>
    </row>
    <row r="687" spans="1:8" x14ac:dyDescent="0.25">
      <c r="A687" s="22" t="s">
        <v>359</v>
      </c>
      <c r="B687" s="22" t="s">
        <v>1019</v>
      </c>
      <c r="C687" s="16">
        <f>VLOOKUP($A687,'0'!$A:$F,2,0)</f>
        <v>0</v>
      </c>
      <c r="D687" s="16">
        <f>VLOOKUP($A687,'0'!$A:$F,3,0)</f>
        <v>44311</v>
      </c>
      <c r="E687" s="16">
        <f t="shared" si="30"/>
        <v>0</v>
      </c>
      <c r="F687" s="16">
        <f t="shared" si="31"/>
        <v>0.47513912866318531</v>
      </c>
      <c r="G687" s="17">
        <f t="shared" si="32"/>
        <v>0.47513912866318531</v>
      </c>
      <c r="H687" s="11" t="str">
        <f>IFERROR(VLOOKUP(A687,Sheet3!A:A,1,0),"×")</f>
        <v>als_m3_id_pdl_allnum</v>
      </c>
    </row>
    <row r="688" spans="1:8" x14ac:dyDescent="0.25">
      <c r="A688" s="22" t="s">
        <v>360</v>
      </c>
      <c r="B688" s="22" t="s">
        <v>1020</v>
      </c>
      <c r="C688" s="16">
        <f>VLOOKUP($A688,'0'!$A:$F,2,0)</f>
        <v>0</v>
      </c>
      <c r="D688" s="16">
        <f>VLOOKUP($A688,'0'!$A:$F,3,0)</f>
        <v>44311</v>
      </c>
      <c r="E688" s="16">
        <f t="shared" si="30"/>
        <v>0</v>
      </c>
      <c r="F688" s="16">
        <f t="shared" si="31"/>
        <v>0.47513912866318531</v>
      </c>
      <c r="G688" s="17">
        <f t="shared" si="32"/>
        <v>0.47513912866318531</v>
      </c>
      <c r="H688" s="11" t="str">
        <f>IFERROR(VLOOKUP(A688,Sheet3!A:A,1,0),"×")</f>
        <v>als_m3_id_pdl_orgnum</v>
      </c>
    </row>
    <row r="689" spans="1:10" x14ac:dyDescent="0.25">
      <c r="A689" s="22" t="s">
        <v>548</v>
      </c>
      <c r="B689" s="22" t="s">
        <v>1017</v>
      </c>
      <c r="C689" s="16">
        <f>VLOOKUP($A689,'0'!$A:$F,2,0)</f>
        <v>0</v>
      </c>
      <c r="D689" s="16">
        <f>VLOOKUP($A689,'0'!$A:$F,3,0)</f>
        <v>44198</v>
      </c>
      <c r="E689" s="16">
        <f t="shared" si="30"/>
        <v>0</v>
      </c>
      <c r="F689" s="16">
        <f t="shared" si="31"/>
        <v>0.47392744936145575</v>
      </c>
      <c r="G689" s="17">
        <f t="shared" si="32"/>
        <v>0.47392744936145575</v>
      </c>
      <c r="H689" s="11" t="str">
        <f>IFERROR(VLOOKUP(A689,Sheet3!A:A,1,0),"×")</f>
        <v>als_m6_id_nbank_ca_allnum</v>
      </c>
    </row>
    <row r="690" spans="1:10" x14ac:dyDescent="0.25">
      <c r="A690" s="22" t="s">
        <v>561</v>
      </c>
      <c r="B690" s="22" t="s">
        <v>1018</v>
      </c>
      <c r="C690" s="16">
        <f>VLOOKUP($A690,'0'!$A:$F,2,0)</f>
        <v>0</v>
      </c>
      <c r="D690" s="16">
        <f>VLOOKUP($A690,'0'!$A:$F,3,0)</f>
        <v>44198</v>
      </c>
      <c r="E690" s="16">
        <f t="shared" si="30"/>
        <v>0</v>
      </c>
      <c r="F690" s="16">
        <f t="shared" si="31"/>
        <v>0.47392744936145575</v>
      </c>
      <c r="G690" s="17">
        <f t="shared" si="32"/>
        <v>0.47392744936145575</v>
      </c>
      <c r="H690" s="11" t="str">
        <f>IFERROR(VLOOKUP(A690,Sheet3!A:A,1,0),"×")</f>
        <v>als_m6_id_nbank_ca_orgnum</v>
      </c>
    </row>
    <row r="691" spans="1:10" x14ac:dyDescent="0.25">
      <c r="A691" s="22" t="s">
        <v>265</v>
      </c>
      <c r="B691" s="22" t="s">
        <v>1011</v>
      </c>
      <c r="C691" s="16">
        <f>VLOOKUP($A691,'0'!$A:$F,2,0)</f>
        <v>0</v>
      </c>
      <c r="D691" s="16">
        <f>VLOOKUP($A691,'0'!$A:$F,3,0)</f>
        <v>43339</v>
      </c>
      <c r="E691" s="16">
        <f t="shared" si="30"/>
        <v>0</v>
      </c>
      <c r="F691" s="16">
        <f t="shared" si="31"/>
        <v>0.46471654210317503</v>
      </c>
      <c r="G691" s="17">
        <f t="shared" si="32"/>
        <v>0.46471654210317503</v>
      </c>
      <c r="H691" s="11" t="str">
        <f>IFERROR(VLOOKUP(A691,Sheet3!A:A,1,0),"×")</f>
        <v>als_m1_id_nbank_allnum</v>
      </c>
    </row>
    <row r="692" spans="1:10" x14ac:dyDescent="0.25">
      <c r="A692" s="22" t="s">
        <v>278</v>
      </c>
      <c r="B692" s="22" t="s">
        <v>1012</v>
      </c>
      <c r="C692" s="16">
        <f>VLOOKUP($A692,'0'!$A:$F,2,0)</f>
        <v>0</v>
      </c>
      <c r="D692" s="16">
        <f>VLOOKUP($A692,'0'!$A:$F,3,0)</f>
        <v>43339</v>
      </c>
      <c r="E692" s="16">
        <f t="shared" si="30"/>
        <v>0</v>
      </c>
      <c r="F692" s="16">
        <f t="shared" si="31"/>
        <v>0.46471654210317503</v>
      </c>
      <c r="G692" s="17">
        <f t="shared" si="32"/>
        <v>0.46471654210317503</v>
      </c>
      <c r="H692" s="11" t="str">
        <f>IFERROR(VLOOKUP(A692,Sheet3!A:A,1,0),"×")</f>
        <v>als_m1_id_nbank_orgnum</v>
      </c>
    </row>
    <row r="693" spans="1:10" x14ac:dyDescent="0.25">
      <c r="A693" s="22" t="s">
        <v>757</v>
      </c>
      <c r="B693" s="22" t="s">
        <v>1008</v>
      </c>
      <c r="C693" s="16">
        <f>VLOOKUP($A693,'0'!$A:$F,2,0)</f>
        <v>0</v>
      </c>
      <c r="D693" s="16">
        <f>VLOOKUP($A693,'0'!$A:$F,3,0)</f>
        <v>43209</v>
      </c>
      <c r="E693" s="16">
        <f t="shared" si="30"/>
        <v>0</v>
      </c>
      <c r="F693" s="16">
        <f t="shared" si="31"/>
        <v>0.46332257476490207</v>
      </c>
      <c r="G693" s="17">
        <f t="shared" si="32"/>
        <v>0.46332257476490207</v>
      </c>
      <c r="H693" s="11" t="str">
        <f>IFERROR(VLOOKUP(A693,Sheet3!A:A,1,0),"×")</f>
        <v>als_m12_cell_bank_tra_allnum</v>
      </c>
    </row>
    <row r="694" spans="1:10" x14ac:dyDescent="0.25">
      <c r="A694" s="22" t="s">
        <v>760</v>
      </c>
      <c r="B694" s="22" t="s">
        <v>1009</v>
      </c>
      <c r="C694" s="16">
        <f>VLOOKUP($A694,'0'!$A:$F,2,0)</f>
        <v>0</v>
      </c>
      <c r="D694" s="16">
        <f>VLOOKUP($A694,'0'!$A:$F,3,0)</f>
        <v>43209</v>
      </c>
      <c r="E694" s="16">
        <f t="shared" si="30"/>
        <v>0</v>
      </c>
      <c r="F694" s="16">
        <f t="shared" si="31"/>
        <v>0.46332257476490207</v>
      </c>
      <c r="G694" s="17">
        <f t="shared" si="32"/>
        <v>0.46332257476490207</v>
      </c>
      <c r="H694" s="11" t="str">
        <f>IFERROR(VLOOKUP(A694,Sheet3!A:A,1,0),"×")</f>
        <v>als_m12_cell_bank_tra_orgnum</v>
      </c>
    </row>
    <row r="695" spans="1:10" x14ac:dyDescent="0.25">
      <c r="A695" s="22" t="s">
        <v>756</v>
      </c>
      <c r="B695" s="22" t="s">
        <v>992</v>
      </c>
      <c r="C695" s="16">
        <f>VLOOKUP($A695,'0'!$A:$F,2,0)</f>
        <v>0</v>
      </c>
      <c r="D695" s="16">
        <f>VLOOKUP($A695,'0'!$A:$F,3,0)</f>
        <v>42738</v>
      </c>
      <c r="E695" s="16">
        <f t="shared" si="30"/>
        <v>0</v>
      </c>
      <c r="F695" s="16">
        <f t="shared" si="31"/>
        <v>0.45827212387008226</v>
      </c>
      <c r="G695" s="17">
        <f t="shared" si="32"/>
        <v>0.45827212387008226</v>
      </c>
      <c r="H695" s="11" t="str">
        <f>IFERROR(VLOOKUP(A695,Sheet3!A:A,1,0),"×")</f>
        <v>als_m12_cell_bank_allnum</v>
      </c>
    </row>
    <row r="696" spans="1:10" x14ac:dyDescent="0.25">
      <c r="A696" s="22" t="s">
        <v>759</v>
      </c>
      <c r="B696" s="22" t="s">
        <v>993</v>
      </c>
      <c r="C696" s="16">
        <f>VLOOKUP($A696,'0'!$A:$F,2,0)</f>
        <v>0</v>
      </c>
      <c r="D696" s="16">
        <f>VLOOKUP($A696,'0'!$A:$F,3,0)</f>
        <v>42738</v>
      </c>
      <c r="E696" s="16">
        <f t="shared" si="30"/>
        <v>0</v>
      </c>
      <c r="F696" s="16">
        <f t="shared" si="31"/>
        <v>0.45827212387008226</v>
      </c>
      <c r="G696" s="17">
        <f t="shared" si="32"/>
        <v>0.45827212387008226</v>
      </c>
      <c r="H696" s="11" t="str">
        <f>IFERROR(VLOOKUP(A696,Sheet3!A:A,1,0),"×")</f>
        <v>als_m12_cell_bank_orgnum</v>
      </c>
    </row>
    <row r="697" spans="1:10" x14ac:dyDescent="0.25">
      <c r="A697" s="22" t="s">
        <v>762</v>
      </c>
      <c r="B697" s="22" t="s">
        <v>994</v>
      </c>
      <c r="C697" s="16">
        <f>VLOOKUP($A697,'0'!$A:$F,2,0)</f>
        <v>0</v>
      </c>
      <c r="D697" s="16">
        <f>VLOOKUP($A697,'0'!$A:$F,3,0)</f>
        <v>42738</v>
      </c>
      <c r="E697" s="16">
        <f t="shared" si="30"/>
        <v>0</v>
      </c>
      <c r="F697" s="16">
        <f t="shared" si="31"/>
        <v>0.45827212387008226</v>
      </c>
      <c r="G697" s="17">
        <f t="shared" si="32"/>
        <v>0.45827212387008226</v>
      </c>
      <c r="H697" s="11" t="str">
        <f>IFERROR(VLOOKUP(A697,Sheet3!A:A,1,0),"×")</f>
        <v>als_m12_cell_bank_tot_mons</v>
      </c>
    </row>
    <row r="698" spans="1:10" x14ac:dyDescent="0.25">
      <c r="A698" s="22" t="s">
        <v>763</v>
      </c>
      <c r="B698" s="22" t="s">
        <v>995</v>
      </c>
      <c r="C698" s="16">
        <f>VLOOKUP($A698,'0'!$A:$F,2,0)</f>
        <v>0</v>
      </c>
      <c r="D698" s="16">
        <f>VLOOKUP($A698,'0'!$A:$F,3,0)</f>
        <v>42738</v>
      </c>
      <c r="E698" s="16">
        <f t="shared" si="30"/>
        <v>0</v>
      </c>
      <c r="F698" s="16">
        <f t="shared" si="31"/>
        <v>0.45827212387008226</v>
      </c>
      <c r="G698" s="17">
        <f t="shared" si="32"/>
        <v>0.45827212387008226</v>
      </c>
      <c r="H698" s="11" t="str">
        <f>IFERROR(VLOOKUP(A698,Sheet3!A:A,1,0),"×")</f>
        <v>als_m12_cell_bank_avg_monnum</v>
      </c>
    </row>
    <row r="699" spans="1:10" x14ac:dyDescent="0.25">
      <c r="A699" s="22" t="s">
        <v>764</v>
      </c>
      <c r="B699" s="22" t="s">
        <v>996</v>
      </c>
      <c r="C699" s="16">
        <f>VLOOKUP($A699,'0'!$A:$F,2,0)</f>
        <v>0</v>
      </c>
      <c r="D699" s="16">
        <f>VLOOKUP($A699,'0'!$A:$F,3,0)</f>
        <v>42738</v>
      </c>
      <c r="E699" s="16">
        <f t="shared" si="30"/>
        <v>0</v>
      </c>
      <c r="F699" s="16">
        <f t="shared" si="31"/>
        <v>0.45827212387008226</v>
      </c>
      <c r="G699" s="17">
        <f t="shared" si="32"/>
        <v>0.45827212387008226</v>
      </c>
      <c r="H699" s="11" t="str">
        <f>IFERROR(VLOOKUP(A699,Sheet3!A:A,1,0),"×")</f>
        <v>als_m12_cell_bank_max_monnum</v>
      </c>
    </row>
    <row r="700" spans="1:10" x14ac:dyDescent="0.25">
      <c r="A700" s="22" t="s">
        <v>811</v>
      </c>
      <c r="B700" s="22" t="s">
        <v>1002</v>
      </c>
      <c r="C700" s="16">
        <f>VLOOKUP($A700,'0'!$A:$F,2,0)</f>
        <v>0</v>
      </c>
      <c r="D700" s="16">
        <f>VLOOKUP($A700,'0'!$A:$F,3,0)</f>
        <v>42738</v>
      </c>
      <c r="E700" s="16">
        <f t="shared" si="30"/>
        <v>0</v>
      </c>
      <c r="F700" s="16">
        <f t="shared" si="31"/>
        <v>0.45827212387008226</v>
      </c>
      <c r="G700" s="17">
        <f t="shared" si="32"/>
        <v>0.45827212387008226</v>
      </c>
      <c r="H700" s="11" t="str">
        <f>IFERROR(VLOOKUP(A700,Sheet3!A:A,1,0),"×")</f>
        <v>als_fst_cell_bank_inteday</v>
      </c>
      <c r="I700" s="17"/>
      <c r="J700" s="17"/>
    </row>
    <row r="701" spans="1:10" x14ac:dyDescent="0.25">
      <c r="A701" s="22" t="s">
        <v>819</v>
      </c>
      <c r="B701" s="22" t="s">
        <v>1003</v>
      </c>
      <c r="C701" s="16">
        <f>VLOOKUP($A701,'0'!$A:$F,2,0)</f>
        <v>0</v>
      </c>
      <c r="D701" s="16">
        <f>VLOOKUP($A701,'0'!$A:$F,3,0)</f>
        <v>42738</v>
      </c>
      <c r="E701" s="16">
        <f t="shared" si="30"/>
        <v>0</v>
      </c>
      <c r="F701" s="16">
        <f t="shared" si="31"/>
        <v>0.45827212387008226</v>
      </c>
      <c r="G701" s="17">
        <f t="shared" si="32"/>
        <v>0.45827212387008226</v>
      </c>
      <c r="H701" s="11" t="str">
        <f>IFERROR(VLOOKUP(A701,Sheet3!A:A,1,0),"×")</f>
        <v>als_lst_cell_bank_inteday</v>
      </c>
      <c r="I701" s="17"/>
      <c r="J701" s="17"/>
    </row>
    <row r="702" spans="1:10" x14ac:dyDescent="0.25">
      <c r="A702" s="22" t="s">
        <v>820</v>
      </c>
      <c r="B702" s="22" t="s">
        <v>1004</v>
      </c>
      <c r="C702" s="16">
        <f>VLOOKUP($A702,'0'!$A:$F,2,0)</f>
        <v>0</v>
      </c>
      <c r="D702" s="16">
        <f>VLOOKUP($A702,'0'!$A:$F,3,0)</f>
        <v>42738</v>
      </c>
      <c r="E702" s="16">
        <f t="shared" si="30"/>
        <v>0</v>
      </c>
      <c r="F702" s="16">
        <f t="shared" si="31"/>
        <v>0.45827212387008226</v>
      </c>
      <c r="G702" s="17">
        <f t="shared" si="32"/>
        <v>0.45827212387008226</v>
      </c>
      <c r="H702" s="11" t="str">
        <f>IFERROR(VLOOKUP(A702,Sheet3!A:A,1,0),"×")</f>
        <v>als_lst_cell_bank_consnum</v>
      </c>
      <c r="I702" s="17"/>
      <c r="J702" s="17"/>
    </row>
    <row r="703" spans="1:10" x14ac:dyDescent="0.25">
      <c r="A703" s="22" t="s">
        <v>821</v>
      </c>
      <c r="B703" s="22" t="s">
        <v>1005</v>
      </c>
      <c r="C703" s="16">
        <f>VLOOKUP($A703,'0'!$A:$F,2,0)</f>
        <v>0</v>
      </c>
      <c r="D703" s="16">
        <f>VLOOKUP($A703,'0'!$A:$F,3,0)</f>
        <v>42738</v>
      </c>
      <c r="E703" s="16">
        <f t="shared" si="30"/>
        <v>0</v>
      </c>
      <c r="F703" s="16">
        <f t="shared" si="31"/>
        <v>0.45827212387008226</v>
      </c>
      <c r="G703" s="17">
        <f t="shared" si="32"/>
        <v>0.45827212387008226</v>
      </c>
      <c r="H703" s="11" t="str">
        <f>IFERROR(VLOOKUP(A703,Sheet3!A:A,1,0),"×")</f>
        <v>als_lst_cell_bank_csinteday</v>
      </c>
      <c r="I703" s="17"/>
      <c r="J703" s="17"/>
    </row>
    <row r="704" spans="1:10" x14ac:dyDescent="0.25">
      <c r="A704" s="6" t="s">
        <v>577</v>
      </c>
      <c r="B704" s="6" t="s">
        <v>876</v>
      </c>
      <c r="C704" s="11">
        <f>VLOOKUP($A704,'0'!$A:$F,2,0)</f>
        <v>19882</v>
      </c>
      <c r="D704" s="11">
        <f>VLOOKUP($A704,'0'!$A:$F,3,0)</f>
        <v>22839</v>
      </c>
      <c r="E704" s="11">
        <f t="shared" si="30"/>
        <v>0.21319122015033401</v>
      </c>
      <c r="F704" s="11">
        <f t="shared" si="31"/>
        <v>0.24489861568320484</v>
      </c>
      <c r="G704">
        <f t="shared" si="32"/>
        <v>0.45808983583353885</v>
      </c>
      <c r="H704" s="11" t="str">
        <f>IFERROR(VLOOKUP(A704,Sheet3!A:A,1,0),"×")</f>
        <v>×</v>
      </c>
    </row>
    <row r="705" spans="1:8" x14ac:dyDescent="0.25">
      <c r="A705" s="6" t="s">
        <v>578</v>
      </c>
      <c r="B705" s="6" t="s">
        <v>877</v>
      </c>
      <c r="C705" s="11">
        <f>VLOOKUP($A705,'0'!$A:$F,2,0)</f>
        <v>19882</v>
      </c>
      <c r="D705" s="11">
        <f>VLOOKUP($A705,'0'!$A:$F,3,0)</f>
        <v>22839</v>
      </c>
      <c r="E705" s="11">
        <f t="shared" si="30"/>
        <v>0.21319122015033401</v>
      </c>
      <c r="F705" s="11">
        <f t="shared" si="31"/>
        <v>0.24489861568320484</v>
      </c>
      <c r="G705">
        <f t="shared" si="32"/>
        <v>0.45808983583353885</v>
      </c>
      <c r="H705" s="11" t="str">
        <f>IFERROR(VLOOKUP(A705,Sheet3!A:A,1,0),"×")</f>
        <v>×</v>
      </c>
    </row>
    <row r="706" spans="1:8" x14ac:dyDescent="0.25">
      <c r="A706" s="22" t="s">
        <v>473</v>
      </c>
      <c r="B706" s="22" t="s">
        <v>989</v>
      </c>
      <c r="C706" s="16">
        <f>VLOOKUP($A706,'0'!$A:$F,2,0)</f>
        <v>0</v>
      </c>
      <c r="D706" s="16">
        <f>VLOOKUP($A706,'0'!$A:$F,3,0)</f>
        <v>42532</v>
      </c>
      <c r="E706" s="16">
        <f t="shared" ref="E706:E769" si="33">C706/$J$1</f>
        <v>0</v>
      </c>
      <c r="F706" s="16">
        <f t="shared" ref="F706:F769" si="34">D706/$J$1</f>
        <v>0.45606322178020353</v>
      </c>
      <c r="G706" s="17">
        <f t="shared" ref="G706:G769" si="35">E706+F706</f>
        <v>0.45606322178020353</v>
      </c>
      <c r="H706" s="11" t="str">
        <f>IFERROR(VLOOKUP(A706,Sheet3!A:A,1,0),"×")</f>
        <v>als_m3_cell_nbank_cf_allnum</v>
      </c>
    </row>
    <row r="707" spans="1:8" x14ac:dyDescent="0.25">
      <c r="A707" s="22" t="s">
        <v>486</v>
      </c>
      <c r="B707" s="22" t="s">
        <v>990</v>
      </c>
      <c r="C707" s="16">
        <f>VLOOKUP($A707,'0'!$A:$F,2,0)</f>
        <v>0</v>
      </c>
      <c r="D707" s="16">
        <f>VLOOKUP($A707,'0'!$A:$F,3,0)</f>
        <v>42532</v>
      </c>
      <c r="E707" s="16">
        <f t="shared" si="33"/>
        <v>0</v>
      </c>
      <c r="F707" s="16">
        <f t="shared" si="34"/>
        <v>0.45606322178020353</v>
      </c>
      <c r="G707" s="17">
        <f t="shared" si="35"/>
        <v>0.45606322178020353</v>
      </c>
      <c r="H707" s="11" t="str">
        <f>IFERROR(VLOOKUP(A707,Sheet3!A:A,1,0),"×")</f>
        <v>als_m3_cell_nbank_cf_orgnum</v>
      </c>
    </row>
    <row r="708" spans="1:8" x14ac:dyDescent="0.25">
      <c r="A708" s="22" t="s">
        <v>704</v>
      </c>
      <c r="B708" s="22" t="s">
        <v>987</v>
      </c>
      <c r="C708" s="16">
        <f>VLOOKUP($A708,'0'!$A:$F,2,0)</f>
        <v>0</v>
      </c>
      <c r="D708" s="16">
        <f>VLOOKUP($A708,'0'!$A:$F,3,0)</f>
        <v>42043</v>
      </c>
      <c r="E708" s="16">
        <f t="shared" si="33"/>
        <v>0</v>
      </c>
      <c r="F708" s="16">
        <f t="shared" si="34"/>
        <v>0.45081976002316132</v>
      </c>
      <c r="G708" s="17">
        <f t="shared" si="35"/>
        <v>0.45081976002316132</v>
      </c>
      <c r="H708" s="11" t="str">
        <f>IFERROR(VLOOKUP(A708,Sheet3!A:A,1,0),"×")</f>
        <v>als_m12_id_nbank_nsloan_allnum</v>
      </c>
    </row>
    <row r="709" spans="1:8" x14ac:dyDescent="0.25">
      <c r="A709" s="22" t="s">
        <v>717</v>
      </c>
      <c r="B709" s="22" t="s">
        <v>988</v>
      </c>
      <c r="C709" s="16">
        <f>VLOOKUP($A709,'0'!$A:$F,2,0)</f>
        <v>0</v>
      </c>
      <c r="D709" s="16">
        <f>VLOOKUP($A709,'0'!$A:$F,3,0)</f>
        <v>42043</v>
      </c>
      <c r="E709" s="16">
        <f t="shared" si="33"/>
        <v>0</v>
      </c>
      <c r="F709" s="16">
        <f t="shared" si="34"/>
        <v>0.45081976002316132</v>
      </c>
      <c r="G709" s="17">
        <f t="shared" si="35"/>
        <v>0.45081976002316132</v>
      </c>
      <c r="H709" s="11" t="str">
        <f>IFERROR(VLOOKUP(A709,Sheet3!A:A,1,0),"×")</f>
        <v>als_m12_id_nbank_nsloan_orgnum</v>
      </c>
    </row>
    <row r="710" spans="1:8" x14ac:dyDescent="0.25">
      <c r="A710" s="2" t="s">
        <v>429</v>
      </c>
      <c r="B710" s="2" t="s">
        <v>977</v>
      </c>
      <c r="C710" s="11">
        <f>VLOOKUP($A710,'0'!$A:$F,2,0)</f>
        <v>1575</v>
      </c>
      <c r="D710" s="11">
        <f>VLOOKUP($A710,'0'!$A:$F,3,0)</f>
        <v>40438</v>
      </c>
      <c r="E710" s="11">
        <f t="shared" si="33"/>
        <v>1.6888450444461123E-2</v>
      </c>
      <c r="F710" s="11">
        <f t="shared" si="34"/>
        <v>0.43360962480832949</v>
      </c>
      <c r="G710">
        <f t="shared" si="35"/>
        <v>0.45049807525279062</v>
      </c>
      <c r="H710" s="11" t="str">
        <f>IFERROR(VLOOKUP(A710,Sheet3!A:A,1,0),"×")</f>
        <v>×</v>
      </c>
    </row>
    <row r="711" spans="1:8" x14ac:dyDescent="0.25">
      <c r="A711" s="22" t="s">
        <v>783</v>
      </c>
      <c r="B711" s="22" t="s">
        <v>985</v>
      </c>
      <c r="C711" s="16">
        <f>VLOOKUP($A711,'0'!$A:$F,2,0)</f>
        <v>0</v>
      </c>
      <c r="D711" s="16">
        <f>VLOOKUP($A711,'0'!$A:$F,3,0)</f>
        <v>41722</v>
      </c>
      <c r="E711" s="16">
        <f t="shared" si="33"/>
        <v>0</v>
      </c>
      <c r="F711" s="16">
        <f t="shared" si="34"/>
        <v>0.44737773298019495</v>
      </c>
      <c r="G711" s="17">
        <f t="shared" si="35"/>
        <v>0.44737773298019495</v>
      </c>
      <c r="H711" s="11" t="str">
        <f>IFERROR(VLOOKUP(A711,Sheet3!A:A,1,0),"×")</f>
        <v>als_m12_cell_nbank_cons_allnum</v>
      </c>
    </row>
    <row r="712" spans="1:8" x14ac:dyDescent="0.25">
      <c r="A712" s="22" t="s">
        <v>796</v>
      </c>
      <c r="B712" s="22" t="s">
        <v>986</v>
      </c>
      <c r="C712" s="16">
        <f>VLOOKUP($A712,'0'!$A:$F,2,0)</f>
        <v>0</v>
      </c>
      <c r="D712" s="16">
        <f>VLOOKUP($A712,'0'!$A:$F,3,0)</f>
        <v>41722</v>
      </c>
      <c r="E712" s="16">
        <f t="shared" si="33"/>
        <v>0</v>
      </c>
      <c r="F712" s="16">
        <f t="shared" si="34"/>
        <v>0.44737773298019495</v>
      </c>
      <c r="G712" s="17">
        <f t="shared" si="35"/>
        <v>0.44737773298019495</v>
      </c>
      <c r="H712" s="11" t="str">
        <f>IFERROR(VLOOKUP(A712,Sheet3!A:A,1,0),"×")</f>
        <v>als_m12_cell_nbank_cons_orgnum</v>
      </c>
    </row>
    <row r="713" spans="1:8" x14ac:dyDescent="0.25">
      <c r="A713" s="22" t="s">
        <v>741</v>
      </c>
      <c r="B713" s="22" t="s">
        <v>983</v>
      </c>
      <c r="C713" s="16">
        <f>VLOOKUP($A713,'0'!$A:$F,2,0)</f>
        <v>0</v>
      </c>
      <c r="D713" s="16">
        <f>VLOOKUP($A713,'0'!$A:$F,3,0)</f>
        <v>41600</v>
      </c>
      <c r="E713" s="16">
        <f t="shared" si="33"/>
        <v>0</v>
      </c>
      <c r="F713" s="16">
        <f t="shared" si="34"/>
        <v>0.44606954824735412</v>
      </c>
      <c r="G713" s="17">
        <f t="shared" si="35"/>
        <v>0.44606954824735412</v>
      </c>
      <c r="H713" s="11" t="str">
        <f>IFERROR(VLOOKUP(A713,Sheet3!A:A,1,0),"×")</f>
        <v>als_m12_cell_caon_allnum</v>
      </c>
    </row>
    <row r="714" spans="1:8" x14ac:dyDescent="0.25">
      <c r="A714" s="22" t="s">
        <v>742</v>
      </c>
      <c r="B714" s="22" t="s">
        <v>984</v>
      </c>
      <c r="C714" s="16">
        <f>VLOOKUP($A714,'0'!$A:$F,2,0)</f>
        <v>0</v>
      </c>
      <c r="D714" s="16">
        <f>VLOOKUP($A714,'0'!$A:$F,3,0)</f>
        <v>41600</v>
      </c>
      <c r="E714" s="16">
        <f t="shared" si="33"/>
        <v>0</v>
      </c>
      <c r="F714" s="16">
        <f t="shared" si="34"/>
        <v>0.44606954824735412</v>
      </c>
      <c r="G714" s="17">
        <f t="shared" si="35"/>
        <v>0.44606954824735412</v>
      </c>
      <c r="H714" s="11" t="str">
        <f>IFERROR(VLOOKUP(A714,Sheet3!A:A,1,0),"×")</f>
        <v>als_m12_cell_caon_orgnum</v>
      </c>
    </row>
    <row r="715" spans="1:8" x14ac:dyDescent="0.25">
      <c r="A715" s="22" t="s">
        <v>776</v>
      </c>
      <c r="B715" s="22" t="s">
        <v>981</v>
      </c>
      <c r="C715" s="16">
        <f>VLOOKUP($A715,'0'!$A:$F,2,0)</f>
        <v>0</v>
      </c>
      <c r="D715" s="16">
        <f>VLOOKUP($A715,'0'!$A:$F,3,0)</f>
        <v>41426</v>
      </c>
      <c r="E715" s="16">
        <f t="shared" si="33"/>
        <v>0</v>
      </c>
      <c r="F715" s="16">
        <f t="shared" si="34"/>
        <v>0.44420377657920418</v>
      </c>
      <c r="G715" s="17">
        <f t="shared" si="35"/>
        <v>0.44420377657920418</v>
      </c>
      <c r="H715" s="11" t="str">
        <f>IFERROR(VLOOKUP(A715,Sheet3!A:A,1,0),"×")</f>
        <v>als_m12_cell_nbank_ca_allnum</v>
      </c>
    </row>
    <row r="716" spans="1:8" x14ac:dyDescent="0.25">
      <c r="A716" s="22" t="s">
        <v>789</v>
      </c>
      <c r="B716" s="22" t="s">
        <v>982</v>
      </c>
      <c r="C716" s="16">
        <f>VLOOKUP($A716,'0'!$A:$F,2,0)</f>
        <v>0</v>
      </c>
      <c r="D716" s="16">
        <f>VLOOKUP($A716,'0'!$A:$F,3,0)</f>
        <v>41426</v>
      </c>
      <c r="E716" s="16">
        <f t="shared" si="33"/>
        <v>0</v>
      </c>
      <c r="F716" s="16">
        <f t="shared" si="34"/>
        <v>0.44420377657920418</v>
      </c>
      <c r="G716" s="17">
        <f t="shared" si="35"/>
        <v>0.44420377657920418</v>
      </c>
      <c r="H716" s="11" t="str">
        <f>IFERROR(VLOOKUP(A716,Sheet3!A:A,1,0),"×")</f>
        <v>als_m12_cell_nbank_ca_orgnum</v>
      </c>
    </row>
    <row r="717" spans="1:8" x14ac:dyDescent="0.25">
      <c r="A717" s="2" t="s">
        <v>353</v>
      </c>
      <c r="B717" s="2" t="s">
        <v>971</v>
      </c>
      <c r="C717" s="11">
        <f>VLOOKUP($A717,'0'!$A:$F,2,0)</f>
        <v>1547</v>
      </c>
      <c r="D717" s="11">
        <f>VLOOKUP($A717,'0'!$A:$F,3,0)</f>
        <v>39473</v>
      </c>
      <c r="E717" s="11">
        <f t="shared" si="33"/>
        <v>1.6588211325448483E-2</v>
      </c>
      <c r="F717" s="11">
        <f t="shared" si="34"/>
        <v>0.42326209802807235</v>
      </c>
      <c r="G717">
        <f t="shared" si="35"/>
        <v>0.43985030935352082</v>
      </c>
      <c r="H717" s="11" t="str">
        <f>IFERROR(VLOOKUP(A717,Sheet3!A:A,1,0),"×")</f>
        <v>×</v>
      </c>
    </row>
    <row r="718" spans="1:8" x14ac:dyDescent="0.25">
      <c r="A718" s="22" t="s">
        <v>397</v>
      </c>
      <c r="B718" s="22" t="s">
        <v>979</v>
      </c>
      <c r="C718" s="16">
        <f>VLOOKUP($A718,'0'!$A:$F,2,0)</f>
        <v>0</v>
      </c>
      <c r="D718" s="16">
        <f>VLOOKUP($A718,'0'!$A:$F,3,0)</f>
        <v>40903</v>
      </c>
      <c r="E718" s="16">
        <f t="shared" si="33"/>
        <v>0</v>
      </c>
      <c r="F718" s="16">
        <f t="shared" si="34"/>
        <v>0.43859573874907515</v>
      </c>
      <c r="G718" s="17">
        <f t="shared" si="35"/>
        <v>0.43859573874907515</v>
      </c>
      <c r="H718" s="11" t="str">
        <f>IFERROR(VLOOKUP(A718,Sheet3!A:A,1,0),"×")</f>
        <v>als_m3_id_nbank_cf_allnum</v>
      </c>
    </row>
    <row r="719" spans="1:8" x14ac:dyDescent="0.25">
      <c r="A719" s="22" t="s">
        <v>410</v>
      </c>
      <c r="B719" s="22" t="s">
        <v>980</v>
      </c>
      <c r="C719" s="16">
        <f>VLOOKUP($A719,'0'!$A:$F,2,0)</f>
        <v>0</v>
      </c>
      <c r="D719" s="16">
        <f>VLOOKUP($A719,'0'!$A:$F,3,0)</f>
        <v>40903</v>
      </c>
      <c r="E719" s="16">
        <f t="shared" si="33"/>
        <v>0</v>
      </c>
      <c r="F719" s="16">
        <f t="shared" si="34"/>
        <v>0.43859573874907515</v>
      </c>
      <c r="G719" s="17">
        <f t="shared" si="35"/>
        <v>0.43859573874907515</v>
      </c>
      <c r="H719" s="11" t="str">
        <f>IFERROR(VLOOKUP(A719,Sheet3!A:A,1,0),"×")</f>
        <v>als_m3_id_nbank_cf_orgnum</v>
      </c>
    </row>
    <row r="720" spans="1:8" x14ac:dyDescent="0.25">
      <c r="A720" s="22" t="s">
        <v>665</v>
      </c>
      <c r="B720" s="22" t="s">
        <v>975</v>
      </c>
      <c r="C720" s="16">
        <f>VLOOKUP($A720,'0'!$A:$F,2,0)</f>
        <v>0</v>
      </c>
      <c r="D720" s="16">
        <f>VLOOKUP($A720,'0'!$A:$F,3,0)</f>
        <v>40023</v>
      </c>
      <c r="E720" s="16">
        <f t="shared" si="33"/>
        <v>0</v>
      </c>
      <c r="F720" s="16">
        <f t="shared" si="34"/>
        <v>0.42915965215153495</v>
      </c>
      <c r="G720" s="17">
        <f t="shared" si="35"/>
        <v>0.42915965215153495</v>
      </c>
      <c r="H720" s="11" t="str">
        <f>IFERROR(VLOOKUP(A720,Sheet3!A:A,1,0),"×")</f>
        <v>als_m12_id_caon_allnum</v>
      </c>
    </row>
    <row r="721" spans="1:8" x14ac:dyDescent="0.25">
      <c r="A721" s="22" t="s">
        <v>666</v>
      </c>
      <c r="B721" s="22" t="s">
        <v>976</v>
      </c>
      <c r="C721" s="16">
        <f>VLOOKUP($A721,'0'!$A:$F,2,0)</f>
        <v>0</v>
      </c>
      <c r="D721" s="16">
        <f>VLOOKUP($A721,'0'!$A:$F,3,0)</f>
        <v>40023</v>
      </c>
      <c r="E721" s="16">
        <f t="shared" si="33"/>
        <v>0</v>
      </c>
      <c r="F721" s="16">
        <f t="shared" si="34"/>
        <v>0.42915965215153495</v>
      </c>
      <c r="G721" s="17">
        <f t="shared" si="35"/>
        <v>0.42915965215153495</v>
      </c>
      <c r="H721" s="11" t="str">
        <f>IFERROR(VLOOKUP(A721,Sheet3!A:A,1,0),"×")</f>
        <v>als_m12_id_caon_orgnum</v>
      </c>
    </row>
    <row r="722" spans="1:8" x14ac:dyDescent="0.25">
      <c r="A722" s="19" t="s">
        <v>700</v>
      </c>
      <c r="B722" s="19" t="s">
        <v>973</v>
      </c>
      <c r="C722" s="16">
        <f>VLOOKUP($A722,'0'!$A:$F,2,0)</f>
        <v>0</v>
      </c>
      <c r="D722" s="16">
        <f>VLOOKUP($A722,'0'!$A:$F,3,0)</f>
        <v>39848</v>
      </c>
      <c r="E722" s="16">
        <f t="shared" si="33"/>
        <v>0</v>
      </c>
      <c r="F722" s="16">
        <f t="shared" si="34"/>
        <v>0.42728315765770597</v>
      </c>
      <c r="G722" s="17">
        <f t="shared" si="35"/>
        <v>0.42728315765770597</v>
      </c>
      <c r="H722" s="11" t="str">
        <f>IFERROR(VLOOKUP(A722,Sheet3!A:A,1,0),"×")</f>
        <v>als_m12_id_nbank_ca_allnum</v>
      </c>
    </row>
    <row r="723" spans="1:8" x14ac:dyDescent="0.25">
      <c r="A723" s="22" t="s">
        <v>713</v>
      </c>
      <c r="B723" s="22" t="s">
        <v>974</v>
      </c>
      <c r="C723" s="16">
        <f>VLOOKUP($A723,'0'!$A:$F,2,0)</f>
        <v>0</v>
      </c>
      <c r="D723" s="16">
        <f>VLOOKUP($A723,'0'!$A:$F,3,0)</f>
        <v>39848</v>
      </c>
      <c r="E723" s="16">
        <f t="shared" si="33"/>
        <v>0</v>
      </c>
      <c r="F723" s="16">
        <f t="shared" si="34"/>
        <v>0.42728315765770597</v>
      </c>
      <c r="G723" s="17">
        <f t="shared" si="35"/>
        <v>0.42728315765770597</v>
      </c>
      <c r="H723" s="11" t="str">
        <f>IFERROR(VLOOKUP(A723,Sheet3!A:A,1,0),"×")</f>
        <v>als_m12_id_nbank_ca_orgnum</v>
      </c>
    </row>
    <row r="724" spans="1:8" x14ac:dyDescent="0.25">
      <c r="A724" s="19" t="s">
        <v>707</v>
      </c>
      <c r="B724" s="22" t="s">
        <v>969</v>
      </c>
      <c r="C724" s="16">
        <f>VLOOKUP($A724,'0'!$A:$F,2,0)</f>
        <v>0</v>
      </c>
      <c r="D724" s="16">
        <f>VLOOKUP($A724,'0'!$A:$F,3,0)</f>
        <v>39441</v>
      </c>
      <c r="E724" s="16">
        <f t="shared" si="33"/>
        <v>0</v>
      </c>
      <c r="F724" s="16">
        <f t="shared" si="34"/>
        <v>0.42291896760634362</v>
      </c>
      <c r="G724" s="17">
        <f t="shared" si="35"/>
        <v>0.42291896760634362</v>
      </c>
      <c r="H724" s="11" t="str">
        <f>IFERROR(VLOOKUP(A724,Sheet3!A:A,1,0),"×")</f>
        <v>als_m12_id_nbank_cons_allnum</v>
      </c>
    </row>
    <row r="725" spans="1:8" x14ac:dyDescent="0.25">
      <c r="A725" s="19" t="s">
        <v>720</v>
      </c>
      <c r="B725" s="22" t="s">
        <v>970</v>
      </c>
      <c r="C725" s="16">
        <f>VLOOKUP($A725,'0'!$A:$F,2,0)</f>
        <v>0</v>
      </c>
      <c r="D725" s="16">
        <f>VLOOKUP($A725,'0'!$A:$F,3,0)</f>
        <v>39441</v>
      </c>
      <c r="E725" s="16">
        <f t="shared" si="33"/>
        <v>0</v>
      </c>
      <c r="F725" s="16">
        <f t="shared" si="34"/>
        <v>0.42291896760634362</v>
      </c>
      <c r="G725" s="17">
        <f t="shared" si="35"/>
        <v>0.42291896760634362</v>
      </c>
      <c r="H725" s="11" t="str">
        <f>IFERROR(VLOOKUP(A725,Sheet3!A:A,1,0),"×")</f>
        <v>als_m12_id_nbank_cons_orgnum</v>
      </c>
    </row>
    <row r="726" spans="1:8" x14ac:dyDescent="0.25">
      <c r="A726" s="19" t="s">
        <v>667</v>
      </c>
      <c r="B726" s="22" t="s">
        <v>967</v>
      </c>
      <c r="C726" s="16">
        <f>VLOOKUP($A726,'0'!$A:$F,2,0)</f>
        <v>0</v>
      </c>
      <c r="D726" s="16">
        <f>VLOOKUP($A726,'0'!$A:$F,3,0)</f>
        <v>39414</v>
      </c>
      <c r="E726" s="16">
        <f t="shared" si="33"/>
        <v>0</v>
      </c>
      <c r="F726" s="16">
        <f t="shared" si="34"/>
        <v>0.42262945131301</v>
      </c>
      <c r="G726" s="17">
        <f t="shared" si="35"/>
        <v>0.42262945131301</v>
      </c>
      <c r="H726" s="11" t="str">
        <f>IFERROR(VLOOKUP(A726,Sheet3!A:A,1,0),"×")</f>
        <v>als_m12_id_rel_allnum</v>
      </c>
    </row>
    <row r="727" spans="1:8" x14ac:dyDescent="0.25">
      <c r="A727" s="19" t="s">
        <v>668</v>
      </c>
      <c r="B727" s="22" t="s">
        <v>968</v>
      </c>
      <c r="C727" s="16">
        <f>VLOOKUP($A727,'0'!$A:$F,2,0)</f>
        <v>0</v>
      </c>
      <c r="D727" s="16">
        <f>VLOOKUP($A727,'0'!$A:$F,3,0)</f>
        <v>39414</v>
      </c>
      <c r="E727" s="16">
        <f t="shared" si="33"/>
        <v>0</v>
      </c>
      <c r="F727" s="16">
        <f t="shared" si="34"/>
        <v>0.42262945131301</v>
      </c>
      <c r="G727" s="17">
        <f t="shared" si="35"/>
        <v>0.42262945131301</v>
      </c>
      <c r="H727" s="11" t="str">
        <f>IFERROR(VLOOKUP(A727,Sheet3!A:A,1,0),"×")</f>
        <v>als_m12_id_rel_orgnum</v>
      </c>
    </row>
    <row r="728" spans="1:8" x14ac:dyDescent="0.25">
      <c r="A728" s="19" t="s">
        <v>587</v>
      </c>
      <c r="B728" s="19" t="s">
        <v>965</v>
      </c>
      <c r="C728" s="16">
        <f>VLOOKUP($A728,'0'!$A:$F,2,0)</f>
        <v>0</v>
      </c>
      <c r="D728" s="16">
        <f>VLOOKUP($A728,'0'!$A:$F,3,0)</f>
        <v>38993</v>
      </c>
      <c r="E728" s="16">
        <f t="shared" si="33"/>
        <v>0</v>
      </c>
      <c r="F728" s="16">
        <f t="shared" si="34"/>
        <v>0.41811514170214137</v>
      </c>
      <c r="G728" s="17">
        <f t="shared" si="35"/>
        <v>0.41811514170214137</v>
      </c>
      <c r="H728" s="11" t="str">
        <f>IFERROR(VLOOKUP(A728,Sheet3!A:A,1,0),"×")</f>
        <v>als_m6_cell_pdl_allnum</v>
      </c>
    </row>
    <row r="729" spans="1:8" x14ac:dyDescent="0.25">
      <c r="A729" s="19" t="s">
        <v>588</v>
      </c>
      <c r="B729" s="19" t="s">
        <v>966</v>
      </c>
      <c r="C729" s="16">
        <f>VLOOKUP($A729,'0'!$A:$F,2,0)</f>
        <v>0</v>
      </c>
      <c r="D729" s="16">
        <f>VLOOKUP($A729,'0'!$A:$F,3,0)</f>
        <v>38993</v>
      </c>
      <c r="E729" s="16">
        <f t="shared" si="33"/>
        <v>0</v>
      </c>
      <c r="F729" s="16">
        <f t="shared" si="34"/>
        <v>0.41811514170214137</v>
      </c>
      <c r="G729" s="17">
        <f t="shared" si="35"/>
        <v>0.41811514170214137</v>
      </c>
      <c r="H729" s="11" t="str">
        <f>IFERROR(VLOOKUP(A729,Sheet3!A:A,1,0),"×")</f>
        <v>als_m6_cell_pdl_orgnum</v>
      </c>
    </row>
    <row r="730" spans="1:8" x14ac:dyDescent="0.25">
      <c r="A730" s="6" t="s">
        <v>805</v>
      </c>
      <c r="B730" s="6" t="s">
        <v>865</v>
      </c>
      <c r="C730" s="11">
        <f>VLOOKUP($A730,'0'!$A:$F,2,0)</f>
        <v>18063</v>
      </c>
      <c r="D730" s="11">
        <f>VLOOKUP($A730,'0'!$A:$F,3,0)</f>
        <v>20841</v>
      </c>
      <c r="E730" s="11">
        <f t="shared" si="33"/>
        <v>0.19368640024019129</v>
      </c>
      <c r="F730" s="11">
        <f t="shared" si="34"/>
        <v>0.22347440997651702</v>
      </c>
      <c r="G730">
        <f t="shared" si="35"/>
        <v>0.41716081021670831</v>
      </c>
      <c r="H730" s="11" t="str">
        <f>IFERROR(VLOOKUP(A730,Sheet3!A:A,1,0),"×")</f>
        <v>×</v>
      </c>
    </row>
    <row r="731" spans="1:8" x14ac:dyDescent="0.25">
      <c r="A731" s="6" t="s">
        <v>806</v>
      </c>
      <c r="B731" s="6" t="s">
        <v>866</v>
      </c>
      <c r="C731" s="11">
        <f>VLOOKUP($A731,'0'!$A:$F,2,0)</f>
        <v>18063</v>
      </c>
      <c r="D731" s="11">
        <f>VLOOKUP($A731,'0'!$A:$F,3,0)</f>
        <v>20841</v>
      </c>
      <c r="E731" s="11">
        <f t="shared" si="33"/>
        <v>0.19368640024019129</v>
      </c>
      <c r="F731" s="11">
        <f t="shared" si="34"/>
        <v>0.22347440997651702</v>
      </c>
      <c r="G731">
        <f t="shared" si="35"/>
        <v>0.41716081021670831</v>
      </c>
      <c r="H731" s="11" t="str">
        <f>IFERROR(VLOOKUP(A731,Sheet3!A:A,1,0),"×")</f>
        <v>×</v>
      </c>
    </row>
    <row r="732" spans="1:8" x14ac:dyDescent="0.25">
      <c r="A732" s="19" t="s">
        <v>633</v>
      </c>
      <c r="B732" s="22" t="s">
        <v>963</v>
      </c>
      <c r="C732" s="16">
        <f>VLOOKUP($A732,'0'!$A:$F,2,0)</f>
        <v>0</v>
      </c>
      <c r="D732" s="16">
        <f>VLOOKUP($A732,'0'!$A:$F,3,0)</f>
        <v>37761</v>
      </c>
      <c r="E732" s="16">
        <f t="shared" si="33"/>
        <v>0</v>
      </c>
      <c r="F732" s="16">
        <f t="shared" si="34"/>
        <v>0.40490462046558506</v>
      </c>
      <c r="G732" s="17">
        <f t="shared" si="35"/>
        <v>0.40490462046558506</v>
      </c>
      <c r="H732" s="11" t="str">
        <f>IFERROR(VLOOKUP(A732,Sheet3!A:A,1,0),"×")</f>
        <v>als_m6_cell_nbank_else_allnum</v>
      </c>
    </row>
    <row r="733" spans="1:8" x14ac:dyDescent="0.25">
      <c r="A733" s="19" t="s">
        <v>646</v>
      </c>
      <c r="B733" s="22" t="s">
        <v>964</v>
      </c>
      <c r="C733" s="16">
        <f>VLOOKUP($A733,'0'!$A:$F,2,0)</f>
        <v>0</v>
      </c>
      <c r="D733" s="16">
        <f>VLOOKUP($A733,'0'!$A:$F,3,0)</f>
        <v>37761</v>
      </c>
      <c r="E733" s="16">
        <f t="shared" si="33"/>
        <v>0</v>
      </c>
      <c r="F733" s="16">
        <f t="shared" si="34"/>
        <v>0.40490462046558506</v>
      </c>
      <c r="G733" s="17">
        <f t="shared" si="35"/>
        <v>0.40490462046558506</v>
      </c>
      <c r="H733" s="11" t="str">
        <f>IFERROR(VLOOKUP(A733,Sheet3!A:A,1,0),"×")</f>
        <v>als_m6_cell_nbank_else_orgnum</v>
      </c>
    </row>
    <row r="734" spans="1:8" x14ac:dyDescent="0.25">
      <c r="A734" s="6" t="s">
        <v>651</v>
      </c>
      <c r="B734" s="2" t="s">
        <v>959</v>
      </c>
      <c r="C734" s="11">
        <f>VLOOKUP($A734,'0'!$A:$F,2,0)</f>
        <v>1310</v>
      </c>
      <c r="D734" s="11">
        <f>VLOOKUP($A734,'0'!$A:$F,3,0)</f>
        <v>36202</v>
      </c>
      <c r="E734" s="11">
        <f t="shared" si="33"/>
        <v>1.4046901639520047E-2</v>
      </c>
      <c r="F734" s="11">
        <f t="shared" si="34"/>
        <v>0.38818773523198835</v>
      </c>
      <c r="G734">
        <f t="shared" si="35"/>
        <v>0.4022346368715084</v>
      </c>
      <c r="H734" s="11" t="str">
        <f>IFERROR(VLOOKUP(A734,Sheet3!A:A,1,0),"×")</f>
        <v>×</v>
      </c>
    </row>
    <row r="735" spans="1:8" x14ac:dyDescent="0.25">
      <c r="A735" s="6" t="s">
        <v>729</v>
      </c>
      <c r="B735" s="6" t="s">
        <v>850</v>
      </c>
      <c r="C735" s="11">
        <f>VLOOKUP($A735,'0'!$A:$F,2,0)</f>
        <v>17948</v>
      </c>
      <c r="D735" s="11">
        <f>VLOOKUP($A735,'0'!$A:$F,3,0)</f>
        <v>18625</v>
      </c>
      <c r="E735" s="11">
        <f t="shared" si="33"/>
        <v>0.19245327528710365</v>
      </c>
      <c r="F735" s="11">
        <f t="shared" si="34"/>
        <v>0.1997126282718022</v>
      </c>
      <c r="G735">
        <f t="shared" si="35"/>
        <v>0.39216590355890585</v>
      </c>
      <c r="H735" s="11" t="str">
        <f>IFERROR(VLOOKUP(A735,Sheet3!A:A,1,0),"×")</f>
        <v>×</v>
      </c>
    </row>
    <row r="736" spans="1:8" x14ac:dyDescent="0.25">
      <c r="A736" s="6" t="s">
        <v>730</v>
      </c>
      <c r="B736" s="6" t="s">
        <v>851</v>
      </c>
      <c r="C736" s="11">
        <f>VLOOKUP($A736,'0'!$A:$F,2,0)</f>
        <v>17948</v>
      </c>
      <c r="D736" s="11">
        <f>VLOOKUP($A736,'0'!$A:$F,3,0)</f>
        <v>18625</v>
      </c>
      <c r="E736" s="11">
        <f t="shared" si="33"/>
        <v>0.19245327528710365</v>
      </c>
      <c r="F736" s="11">
        <f t="shared" si="34"/>
        <v>0.1997126282718022</v>
      </c>
      <c r="G736">
        <f t="shared" si="35"/>
        <v>0.39216590355890585</v>
      </c>
      <c r="H736" s="11" t="str">
        <f>IFERROR(VLOOKUP(A736,Sheet3!A:A,1,0),"×")</f>
        <v>×</v>
      </c>
    </row>
    <row r="737" spans="1:10" x14ac:dyDescent="0.25">
      <c r="A737" s="22" t="s">
        <v>743</v>
      </c>
      <c r="B737" s="22" t="s">
        <v>961</v>
      </c>
      <c r="C737" s="16">
        <f>VLOOKUP($A737,'0'!$A:$F,2,0)</f>
        <v>0</v>
      </c>
      <c r="D737" s="16">
        <f>VLOOKUP($A737,'0'!$A:$F,3,0)</f>
        <v>36228</v>
      </c>
      <c r="E737" s="16">
        <f t="shared" si="33"/>
        <v>0</v>
      </c>
      <c r="F737" s="16">
        <f t="shared" si="34"/>
        <v>0.38846652869964293</v>
      </c>
      <c r="G737" s="17">
        <f t="shared" si="35"/>
        <v>0.38846652869964293</v>
      </c>
      <c r="H737" s="11" t="str">
        <f>IFERROR(VLOOKUP(A737,Sheet3!A:A,1,0),"×")</f>
        <v>als_m12_cell_rel_allnum</v>
      </c>
      <c r="I737" s="17"/>
      <c r="J737" s="17"/>
    </row>
    <row r="738" spans="1:10" x14ac:dyDescent="0.25">
      <c r="A738" s="22" t="s">
        <v>744</v>
      </c>
      <c r="B738" s="22" t="s">
        <v>962</v>
      </c>
      <c r="C738" s="16">
        <f>VLOOKUP($A738,'0'!$A:$F,2,0)</f>
        <v>0</v>
      </c>
      <c r="D738" s="16">
        <f>VLOOKUP($A738,'0'!$A:$F,3,0)</f>
        <v>36228</v>
      </c>
      <c r="E738" s="16">
        <f t="shared" si="33"/>
        <v>0</v>
      </c>
      <c r="F738" s="16">
        <f t="shared" si="34"/>
        <v>0.38846652869964293</v>
      </c>
      <c r="G738" s="17">
        <f t="shared" si="35"/>
        <v>0.38846652869964293</v>
      </c>
      <c r="H738" s="11" t="str">
        <f>IFERROR(VLOOKUP(A738,Sheet3!A:A,1,0),"×")</f>
        <v>als_m12_cell_rel_orgnum</v>
      </c>
      <c r="I738" s="17"/>
      <c r="J738" s="17"/>
    </row>
    <row r="739" spans="1:10" x14ac:dyDescent="0.25">
      <c r="A739" s="22" t="s">
        <v>511</v>
      </c>
      <c r="B739" s="22" t="s">
        <v>957</v>
      </c>
      <c r="C739" s="16">
        <f>VLOOKUP($A739,'0'!$A:$F,2,0)</f>
        <v>0</v>
      </c>
      <c r="D739" s="16">
        <f>VLOOKUP($A739,'0'!$A:$F,3,0)</f>
        <v>36202</v>
      </c>
      <c r="E739" s="16">
        <f t="shared" si="33"/>
        <v>0</v>
      </c>
      <c r="F739" s="16">
        <f t="shared" si="34"/>
        <v>0.38818773523198835</v>
      </c>
      <c r="G739" s="17">
        <f t="shared" si="35"/>
        <v>0.38818773523198835</v>
      </c>
      <c r="H739" s="11" t="str">
        <f>IFERROR(VLOOKUP(A739,Sheet3!A:A,1,0),"×")</f>
        <v>als_m6_id_pdl_allnum</v>
      </c>
      <c r="I739" s="17"/>
      <c r="J739" s="17"/>
    </row>
    <row r="740" spans="1:10" x14ac:dyDescent="0.25">
      <c r="A740" s="22" t="s">
        <v>512</v>
      </c>
      <c r="B740" s="22" t="s">
        <v>958</v>
      </c>
      <c r="C740" s="16">
        <f>VLOOKUP($A740,'0'!$A:$F,2,0)</f>
        <v>0</v>
      </c>
      <c r="D740" s="16">
        <f>VLOOKUP($A740,'0'!$A:$F,3,0)</f>
        <v>36202</v>
      </c>
      <c r="E740" s="16">
        <f t="shared" si="33"/>
        <v>0</v>
      </c>
      <c r="F740" s="16">
        <f t="shared" si="34"/>
        <v>0.38818773523198835</v>
      </c>
      <c r="G740" s="17">
        <f t="shared" si="35"/>
        <v>0.38818773523198835</v>
      </c>
      <c r="H740" s="11" t="str">
        <f>IFERROR(VLOOKUP(A740,Sheet3!A:A,1,0),"×")</f>
        <v>als_m6_id_pdl_orgnum</v>
      </c>
      <c r="I740" s="17"/>
      <c r="J740" s="17"/>
    </row>
    <row r="741" spans="1:10" x14ac:dyDescent="0.25">
      <c r="A741" s="22" t="s">
        <v>557</v>
      </c>
      <c r="B741" s="22" t="s">
        <v>955</v>
      </c>
      <c r="C741" s="16">
        <f>VLOOKUP($A741,'0'!$A:$F,2,0)</f>
        <v>0</v>
      </c>
      <c r="D741" s="16">
        <f>VLOOKUP($A741,'0'!$A:$F,3,0)</f>
        <v>36016</v>
      </c>
      <c r="E741" s="16">
        <f t="shared" si="33"/>
        <v>0</v>
      </c>
      <c r="F741" s="16">
        <f t="shared" si="34"/>
        <v>0.38619328965569005</v>
      </c>
      <c r="G741" s="17">
        <f t="shared" si="35"/>
        <v>0.38619328965569005</v>
      </c>
      <c r="H741" s="11" t="str">
        <f>IFERROR(VLOOKUP(A741,Sheet3!A:A,1,0),"×")</f>
        <v>als_m6_id_nbank_else_allnum</v>
      </c>
      <c r="I741" s="17"/>
      <c r="J741" s="17"/>
    </row>
    <row r="742" spans="1:10" x14ac:dyDescent="0.25">
      <c r="A742" s="22" t="s">
        <v>570</v>
      </c>
      <c r="B742" s="22" t="s">
        <v>956</v>
      </c>
      <c r="C742" s="16">
        <f>VLOOKUP($A742,'0'!$A:$F,2,0)</f>
        <v>0</v>
      </c>
      <c r="D742" s="16">
        <f>VLOOKUP($A742,'0'!$A:$F,3,0)</f>
        <v>36016</v>
      </c>
      <c r="E742" s="16">
        <f t="shared" si="33"/>
        <v>0</v>
      </c>
      <c r="F742" s="16">
        <f t="shared" si="34"/>
        <v>0.38619328965569005</v>
      </c>
      <c r="G742" s="17">
        <f t="shared" si="35"/>
        <v>0.38619328965569005</v>
      </c>
      <c r="H742" s="11" t="str">
        <f>IFERROR(VLOOKUP(A742,Sheet3!A:A,1,0),"×")</f>
        <v>als_m6_id_nbank_else_orgnum</v>
      </c>
      <c r="I742" s="17"/>
      <c r="J742" s="17"/>
    </row>
    <row r="743" spans="1:10" x14ac:dyDescent="0.25">
      <c r="A743" s="2" t="s">
        <v>575</v>
      </c>
      <c r="B743" s="2" t="s">
        <v>953</v>
      </c>
      <c r="C743" s="11">
        <f>VLOOKUP($A743,'0'!$A:$F,2,0)</f>
        <v>1238</v>
      </c>
      <c r="D743" s="11">
        <f>VLOOKUP($A743,'0'!$A:$F,3,0)</f>
        <v>34047</v>
      </c>
      <c r="E743" s="11">
        <f t="shared" si="33"/>
        <v>1.3274858190630396E-2</v>
      </c>
      <c r="F743" s="11">
        <f t="shared" si="34"/>
        <v>0.36508004589369392</v>
      </c>
      <c r="G743">
        <f t="shared" si="35"/>
        <v>0.37835490408432432</v>
      </c>
      <c r="H743" s="11" t="str">
        <f>IFERROR(VLOOKUP(A743,Sheet3!A:A,1,0),"×")</f>
        <v>×</v>
      </c>
    </row>
    <row r="744" spans="1:10" x14ac:dyDescent="0.25">
      <c r="A744" s="22" t="s">
        <v>739</v>
      </c>
      <c r="B744" s="22" t="s">
        <v>951</v>
      </c>
      <c r="C744" s="16">
        <f>VLOOKUP($A744,'0'!$A:$F,2,0)</f>
        <v>0</v>
      </c>
      <c r="D744" s="16">
        <f>VLOOKUP($A744,'0'!$A:$F,3,0)</f>
        <v>33847</v>
      </c>
      <c r="E744" s="16">
        <f t="shared" si="33"/>
        <v>0</v>
      </c>
      <c r="F744" s="16">
        <f t="shared" si="34"/>
        <v>0.36293548075788934</v>
      </c>
      <c r="G744" s="17">
        <f t="shared" si="35"/>
        <v>0.36293548075788934</v>
      </c>
      <c r="H744" s="11" t="str">
        <f>IFERROR(VLOOKUP(A744,Sheet3!A:A,1,0),"×")</f>
        <v>als_m12_cell_pdl_allnum</v>
      </c>
      <c r="I744" s="17"/>
      <c r="J744" s="17"/>
    </row>
    <row r="745" spans="1:10" x14ac:dyDescent="0.25">
      <c r="A745" s="22" t="s">
        <v>740</v>
      </c>
      <c r="B745" s="22" t="s">
        <v>952</v>
      </c>
      <c r="C745" s="16">
        <f>VLOOKUP($A745,'0'!$A:$F,2,0)</f>
        <v>0</v>
      </c>
      <c r="D745" s="16">
        <f>VLOOKUP($A745,'0'!$A:$F,3,0)</f>
        <v>33847</v>
      </c>
      <c r="E745" s="16">
        <f t="shared" si="33"/>
        <v>0</v>
      </c>
      <c r="F745" s="16">
        <f t="shared" si="34"/>
        <v>0.36293548075788934</v>
      </c>
      <c r="G745" s="17">
        <f t="shared" si="35"/>
        <v>0.36293548075788934</v>
      </c>
      <c r="H745" s="11" t="str">
        <f>IFERROR(VLOOKUP(A745,Sheet3!A:A,1,0),"×")</f>
        <v>als_m12_cell_pdl_orgnum</v>
      </c>
      <c r="I745" s="17"/>
      <c r="J745" s="17"/>
    </row>
    <row r="746" spans="1:10" x14ac:dyDescent="0.25">
      <c r="A746" s="22" t="s">
        <v>625</v>
      </c>
      <c r="B746" s="22" t="s">
        <v>949</v>
      </c>
      <c r="C746" s="16">
        <f>VLOOKUP($A746,'0'!$A:$F,2,0)</f>
        <v>0</v>
      </c>
      <c r="D746" s="16">
        <f>VLOOKUP($A746,'0'!$A:$F,3,0)</f>
        <v>33129</v>
      </c>
      <c r="E746" s="16">
        <f t="shared" si="33"/>
        <v>0</v>
      </c>
      <c r="F746" s="16">
        <f t="shared" si="34"/>
        <v>0.35523649192035084</v>
      </c>
      <c r="G746" s="17">
        <f t="shared" si="35"/>
        <v>0.35523649192035084</v>
      </c>
      <c r="H746" s="11" t="str">
        <f>IFERROR(VLOOKUP(A746,Sheet3!A:A,1,0),"×")</f>
        <v>als_m6_cell_nbank_cf_allnum</v>
      </c>
      <c r="I746" s="17"/>
      <c r="J746" s="17"/>
    </row>
    <row r="747" spans="1:10" x14ac:dyDescent="0.25">
      <c r="A747" s="22" t="s">
        <v>638</v>
      </c>
      <c r="B747" s="22" t="s">
        <v>950</v>
      </c>
      <c r="C747" s="16">
        <f>VLOOKUP($A747,'0'!$A:$F,2,0)</f>
        <v>0</v>
      </c>
      <c r="D747" s="16">
        <f>VLOOKUP($A747,'0'!$A:$F,3,0)</f>
        <v>33129</v>
      </c>
      <c r="E747" s="16">
        <f t="shared" si="33"/>
        <v>0</v>
      </c>
      <c r="F747" s="16">
        <f t="shared" si="34"/>
        <v>0.35523649192035084</v>
      </c>
      <c r="G747" s="17">
        <f t="shared" si="35"/>
        <v>0.35523649192035084</v>
      </c>
      <c r="H747" s="11" t="str">
        <f>IFERROR(VLOOKUP(A747,Sheet3!A:A,1,0),"×")</f>
        <v>als_m6_cell_nbank_cf_orgnum</v>
      </c>
      <c r="I747" s="17"/>
      <c r="J747" s="17"/>
    </row>
    <row r="748" spans="1:10" x14ac:dyDescent="0.25">
      <c r="A748" s="22" t="s">
        <v>785</v>
      </c>
      <c r="B748" s="22" t="s">
        <v>947</v>
      </c>
      <c r="C748" s="16">
        <f>VLOOKUP($A748,'0'!$A:$F,2,0)</f>
        <v>0</v>
      </c>
      <c r="D748" s="16">
        <f>VLOOKUP($A748,'0'!$A:$F,3,0)</f>
        <v>32543</v>
      </c>
      <c r="E748" s="16">
        <f t="shared" si="33"/>
        <v>0</v>
      </c>
      <c r="F748" s="16">
        <f t="shared" si="34"/>
        <v>0.34895291607244339</v>
      </c>
      <c r="G748" s="17">
        <f t="shared" si="35"/>
        <v>0.34895291607244339</v>
      </c>
      <c r="H748" s="11" t="str">
        <f>IFERROR(VLOOKUP(A748,Sheet3!A:A,1,0),"×")</f>
        <v>als_m12_cell_nbank_else_allnum</v>
      </c>
      <c r="I748" s="17"/>
      <c r="J748" s="17"/>
    </row>
    <row r="749" spans="1:10" x14ac:dyDescent="0.25">
      <c r="A749" s="22" t="s">
        <v>798</v>
      </c>
      <c r="B749" s="22" t="s">
        <v>948</v>
      </c>
      <c r="C749" s="16">
        <f>VLOOKUP($A749,'0'!$A:$F,2,0)</f>
        <v>0</v>
      </c>
      <c r="D749" s="16">
        <f>VLOOKUP($A749,'0'!$A:$F,3,0)</f>
        <v>32543</v>
      </c>
      <c r="E749" s="16">
        <f t="shared" si="33"/>
        <v>0</v>
      </c>
      <c r="F749" s="16">
        <f t="shared" si="34"/>
        <v>0.34895291607244339</v>
      </c>
      <c r="G749" s="17">
        <f t="shared" si="35"/>
        <v>0.34895291607244339</v>
      </c>
      <c r="H749" s="11" t="str">
        <f>IFERROR(VLOOKUP(A749,Sheet3!A:A,1,0),"×")</f>
        <v>als_m12_cell_nbank_else_orgnum</v>
      </c>
      <c r="I749" s="17"/>
      <c r="J749" s="17"/>
    </row>
    <row r="750" spans="1:10" x14ac:dyDescent="0.25">
      <c r="A750" s="2" t="s">
        <v>803</v>
      </c>
      <c r="B750" s="2" t="s">
        <v>930</v>
      </c>
      <c r="C750" s="11">
        <f>VLOOKUP($A750,'0'!$A:$F,2,0)</f>
        <v>1020</v>
      </c>
      <c r="D750" s="11">
        <f>VLOOKUP($A750,'0'!$A:$F,3,0)</f>
        <v>30884</v>
      </c>
      <c r="E750" s="11">
        <f t="shared" si="33"/>
        <v>1.0937282192603395E-2</v>
      </c>
      <c r="F750" s="11">
        <f t="shared" si="34"/>
        <v>0.33116374827094436</v>
      </c>
      <c r="G750">
        <f t="shared" si="35"/>
        <v>0.34210103046354773</v>
      </c>
      <c r="H750" s="11" t="str">
        <f>IFERROR(VLOOKUP(A750,Sheet3!A:A,1,0),"×")</f>
        <v>×</v>
      </c>
    </row>
    <row r="751" spans="1:10" x14ac:dyDescent="0.25">
      <c r="A751" s="2" t="s">
        <v>581</v>
      </c>
      <c r="B751" s="2" t="s">
        <v>928</v>
      </c>
      <c r="C751" s="11">
        <f>VLOOKUP($A751,'0'!$A:$F,2,0)</f>
        <v>1108</v>
      </c>
      <c r="D751" s="11">
        <f>VLOOKUP($A751,'0'!$A:$F,3,0)</f>
        <v>30737</v>
      </c>
      <c r="E751" s="11">
        <f t="shared" si="33"/>
        <v>1.1880890852357414E-2</v>
      </c>
      <c r="F751" s="11">
        <f t="shared" si="34"/>
        <v>0.32958749289612799</v>
      </c>
      <c r="G751">
        <f t="shared" si="35"/>
        <v>0.34146838374848543</v>
      </c>
      <c r="H751" s="11" t="str">
        <f>IFERROR(VLOOKUP(A751,Sheet3!A:A,1,0),"×")</f>
        <v>×</v>
      </c>
    </row>
    <row r="752" spans="1:10" x14ac:dyDescent="0.25">
      <c r="A752" s="22" t="s">
        <v>495</v>
      </c>
      <c r="B752" s="22" t="s">
        <v>943</v>
      </c>
      <c r="C752" s="16">
        <f>VLOOKUP($A752,'0'!$A:$F,2,0)</f>
        <v>0</v>
      </c>
      <c r="D752" s="16">
        <f>VLOOKUP($A752,'0'!$A:$F,3,0)</f>
        <v>31755</v>
      </c>
      <c r="E752" s="16">
        <f t="shared" si="33"/>
        <v>0</v>
      </c>
      <c r="F752" s="16">
        <f t="shared" si="34"/>
        <v>0.34050332943737333</v>
      </c>
      <c r="G752" s="17">
        <f t="shared" si="35"/>
        <v>0.34050332943737333</v>
      </c>
      <c r="H752" s="11" t="str">
        <f>IFERROR(VLOOKUP(A752,Sheet3!A:A,1,0),"×")</f>
        <v>als_m3_cell_nbank_tot_mons</v>
      </c>
      <c r="I752" s="17"/>
      <c r="J752" s="17"/>
    </row>
    <row r="753" spans="1:10" x14ac:dyDescent="0.25">
      <c r="A753" s="22" t="s">
        <v>496</v>
      </c>
      <c r="B753" s="22" t="s">
        <v>944</v>
      </c>
      <c r="C753" s="16">
        <f>VLOOKUP($A753,'0'!$A:$F,2,0)</f>
        <v>0</v>
      </c>
      <c r="D753" s="16">
        <f>VLOOKUP($A753,'0'!$A:$F,3,0)</f>
        <v>31755</v>
      </c>
      <c r="E753" s="16">
        <f t="shared" si="33"/>
        <v>0</v>
      </c>
      <c r="F753" s="16">
        <f t="shared" si="34"/>
        <v>0.34050332943737333</v>
      </c>
      <c r="G753" s="17">
        <f t="shared" si="35"/>
        <v>0.34050332943737333</v>
      </c>
      <c r="H753" s="11" t="str">
        <f>IFERROR(VLOOKUP(A753,Sheet3!A:A,1,0),"×")</f>
        <v>als_m3_cell_nbank_avg_monnum</v>
      </c>
      <c r="I753" s="17"/>
      <c r="J753" s="17"/>
    </row>
    <row r="754" spans="1:10" x14ac:dyDescent="0.25">
      <c r="A754" s="22" t="s">
        <v>497</v>
      </c>
      <c r="B754" s="22" t="s">
        <v>945</v>
      </c>
      <c r="C754" s="16">
        <f>VLOOKUP($A754,'0'!$A:$F,2,0)</f>
        <v>0</v>
      </c>
      <c r="D754" s="16">
        <f>VLOOKUP($A754,'0'!$A:$F,3,0)</f>
        <v>31755</v>
      </c>
      <c r="E754" s="16">
        <f t="shared" si="33"/>
        <v>0</v>
      </c>
      <c r="F754" s="16">
        <f t="shared" si="34"/>
        <v>0.34050332943737333</v>
      </c>
      <c r="G754" s="17">
        <f t="shared" si="35"/>
        <v>0.34050332943737333</v>
      </c>
      <c r="H754" s="11" t="str">
        <f>IFERROR(VLOOKUP(A754,Sheet3!A:A,1,0),"×")</f>
        <v>als_m3_cell_nbank_max_monnum</v>
      </c>
      <c r="I754" s="17"/>
      <c r="J754" s="17"/>
    </row>
    <row r="755" spans="1:10" x14ac:dyDescent="0.25">
      <c r="A755" s="22" t="s">
        <v>469</v>
      </c>
      <c r="B755" s="22" t="s">
        <v>937</v>
      </c>
      <c r="C755" s="16">
        <f>VLOOKUP($A755,'0'!$A:$F,2,0)</f>
        <v>0</v>
      </c>
      <c r="D755" s="16">
        <f>VLOOKUP($A755,'0'!$A:$F,3,0)</f>
        <v>31748</v>
      </c>
      <c r="E755" s="16">
        <f t="shared" si="33"/>
        <v>0</v>
      </c>
      <c r="F755" s="16">
        <f t="shared" si="34"/>
        <v>0.34042826965762019</v>
      </c>
      <c r="G755" s="17">
        <f t="shared" si="35"/>
        <v>0.34042826965762019</v>
      </c>
      <c r="H755" s="11" t="str">
        <f>IFERROR(VLOOKUP(A755,Sheet3!A:A,1,0),"×")</f>
        <v>als_m3_cell_nbank_allnum</v>
      </c>
      <c r="I755" s="17"/>
      <c r="J755" s="17"/>
    </row>
    <row r="756" spans="1:10" x14ac:dyDescent="0.25">
      <c r="A756" s="22" t="s">
        <v>482</v>
      </c>
      <c r="B756" s="22" t="s">
        <v>938</v>
      </c>
      <c r="C756" s="16">
        <f>VLOOKUP($A756,'0'!$A:$F,2,0)</f>
        <v>0</v>
      </c>
      <c r="D756" s="16">
        <f>VLOOKUP($A756,'0'!$A:$F,3,0)</f>
        <v>31748</v>
      </c>
      <c r="E756" s="16">
        <f t="shared" si="33"/>
        <v>0</v>
      </c>
      <c r="F756" s="16">
        <f t="shared" si="34"/>
        <v>0.34042826965762019</v>
      </c>
      <c r="G756" s="17">
        <f t="shared" si="35"/>
        <v>0.34042826965762019</v>
      </c>
      <c r="H756" s="11" t="str">
        <f>IFERROR(VLOOKUP(A756,Sheet3!A:A,1,0),"×")</f>
        <v>als_m3_cell_nbank_orgnum</v>
      </c>
      <c r="I756" s="17"/>
      <c r="J756" s="17"/>
    </row>
    <row r="757" spans="1:10" x14ac:dyDescent="0.25">
      <c r="A757" s="22" t="s">
        <v>549</v>
      </c>
      <c r="B757" s="22" t="s">
        <v>934</v>
      </c>
      <c r="C757" s="16">
        <f>VLOOKUP($A757,'0'!$A:$F,2,0)</f>
        <v>0</v>
      </c>
      <c r="D757" s="16">
        <f>VLOOKUP($A757,'0'!$A:$F,3,0)</f>
        <v>31213</v>
      </c>
      <c r="E757" s="16">
        <f t="shared" si="33"/>
        <v>0</v>
      </c>
      <c r="F757" s="16">
        <f t="shared" si="34"/>
        <v>0.33469155791934291</v>
      </c>
      <c r="G757" s="17">
        <f t="shared" si="35"/>
        <v>0.33469155791934291</v>
      </c>
      <c r="H757" s="11" t="str">
        <f>IFERROR(VLOOKUP(A757,Sheet3!A:A,1,0),"×")</f>
        <v>als_m6_id_nbank_cf_allnum</v>
      </c>
      <c r="I757" s="17"/>
      <c r="J757" s="17"/>
    </row>
    <row r="758" spans="1:10" x14ac:dyDescent="0.25">
      <c r="A758" s="22" t="s">
        <v>562</v>
      </c>
      <c r="B758" s="22" t="s">
        <v>935</v>
      </c>
      <c r="C758" s="16">
        <f>VLOOKUP($A758,'0'!$A:$F,2,0)</f>
        <v>0</v>
      </c>
      <c r="D758" s="16">
        <f>VLOOKUP($A758,'0'!$A:$F,3,0)</f>
        <v>31213</v>
      </c>
      <c r="E758" s="16">
        <f t="shared" si="33"/>
        <v>0</v>
      </c>
      <c r="F758" s="16">
        <f t="shared" si="34"/>
        <v>0.33469155791934291</v>
      </c>
      <c r="G758" s="17">
        <f t="shared" si="35"/>
        <v>0.33469155791934291</v>
      </c>
      <c r="H758" s="11" t="str">
        <f>IFERROR(VLOOKUP(A758,Sheet3!A:A,1,0),"×")</f>
        <v>als_m6_id_nbank_cf_orgnum</v>
      </c>
      <c r="I758" s="17"/>
      <c r="J758" s="17"/>
    </row>
    <row r="759" spans="1:10" x14ac:dyDescent="0.25">
      <c r="A759" s="22" t="s">
        <v>663</v>
      </c>
      <c r="B759" s="22" t="s">
        <v>932</v>
      </c>
      <c r="C759" s="16">
        <f>VLOOKUP($A759,'0'!$A:$F,2,0)</f>
        <v>0</v>
      </c>
      <c r="D759" s="16">
        <f>VLOOKUP($A759,'0'!$A:$F,3,0)</f>
        <v>30964</v>
      </c>
      <c r="E759" s="16">
        <f t="shared" si="33"/>
        <v>0</v>
      </c>
      <c r="F759" s="16">
        <f t="shared" si="34"/>
        <v>0.33202157432526619</v>
      </c>
      <c r="G759" s="17">
        <f t="shared" si="35"/>
        <v>0.33202157432526619</v>
      </c>
      <c r="H759" s="11" t="str">
        <f>IFERROR(VLOOKUP(A759,Sheet3!A:A,1,0),"×")</f>
        <v>als_m12_id_pdl_allnum</v>
      </c>
      <c r="I759" s="17"/>
      <c r="J759" s="17"/>
    </row>
    <row r="760" spans="1:10" x14ac:dyDescent="0.25">
      <c r="A760" s="22" t="s">
        <v>664</v>
      </c>
      <c r="B760" s="22" t="s">
        <v>933</v>
      </c>
      <c r="C760" s="16">
        <f>VLOOKUP($A760,'0'!$A:$F,2,0)</f>
        <v>0</v>
      </c>
      <c r="D760" s="16">
        <f>VLOOKUP($A760,'0'!$A:$F,3,0)</f>
        <v>30964</v>
      </c>
      <c r="E760" s="16">
        <f t="shared" si="33"/>
        <v>0</v>
      </c>
      <c r="F760" s="16">
        <f t="shared" si="34"/>
        <v>0.33202157432526619</v>
      </c>
      <c r="G760" s="17">
        <f t="shared" si="35"/>
        <v>0.33202157432526619</v>
      </c>
      <c r="H760" s="11" t="str">
        <f>IFERROR(VLOOKUP(A760,Sheet3!A:A,1,0),"×")</f>
        <v>als_m12_id_pdl_orgnum</v>
      </c>
      <c r="I760" s="17"/>
      <c r="J760" s="17"/>
    </row>
    <row r="761" spans="1:10" x14ac:dyDescent="0.25">
      <c r="A761" s="6" t="s">
        <v>505</v>
      </c>
      <c r="B761" s="6" t="s">
        <v>920</v>
      </c>
      <c r="C761" s="11">
        <f>VLOOKUP($A761,'0'!$A:$F,2,0)</f>
        <v>1032</v>
      </c>
      <c r="D761" s="11">
        <f>VLOOKUP($A761,'0'!$A:$F,3,0)</f>
        <v>29837</v>
      </c>
      <c r="E761" s="11">
        <f t="shared" si="33"/>
        <v>1.1065956100751669E-2</v>
      </c>
      <c r="F761" s="11">
        <f t="shared" si="34"/>
        <v>0.31993694978500736</v>
      </c>
      <c r="G761">
        <f t="shared" si="35"/>
        <v>0.33100290588575904</v>
      </c>
      <c r="H761" s="11" t="str">
        <f>IFERROR(VLOOKUP(A761,Sheet3!A:A,1,0),"×")</f>
        <v>×</v>
      </c>
    </row>
    <row r="762" spans="1:10" x14ac:dyDescent="0.25">
      <c r="A762" s="22" t="s">
        <v>709</v>
      </c>
      <c r="B762" s="22" t="s">
        <v>926</v>
      </c>
      <c r="C762" s="16">
        <f>VLOOKUP($A762,'0'!$A:$F,2,0)</f>
        <v>0</v>
      </c>
      <c r="D762" s="16">
        <f>VLOOKUP($A762,'0'!$A:$F,3,0)</f>
        <v>30413</v>
      </c>
      <c r="E762" s="16">
        <f t="shared" si="33"/>
        <v>0</v>
      </c>
      <c r="F762" s="16">
        <f t="shared" si="34"/>
        <v>0.32611329737612454</v>
      </c>
      <c r="G762" s="17">
        <f t="shared" si="35"/>
        <v>0.32611329737612454</v>
      </c>
      <c r="H762" s="11" t="str">
        <f>IFERROR(VLOOKUP(A762,Sheet3!A:A,1,0),"×")</f>
        <v>als_m12_id_nbank_else_allnum</v>
      </c>
      <c r="I762" s="17"/>
      <c r="J762" s="17"/>
    </row>
    <row r="763" spans="1:10" x14ac:dyDescent="0.25">
      <c r="A763" s="22" t="s">
        <v>722</v>
      </c>
      <c r="B763" s="22" t="s">
        <v>927</v>
      </c>
      <c r="C763" s="16">
        <f>VLOOKUP($A763,'0'!$A:$F,2,0)</f>
        <v>0</v>
      </c>
      <c r="D763" s="16">
        <f>VLOOKUP($A763,'0'!$A:$F,3,0)</f>
        <v>30413</v>
      </c>
      <c r="E763" s="16">
        <f t="shared" si="33"/>
        <v>0</v>
      </c>
      <c r="F763" s="16">
        <f t="shared" si="34"/>
        <v>0.32611329737612454</v>
      </c>
      <c r="G763" s="17">
        <f t="shared" si="35"/>
        <v>0.32611329737612454</v>
      </c>
      <c r="H763" s="11" t="str">
        <f>IFERROR(VLOOKUP(A763,Sheet3!A:A,1,0),"×")</f>
        <v>als_m12_id_nbank_else_orgnum</v>
      </c>
      <c r="I763" s="17"/>
      <c r="J763" s="17"/>
    </row>
    <row r="764" spans="1:10" x14ac:dyDescent="0.25">
      <c r="A764" s="19" t="s">
        <v>419</v>
      </c>
      <c r="B764" s="19" t="s">
        <v>922</v>
      </c>
      <c r="C764" s="16">
        <f>VLOOKUP($A764,'0'!$A:$F,2,0)</f>
        <v>0</v>
      </c>
      <c r="D764" s="16">
        <f>VLOOKUP($A764,'0'!$A:$F,3,0)</f>
        <v>29838</v>
      </c>
      <c r="E764" s="16">
        <f t="shared" si="33"/>
        <v>0</v>
      </c>
      <c r="F764" s="16">
        <f t="shared" si="34"/>
        <v>0.31994767261068635</v>
      </c>
      <c r="G764" s="17">
        <f t="shared" si="35"/>
        <v>0.31994767261068635</v>
      </c>
      <c r="H764" s="11" t="str">
        <f>IFERROR(VLOOKUP(A764,Sheet3!A:A,1,0),"×")</f>
        <v>als_m3_id_nbank_tot_mons</v>
      </c>
      <c r="I764" s="17"/>
      <c r="J764" s="17"/>
    </row>
    <row r="765" spans="1:10" x14ac:dyDescent="0.25">
      <c r="A765" s="19" t="s">
        <v>420</v>
      </c>
      <c r="B765" s="19" t="s">
        <v>923</v>
      </c>
      <c r="C765" s="16">
        <f>VLOOKUP($A765,'0'!$A:$F,2,0)</f>
        <v>0</v>
      </c>
      <c r="D765" s="16">
        <f>VLOOKUP($A765,'0'!$A:$F,3,0)</f>
        <v>29838</v>
      </c>
      <c r="E765" s="16">
        <f t="shared" si="33"/>
        <v>0</v>
      </c>
      <c r="F765" s="16">
        <f t="shared" si="34"/>
        <v>0.31994767261068635</v>
      </c>
      <c r="G765" s="17">
        <f t="shared" si="35"/>
        <v>0.31994767261068635</v>
      </c>
      <c r="H765" s="11" t="str">
        <f>IFERROR(VLOOKUP(A765,Sheet3!A:A,1,0),"×")</f>
        <v>als_m3_id_nbank_avg_monnum</v>
      </c>
      <c r="I765" s="17"/>
      <c r="J765" s="17"/>
    </row>
    <row r="766" spans="1:10" x14ac:dyDescent="0.25">
      <c r="A766" s="19" t="s">
        <v>421</v>
      </c>
      <c r="B766" s="19" t="s">
        <v>924</v>
      </c>
      <c r="C766" s="16">
        <f>VLOOKUP($A766,'0'!$A:$F,2,0)</f>
        <v>0</v>
      </c>
      <c r="D766" s="16">
        <f>VLOOKUP($A766,'0'!$A:$F,3,0)</f>
        <v>29838</v>
      </c>
      <c r="E766" s="16">
        <f t="shared" si="33"/>
        <v>0</v>
      </c>
      <c r="F766" s="16">
        <f t="shared" si="34"/>
        <v>0.31994767261068635</v>
      </c>
      <c r="G766" s="17">
        <f t="shared" si="35"/>
        <v>0.31994767261068635</v>
      </c>
      <c r="H766" s="11" t="str">
        <f>IFERROR(VLOOKUP(A766,Sheet3!A:A,1,0),"×")</f>
        <v>als_m3_id_nbank_max_monnum</v>
      </c>
      <c r="I766" s="17"/>
      <c r="J766" s="17"/>
    </row>
    <row r="767" spans="1:10" x14ac:dyDescent="0.25">
      <c r="A767" s="19" t="s">
        <v>393</v>
      </c>
      <c r="B767" s="19" t="s">
        <v>914</v>
      </c>
      <c r="C767" s="16">
        <f>VLOOKUP($A767,'0'!$A:$F,2,0)</f>
        <v>0</v>
      </c>
      <c r="D767" s="16">
        <f>VLOOKUP($A767,'0'!$A:$F,3,0)</f>
        <v>29830</v>
      </c>
      <c r="E767" s="16">
        <f t="shared" si="33"/>
        <v>0</v>
      </c>
      <c r="F767" s="16">
        <f t="shared" si="34"/>
        <v>0.31986189000525417</v>
      </c>
      <c r="G767" s="17">
        <f t="shared" si="35"/>
        <v>0.31986189000525417</v>
      </c>
      <c r="H767" s="11" t="str">
        <f>IFERROR(VLOOKUP(A767,Sheet3!A:A,1,0),"×")</f>
        <v>als_m3_id_nbank_allnum</v>
      </c>
      <c r="I767" s="17"/>
      <c r="J767" s="17"/>
    </row>
    <row r="768" spans="1:10" x14ac:dyDescent="0.25">
      <c r="A768" s="19" t="s">
        <v>406</v>
      </c>
      <c r="B768" s="19" t="s">
        <v>915</v>
      </c>
      <c r="C768" s="16">
        <f>VLOOKUP($A768,'0'!$A:$F,2,0)</f>
        <v>0</v>
      </c>
      <c r="D768" s="16">
        <f>VLOOKUP($A768,'0'!$A:$F,3,0)</f>
        <v>29830</v>
      </c>
      <c r="E768" s="16">
        <f t="shared" si="33"/>
        <v>0</v>
      </c>
      <c r="F768" s="16">
        <f t="shared" si="34"/>
        <v>0.31986189000525417</v>
      </c>
      <c r="G768" s="17">
        <f t="shared" si="35"/>
        <v>0.31986189000525417</v>
      </c>
      <c r="H768" s="11" t="str">
        <f>IFERROR(VLOOKUP(A768,Sheet3!A:A,1,0),"×")</f>
        <v>als_m3_id_nbank_orgnum</v>
      </c>
      <c r="I768" s="17"/>
      <c r="J768" s="17"/>
    </row>
    <row r="769" spans="1:10" x14ac:dyDescent="0.25">
      <c r="A769" s="6" t="s">
        <v>727</v>
      </c>
      <c r="B769" s="6" t="s">
        <v>911</v>
      </c>
      <c r="C769" s="11">
        <f>VLOOKUP($A769,'0'!$A:$F,2,0)</f>
        <v>955</v>
      </c>
      <c r="D769" s="11">
        <f>VLOOKUP($A769,'0'!$A:$F,3,0)</f>
        <v>28413</v>
      </c>
      <c r="E769" s="11">
        <f t="shared" si="33"/>
        <v>1.0240298523466904E-2</v>
      </c>
      <c r="F769" s="11">
        <f t="shared" si="34"/>
        <v>0.30466764601807866</v>
      </c>
      <c r="G769">
        <f t="shared" si="35"/>
        <v>0.31490794454154558</v>
      </c>
      <c r="H769" s="11" t="str">
        <f>IFERROR(VLOOKUP(A769,Sheet3!A:A,1,0),"×")</f>
        <v>×</v>
      </c>
    </row>
    <row r="770" spans="1:10" x14ac:dyDescent="0.25">
      <c r="A770" s="19" t="s">
        <v>777</v>
      </c>
      <c r="B770" s="22" t="s">
        <v>909</v>
      </c>
      <c r="C770" s="16">
        <f>VLOOKUP($A770,'0'!$A:$F,2,0)</f>
        <v>0</v>
      </c>
      <c r="D770" s="16">
        <f>VLOOKUP($A770,'0'!$A:$F,3,0)</f>
        <v>27623</v>
      </c>
      <c r="E770" s="16">
        <f t="shared" ref="E770:E821" si="36">C770/$J$1</f>
        <v>0</v>
      </c>
      <c r="F770" s="16">
        <f t="shared" ref="F770:F821" si="37">D770/$J$1</f>
        <v>0.29619661373165057</v>
      </c>
      <c r="G770" s="17">
        <f t="shared" ref="G770:G821" si="38">E770+F770</f>
        <v>0.29619661373165057</v>
      </c>
      <c r="H770" s="11" t="str">
        <f>IFERROR(VLOOKUP(A770,Sheet3!A:A,1,0),"×")</f>
        <v>als_m12_cell_nbank_cf_allnum</v>
      </c>
      <c r="I770" s="17"/>
      <c r="J770" s="17"/>
    </row>
    <row r="771" spans="1:10" x14ac:dyDescent="0.25">
      <c r="A771" s="19" t="s">
        <v>790</v>
      </c>
      <c r="B771" s="22" t="s">
        <v>910</v>
      </c>
      <c r="C771" s="16">
        <f>VLOOKUP($A771,'0'!$A:$F,2,0)</f>
        <v>0</v>
      </c>
      <c r="D771" s="16">
        <f>VLOOKUP($A771,'0'!$A:$F,3,0)</f>
        <v>27623</v>
      </c>
      <c r="E771" s="16">
        <f t="shared" si="36"/>
        <v>0</v>
      </c>
      <c r="F771" s="16">
        <f t="shared" si="37"/>
        <v>0.29619661373165057</v>
      </c>
      <c r="G771" s="17">
        <f t="shared" si="38"/>
        <v>0.29619661373165057</v>
      </c>
      <c r="H771" s="11" t="str">
        <f>IFERROR(VLOOKUP(A771,Sheet3!A:A,1,0),"×")</f>
        <v>als_m12_cell_nbank_cf_orgnum</v>
      </c>
      <c r="I771" s="17"/>
      <c r="J771" s="17"/>
    </row>
    <row r="772" spans="1:10" x14ac:dyDescent="0.25">
      <c r="A772" s="19" t="s">
        <v>431</v>
      </c>
      <c r="B772" s="22" t="s">
        <v>905</v>
      </c>
      <c r="C772" s="16">
        <f>VLOOKUP($A772,'0'!$A:$F,2,0)</f>
        <v>0</v>
      </c>
      <c r="D772" s="16">
        <f>VLOOKUP($A772,'0'!$A:$F,3,0)</f>
        <v>25685</v>
      </c>
      <c r="E772" s="16">
        <f t="shared" si="36"/>
        <v>0</v>
      </c>
      <c r="F772" s="16">
        <f t="shared" si="37"/>
        <v>0.27541577756570412</v>
      </c>
      <c r="G772" s="17">
        <f t="shared" si="38"/>
        <v>0.27541577756570412</v>
      </c>
      <c r="H772" s="11" t="str">
        <f>IFERROR(VLOOKUP(A772,Sheet3!A:A,1,0),"×")</f>
        <v>als_m3_cell_tot_mons</v>
      </c>
      <c r="I772" s="17"/>
      <c r="J772" s="17"/>
    </row>
    <row r="773" spans="1:10" x14ac:dyDescent="0.25">
      <c r="A773" s="19" t="s">
        <v>432</v>
      </c>
      <c r="B773" s="22" t="s">
        <v>906</v>
      </c>
      <c r="C773" s="16">
        <f>VLOOKUP($A773,'0'!$A:$F,2,0)</f>
        <v>0</v>
      </c>
      <c r="D773" s="16">
        <f>VLOOKUP($A773,'0'!$A:$F,3,0)</f>
        <v>25685</v>
      </c>
      <c r="E773" s="16">
        <f t="shared" si="36"/>
        <v>0</v>
      </c>
      <c r="F773" s="16">
        <f t="shared" si="37"/>
        <v>0.27541577756570412</v>
      </c>
      <c r="G773" s="17">
        <f t="shared" si="38"/>
        <v>0.27541577756570412</v>
      </c>
      <c r="H773" s="11" t="str">
        <f>IFERROR(VLOOKUP(A773,Sheet3!A:A,1,0),"×")</f>
        <v>als_m3_cell_avg_monnum</v>
      </c>
      <c r="I773" s="17"/>
      <c r="J773" s="17"/>
    </row>
    <row r="774" spans="1:10" x14ac:dyDescent="0.25">
      <c r="A774" s="19" t="s">
        <v>433</v>
      </c>
      <c r="B774" s="22" t="s">
        <v>907</v>
      </c>
      <c r="C774" s="16">
        <f>VLOOKUP($A774,'0'!$A:$F,2,0)</f>
        <v>0</v>
      </c>
      <c r="D774" s="16">
        <f>VLOOKUP($A774,'0'!$A:$F,3,0)</f>
        <v>25685</v>
      </c>
      <c r="E774" s="16">
        <f t="shared" si="36"/>
        <v>0</v>
      </c>
      <c r="F774" s="16">
        <f t="shared" si="37"/>
        <v>0.27541577756570412</v>
      </c>
      <c r="G774" s="17">
        <f t="shared" si="38"/>
        <v>0.27541577756570412</v>
      </c>
      <c r="H774" s="11" t="str">
        <f>IFERROR(VLOOKUP(A774,Sheet3!A:A,1,0),"×")</f>
        <v>als_m3_cell_max_monnum</v>
      </c>
      <c r="I774" s="17"/>
      <c r="J774" s="17"/>
    </row>
    <row r="775" spans="1:10" x14ac:dyDescent="0.25">
      <c r="A775" s="19" t="s">
        <v>733</v>
      </c>
      <c r="B775" s="19" t="s">
        <v>886</v>
      </c>
      <c r="C775" s="16">
        <f>VLOOKUP($A775,'0'!$A:$F,2,0)</f>
        <v>814</v>
      </c>
      <c r="D775" s="16">
        <f>VLOOKUP($A775,'0'!$A:$F,3,0)</f>
        <v>24404</v>
      </c>
      <c r="E775" s="16">
        <f t="shared" si="36"/>
        <v>8.7283801027246699E-3</v>
      </c>
      <c r="F775" s="16">
        <f t="shared" si="37"/>
        <v>0.26167983787087573</v>
      </c>
      <c r="G775" s="17">
        <f t="shared" si="38"/>
        <v>0.27040821797360037</v>
      </c>
      <c r="H775" s="11" t="str">
        <f>IFERROR(VLOOKUP(A775,Sheet3!A:A,1,0),"×")</f>
        <v>×</v>
      </c>
      <c r="I775" s="17"/>
      <c r="J775" s="17"/>
    </row>
    <row r="776" spans="1:10" x14ac:dyDescent="0.25">
      <c r="A776" s="19" t="s">
        <v>355</v>
      </c>
      <c r="B776" s="22" t="s">
        <v>901</v>
      </c>
      <c r="C776" s="16">
        <f>VLOOKUP($A776,'0'!$A:$F,2,0)</f>
        <v>0</v>
      </c>
      <c r="D776" s="16">
        <f>VLOOKUP($A776,'0'!$A:$F,3,0)</f>
        <v>25215</v>
      </c>
      <c r="E776" s="16">
        <f t="shared" si="36"/>
        <v>0</v>
      </c>
      <c r="F776" s="16">
        <f t="shared" si="37"/>
        <v>0.27037604949656335</v>
      </c>
      <c r="G776" s="17">
        <f t="shared" si="38"/>
        <v>0.27037604949656335</v>
      </c>
      <c r="H776" s="11" t="str">
        <f>IFERROR(VLOOKUP(A776,Sheet3!A:A,1,0),"×")</f>
        <v>als_m3_id_tot_mons</v>
      </c>
      <c r="I776" s="17"/>
      <c r="J776" s="17"/>
    </row>
    <row r="777" spans="1:10" x14ac:dyDescent="0.25">
      <c r="A777" s="19" t="s">
        <v>356</v>
      </c>
      <c r="B777" s="22" t="s">
        <v>902</v>
      </c>
      <c r="C777" s="16">
        <f>VLOOKUP($A777,'0'!$A:$F,2,0)</f>
        <v>0</v>
      </c>
      <c r="D777" s="16">
        <f>VLOOKUP($A777,'0'!$A:$F,3,0)</f>
        <v>25215</v>
      </c>
      <c r="E777" s="16">
        <f t="shared" si="36"/>
        <v>0</v>
      </c>
      <c r="F777" s="16">
        <f t="shared" si="37"/>
        <v>0.27037604949656335</v>
      </c>
      <c r="G777" s="17">
        <f t="shared" si="38"/>
        <v>0.27037604949656335</v>
      </c>
      <c r="H777" s="11" t="str">
        <f>IFERROR(VLOOKUP(A777,Sheet3!A:A,1,0),"×")</f>
        <v>als_m3_id_avg_monnum</v>
      </c>
      <c r="I777" s="17"/>
      <c r="J777" s="17"/>
    </row>
    <row r="778" spans="1:10" x14ac:dyDescent="0.25">
      <c r="A778" s="19" t="s">
        <v>357</v>
      </c>
      <c r="B778" s="19" t="s">
        <v>903</v>
      </c>
      <c r="C778" s="16">
        <f>VLOOKUP($A778,'0'!$A:$F,2,0)</f>
        <v>0</v>
      </c>
      <c r="D778" s="16">
        <f>VLOOKUP($A778,'0'!$A:$F,3,0)</f>
        <v>25215</v>
      </c>
      <c r="E778" s="16">
        <f t="shared" si="36"/>
        <v>0</v>
      </c>
      <c r="F778" s="16">
        <f t="shared" si="37"/>
        <v>0.27037604949656335</v>
      </c>
      <c r="G778" s="17">
        <f t="shared" si="38"/>
        <v>0.27037604949656335</v>
      </c>
      <c r="H778" s="11" t="str">
        <f>IFERROR(VLOOKUP(A778,Sheet3!A:A,1,0),"×")</f>
        <v>als_m3_id_max_monnum</v>
      </c>
      <c r="I778" s="17"/>
      <c r="J778" s="17"/>
    </row>
    <row r="779" spans="1:10" x14ac:dyDescent="0.25">
      <c r="A779" s="19" t="s">
        <v>701</v>
      </c>
      <c r="B779" s="22" t="s">
        <v>899</v>
      </c>
      <c r="C779" s="16">
        <f>VLOOKUP($A779,'0'!$A:$F,2,0)</f>
        <v>0</v>
      </c>
      <c r="D779" s="16">
        <f>VLOOKUP($A779,'0'!$A:$F,3,0)</f>
        <v>25202</v>
      </c>
      <c r="E779" s="16">
        <f t="shared" si="36"/>
        <v>0</v>
      </c>
      <c r="F779" s="16">
        <f t="shared" si="37"/>
        <v>0.27023665276273606</v>
      </c>
      <c r="G779" s="17">
        <f t="shared" si="38"/>
        <v>0.27023665276273606</v>
      </c>
      <c r="H779" s="11" t="str">
        <f>IFERROR(VLOOKUP(A779,Sheet3!A:A,1,0),"×")</f>
        <v>als_m12_id_nbank_cf_allnum</v>
      </c>
      <c r="I779" s="17"/>
      <c r="J779" s="17"/>
    </row>
    <row r="780" spans="1:10" x14ac:dyDescent="0.25">
      <c r="A780" s="19" t="s">
        <v>714</v>
      </c>
      <c r="B780" s="22" t="s">
        <v>900</v>
      </c>
      <c r="C780" s="16">
        <f>VLOOKUP($A780,'0'!$A:$F,2,0)</f>
        <v>0</v>
      </c>
      <c r="D780" s="16">
        <f>VLOOKUP($A780,'0'!$A:$F,3,0)</f>
        <v>25202</v>
      </c>
      <c r="E780" s="16">
        <f t="shared" si="36"/>
        <v>0</v>
      </c>
      <c r="F780" s="16">
        <f t="shared" si="37"/>
        <v>0.27023665276273606</v>
      </c>
      <c r="G780" s="17">
        <f t="shared" si="38"/>
        <v>0.27023665276273606</v>
      </c>
      <c r="H780" s="11" t="str">
        <f>IFERROR(VLOOKUP(A780,Sheet3!A:A,1,0),"×")</f>
        <v>als_m12_id_nbank_cf_orgnum</v>
      </c>
      <c r="I780" s="17"/>
      <c r="J780" s="17"/>
    </row>
    <row r="781" spans="1:10" x14ac:dyDescent="0.25">
      <c r="A781" s="19" t="s">
        <v>647</v>
      </c>
      <c r="B781" s="22" t="s">
        <v>895</v>
      </c>
      <c r="C781" s="16">
        <f>VLOOKUP($A781,'0'!$A:$F,2,0)</f>
        <v>0</v>
      </c>
      <c r="D781" s="16">
        <f>VLOOKUP($A781,'0'!$A:$F,3,0)</f>
        <v>24802</v>
      </c>
      <c r="E781" s="16">
        <f t="shared" si="36"/>
        <v>0</v>
      </c>
      <c r="F781" s="16">
        <f t="shared" si="37"/>
        <v>0.26594752249112685</v>
      </c>
      <c r="G781" s="17">
        <f t="shared" si="38"/>
        <v>0.26594752249112685</v>
      </c>
      <c r="H781" s="11" t="str">
        <f>IFERROR(VLOOKUP(A781,Sheet3!A:A,1,0),"×")</f>
        <v>als_m6_cell_nbank_tot_mons</v>
      </c>
      <c r="I781" s="17"/>
      <c r="J781" s="17"/>
    </row>
    <row r="782" spans="1:10" x14ac:dyDescent="0.25">
      <c r="A782" s="19" t="s">
        <v>648</v>
      </c>
      <c r="B782" s="22" t="s">
        <v>896</v>
      </c>
      <c r="C782" s="16">
        <f>VLOOKUP($A782,'0'!$A:$F,2,0)</f>
        <v>0</v>
      </c>
      <c r="D782" s="16">
        <f>VLOOKUP($A782,'0'!$A:$F,3,0)</f>
        <v>24802</v>
      </c>
      <c r="E782" s="16">
        <f t="shared" si="36"/>
        <v>0</v>
      </c>
      <c r="F782" s="16">
        <f t="shared" si="37"/>
        <v>0.26594752249112685</v>
      </c>
      <c r="G782" s="17">
        <f t="shared" si="38"/>
        <v>0.26594752249112685</v>
      </c>
      <c r="H782" s="11" t="str">
        <f>IFERROR(VLOOKUP(A782,Sheet3!A:A,1,0),"×")</f>
        <v>als_m6_cell_nbank_avg_monnum</v>
      </c>
      <c r="I782" s="17"/>
      <c r="J782" s="17"/>
    </row>
    <row r="783" spans="1:10" x14ac:dyDescent="0.25">
      <c r="A783" s="19" t="s">
        <v>649</v>
      </c>
      <c r="B783" s="22" t="s">
        <v>897</v>
      </c>
      <c r="C783" s="16">
        <f>VLOOKUP($A783,'0'!$A:$F,2,0)</f>
        <v>0</v>
      </c>
      <c r="D783" s="16">
        <f>VLOOKUP($A783,'0'!$A:$F,3,0)</f>
        <v>24802</v>
      </c>
      <c r="E783" s="16">
        <f t="shared" si="36"/>
        <v>0</v>
      </c>
      <c r="F783" s="16">
        <f t="shared" si="37"/>
        <v>0.26594752249112685</v>
      </c>
      <c r="G783" s="17">
        <f t="shared" si="38"/>
        <v>0.26594752249112685</v>
      </c>
      <c r="H783" s="11" t="str">
        <f>IFERROR(VLOOKUP(A783,Sheet3!A:A,1,0),"×")</f>
        <v>als_m6_cell_nbank_max_monnum</v>
      </c>
      <c r="I783" s="17"/>
      <c r="J783" s="17"/>
    </row>
    <row r="784" spans="1:10" x14ac:dyDescent="0.25">
      <c r="A784" s="19" t="s">
        <v>621</v>
      </c>
      <c r="B784" s="22" t="s">
        <v>889</v>
      </c>
      <c r="C784" s="16">
        <f>VLOOKUP($A784,'0'!$A:$F,2,0)</f>
        <v>0</v>
      </c>
      <c r="D784" s="16">
        <f>VLOOKUP($A784,'0'!$A:$F,3,0)</f>
        <v>24799</v>
      </c>
      <c r="E784" s="16">
        <f t="shared" si="36"/>
        <v>0</v>
      </c>
      <c r="F784" s="16">
        <f t="shared" si="37"/>
        <v>0.26591535401408978</v>
      </c>
      <c r="G784" s="17">
        <f t="shared" si="38"/>
        <v>0.26591535401408978</v>
      </c>
      <c r="H784" s="11" t="str">
        <f>IFERROR(VLOOKUP(A784,Sheet3!A:A,1,0),"×")</f>
        <v>als_m6_cell_nbank_allnum</v>
      </c>
      <c r="I784" s="17"/>
      <c r="J784" s="17"/>
    </row>
    <row r="785" spans="1:10" x14ac:dyDescent="0.25">
      <c r="A785" s="19" t="s">
        <v>634</v>
      </c>
      <c r="B785" s="22" t="s">
        <v>890</v>
      </c>
      <c r="C785" s="16">
        <f>VLOOKUP($A785,'0'!$A:$F,2,0)</f>
        <v>0</v>
      </c>
      <c r="D785" s="16">
        <f>VLOOKUP($A785,'0'!$A:$F,3,0)</f>
        <v>24799</v>
      </c>
      <c r="E785" s="16">
        <f t="shared" si="36"/>
        <v>0</v>
      </c>
      <c r="F785" s="16">
        <f t="shared" si="37"/>
        <v>0.26591535401408978</v>
      </c>
      <c r="G785" s="17">
        <f t="shared" si="38"/>
        <v>0.26591535401408978</v>
      </c>
      <c r="H785" s="11" t="str">
        <f>IFERROR(VLOOKUP(A785,Sheet3!A:A,1,0),"×")</f>
        <v>als_m6_cell_nbank_orgnum</v>
      </c>
      <c r="I785" s="17"/>
      <c r="J785" s="17"/>
    </row>
    <row r="786" spans="1:10" x14ac:dyDescent="0.25">
      <c r="A786" s="19" t="s">
        <v>657</v>
      </c>
      <c r="B786" s="22" t="s">
        <v>884</v>
      </c>
      <c r="C786" s="16">
        <f>VLOOKUP($A786,'0'!$A:$F,2,0)</f>
        <v>741</v>
      </c>
      <c r="D786" s="16">
        <f>VLOOKUP($A786,'0'!$A:$F,3,0)</f>
        <v>23503</v>
      </c>
      <c r="E786" s="16">
        <f t="shared" si="36"/>
        <v>7.9456138281559958E-3</v>
      </c>
      <c r="F786" s="16">
        <f t="shared" si="37"/>
        <v>0.25201857193407606</v>
      </c>
      <c r="G786" s="17">
        <f t="shared" si="38"/>
        <v>0.25996418576223207</v>
      </c>
      <c r="H786" s="11" t="str">
        <f>IFERROR(VLOOKUP(A786,Sheet3!A:A,1,0),"×")</f>
        <v>×</v>
      </c>
      <c r="I786" s="17"/>
      <c r="J786" s="17"/>
    </row>
    <row r="787" spans="1:10" x14ac:dyDescent="0.25">
      <c r="A787" s="19" t="s">
        <v>571</v>
      </c>
      <c r="B787" s="22" t="s">
        <v>880</v>
      </c>
      <c r="C787" s="16">
        <f>VLOOKUP($A787,'0'!$A:$F,2,0)</f>
        <v>0</v>
      </c>
      <c r="D787" s="16">
        <f>VLOOKUP($A787,'0'!$A:$F,3,0)</f>
        <v>22842</v>
      </c>
      <c r="E787" s="16">
        <f t="shared" si="36"/>
        <v>0</v>
      </c>
      <c r="F787" s="16">
        <f t="shared" si="37"/>
        <v>0.24493078416024192</v>
      </c>
      <c r="G787" s="17">
        <f t="shared" si="38"/>
        <v>0.24493078416024192</v>
      </c>
      <c r="H787" s="11" t="str">
        <f>IFERROR(VLOOKUP(A787,Sheet3!A:A,1,0),"×")</f>
        <v>als_m6_id_nbank_tot_mons</v>
      </c>
      <c r="I787" s="17"/>
      <c r="J787" s="17"/>
    </row>
    <row r="788" spans="1:10" x14ac:dyDescent="0.25">
      <c r="A788" s="19" t="s">
        <v>572</v>
      </c>
      <c r="B788" s="22" t="s">
        <v>881</v>
      </c>
      <c r="C788" s="16">
        <f>VLOOKUP($A788,'0'!$A:$F,2,0)</f>
        <v>0</v>
      </c>
      <c r="D788" s="16">
        <f>VLOOKUP($A788,'0'!$A:$F,3,0)</f>
        <v>22842</v>
      </c>
      <c r="E788" s="16">
        <f t="shared" si="36"/>
        <v>0</v>
      </c>
      <c r="F788" s="16">
        <f t="shared" si="37"/>
        <v>0.24493078416024192</v>
      </c>
      <c r="G788" s="17">
        <f t="shared" si="38"/>
        <v>0.24493078416024192</v>
      </c>
      <c r="H788" s="11" t="str">
        <f>IFERROR(VLOOKUP(A788,Sheet3!A:A,1,0),"×")</f>
        <v>als_m6_id_nbank_avg_monnum</v>
      </c>
      <c r="I788" s="17"/>
      <c r="J788" s="17"/>
    </row>
    <row r="789" spans="1:10" x14ac:dyDescent="0.25">
      <c r="A789" s="19" t="s">
        <v>573</v>
      </c>
      <c r="B789" s="22" t="s">
        <v>882</v>
      </c>
      <c r="C789" s="16">
        <f>VLOOKUP($A789,'0'!$A:$F,2,0)</f>
        <v>0</v>
      </c>
      <c r="D789" s="16">
        <f>VLOOKUP($A789,'0'!$A:$F,3,0)</f>
        <v>22842</v>
      </c>
      <c r="E789" s="16">
        <f t="shared" si="36"/>
        <v>0</v>
      </c>
      <c r="F789" s="16">
        <f t="shared" si="37"/>
        <v>0.24493078416024192</v>
      </c>
      <c r="G789" s="17">
        <f t="shared" si="38"/>
        <v>0.24493078416024192</v>
      </c>
      <c r="H789" s="11" t="str">
        <f>IFERROR(VLOOKUP(A789,Sheet3!A:A,1,0),"×")</f>
        <v>als_m6_id_nbank_max_monnum</v>
      </c>
      <c r="I789" s="17"/>
      <c r="J789" s="17"/>
    </row>
    <row r="790" spans="1:10" x14ac:dyDescent="0.25">
      <c r="A790" s="19" t="s">
        <v>545</v>
      </c>
      <c r="B790" s="19" t="s">
        <v>874</v>
      </c>
      <c r="C790" s="16">
        <f>VLOOKUP($A790,'0'!$A:$F,2,0)</f>
        <v>0</v>
      </c>
      <c r="D790" s="16">
        <f>VLOOKUP($A790,'0'!$A:$F,3,0)</f>
        <v>22839</v>
      </c>
      <c r="E790" s="16">
        <f t="shared" si="36"/>
        <v>0</v>
      </c>
      <c r="F790" s="16">
        <f t="shared" si="37"/>
        <v>0.24489861568320484</v>
      </c>
      <c r="G790" s="17">
        <f t="shared" si="38"/>
        <v>0.24489861568320484</v>
      </c>
      <c r="H790" s="11" t="str">
        <f>IFERROR(VLOOKUP(A790,Sheet3!A:A,1,0),"×")</f>
        <v>als_m6_id_nbank_allnum</v>
      </c>
      <c r="I790" s="17"/>
      <c r="J790" s="17"/>
    </row>
    <row r="791" spans="1:10" x14ac:dyDescent="0.25">
      <c r="A791" s="19" t="s">
        <v>558</v>
      </c>
      <c r="B791" s="19" t="s">
        <v>875</v>
      </c>
      <c r="C791" s="16">
        <f>VLOOKUP($A791,'0'!$A:$F,2,0)</f>
        <v>0</v>
      </c>
      <c r="D791" s="16">
        <f>VLOOKUP($A791,'0'!$A:$F,3,0)</f>
        <v>22839</v>
      </c>
      <c r="E791" s="16">
        <f t="shared" si="36"/>
        <v>0</v>
      </c>
      <c r="F791" s="16">
        <f t="shared" si="37"/>
        <v>0.24489861568320484</v>
      </c>
      <c r="G791" s="17">
        <f t="shared" si="38"/>
        <v>0.24489861568320484</v>
      </c>
      <c r="H791" s="11" t="str">
        <f>IFERROR(VLOOKUP(A791,Sheet3!A:A,1,0),"×")</f>
        <v>als_m6_id_nbank_orgnum</v>
      </c>
      <c r="I791" s="17"/>
      <c r="J791" s="17"/>
    </row>
    <row r="792" spans="1:10" x14ac:dyDescent="0.25">
      <c r="A792" s="19" t="s">
        <v>773</v>
      </c>
      <c r="B792" s="19" t="s">
        <v>859</v>
      </c>
      <c r="C792" s="16">
        <f>VLOOKUP($A792,'0'!$A:$F,2,0)</f>
        <v>0</v>
      </c>
      <c r="D792" s="16">
        <f>VLOOKUP($A792,'0'!$A:$F,3,0)</f>
        <v>20841</v>
      </c>
      <c r="E792" s="16">
        <f t="shared" si="36"/>
        <v>0</v>
      </c>
      <c r="F792" s="16">
        <f t="shared" si="37"/>
        <v>0.22347440997651702</v>
      </c>
      <c r="G792" s="17">
        <f t="shared" si="38"/>
        <v>0.22347440997651702</v>
      </c>
      <c r="H792" s="11" t="str">
        <f>IFERROR(VLOOKUP(A792,Sheet3!A:A,1,0),"×")</f>
        <v>als_m12_cell_nbank_allnum</v>
      </c>
      <c r="I792" s="17"/>
      <c r="J792" s="17"/>
    </row>
    <row r="793" spans="1:10" x14ac:dyDescent="0.25">
      <c r="A793" s="19" t="s">
        <v>786</v>
      </c>
      <c r="B793" s="19" t="s">
        <v>860</v>
      </c>
      <c r="C793" s="16">
        <f>VLOOKUP($A793,'0'!$A:$F,2,0)</f>
        <v>0</v>
      </c>
      <c r="D793" s="16">
        <f>VLOOKUP($A793,'0'!$A:$F,3,0)</f>
        <v>20841</v>
      </c>
      <c r="E793" s="16">
        <f t="shared" si="36"/>
        <v>0</v>
      </c>
      <c r="F793" s="16">
        <f t="shared" si="37"/>
        <v>0.22347440997651702</v>
      </c>
      <c r="G793" s="17">
        <f t="shared" si="38"/>
        <v>0.22347440997651702</v>
      </c>
      <c r="H793" s="11" t="str">
        <f>IFERROR(VLOOKUP(A793,Sheet3!A:A,1,0),"×")</f>
        <v>als_m12_cell_nbank_orgnum</v>
      </c>
      <c r="I793" s="17"/>
      <c r="J793" s="17"/>
    </row>
    <row r="794" spans="1:10" x14ac:dyDescent="0.25">
      <c r="A794" s="19" t="s">
        <v>799</v>
      </c>
      <c r="B794" s="19" t="s">
        <v>861</v>
      </c>
      <c r="C794" s="16">
        <f>VLOOKUP($A794,'0'!$A:$F,2,0)</f>
        <v>0</v>
      </c>
      <c r="D794" s="16">
        <f>VLOOKUP($A794,'0'!$A:$F,3,0)</f>
        <v>20841</v>
      </c>
      <c r="E794" s="16">
        <f t="shared" si="36"/>
        <v>0</v>
      </c>
      <c r="F794" s="16">
        <f t="shared" si="37"/>
        <v>0.22347440997651702</v>
      </c>
      <c r="G794" s="17">
        <f t="shared" si="38"/>
        <v>0.22347440997651702</v>
      </c>
      <c r="H794" s="11" t="str">
        <f>IFERROR(VLOOKUP(A794,Sheet3!A:A,1,0),"×")</f>
        <v>als_m12_cell_nbank_tot_mons</v>
      </c>
      <c r="I794" s="17"/>
      <c r="J794" s="17"/>
    </row>
    <row r="795" spans="1:10" x14ac:dyDescent="0.25">
      <c r="A795" s="19" t="s">
        <v>800</v>
      </c>
      <c r="B795" s="19" t="s">
        <v>862</v>
      </c>
      <c r="C795" s="16">
        <f>VLOOKUP($A795,'0'!$A:$F,2,0)</f>
        <v>0</v>
      </c>
      <c r="D795" s="16">
        <f>VLOOKUP($A795,'0'!$A:$F,3,0)</f>
        <v>20841</v>
      </c>
      <c r="E795" s="16">
        <f t="shared" si="36"/>
        <v>0</v>
      </c>
      <c r="F795" s="16">
        <f t="shared" si="37"/>
        <v>0.22347440997651702</v>
      </c>
      <c r="G795" s="17">
        <f t="shared" si="38"/>
        <v>0.22347440997651702</v>
      </c>
      <c r="H795" s="11" t="str">
        <f>IFERROR(VLOOKUP(A795,Sheet3!A:A,1,0),"×")</f>
        <v>als_m12_cell_nbank_avg_monnum</v>
      </c>
      <c r="I795" s="17"/>
      <c r="J795" s="17"/>
    </row>
    <row r="796" spans="1:10" x14ac:dyDescent="0.25">
      <c r="A796" s="19" t="s">
        <v>801</v>
      </c>
      <c r="B796" s="19" t="s">
        <v>863</v>
      </c>
      <c r="C796" s="16">
        <f>VLOOKUP($A796,'0'!$A:$F,2,0)</f>
        <v>0</v>
      </c>
      <c r="D796" s="16">
        <f>VLOOKUP($A796,'0'!$A:$F,3,0)</f>
        <v>20841</v>
      </c>
      <c r="E796" s="16">
        <f t="shared" si="36"/>
        <v>0</v>
      </c>
      <c r="F796" s="16">
        <f t="shared" si="37"/>
        <v>0.22347440997651702</v>
      </c>
      <c r="G796" s="17">
        <f t="shared" si="38"/>
        <v>0.22347440997651702</v>
      </c>
      <c r="H796" s="11" t="str">
        <f>IFERROR(VLOOKUP(A796,Sheet3!A:A,1,0),"×")</f>
        <v>als_m12_cell_nbank_max_monnum</v>
      </c>
      <c r="I796" s="17"/>
      <c r="J796" s="17"/>
    </row>
    <row r="797" spans="1:10" x14ac:dyDescent="0.25">
      <c r="A797" s="19" t="s">
        <v>812</v>
      </c>
      <c r="B797" s="19" t="s">
        <v>869</v>
      </c>
      <c r="C797" s="16">
        <f>VLOOKUP($A797,'0'!$A:$F,2,0)</f>
        <v>0</v>
      </c>
      <c r="D797" s="16">
        <f>VLOOKUP($A797,'0'!$A:$F,3,0)</f>
        <v>20841</v>
      </c>
      <c r="E797" s="16">
        <f t="shared" si="36"/>
        <v>0</v>
      </c>
      <c r="F797" s="16">
        <f t="shared" si="37"/>
        <v>0.22347440997651702</v>
      </c>
      <c r="G797" s="17">
        <f t="shared" si="38"/>
        <v>0.22347440997651702</v>
      </c>
      <c r="H797" s="11" t="str">
        <f>IFERROR(VLOOKUP(A797,Sheet3!A:A,1,0),"×")</f>
        <v>als_fst_cell_nbank_inteday</v>
      </c>
      <c r="I797" s="17"/>
      <c r="J797" s="17"/>
    </row>
    <row r="798" spans="1:10" x14ac:dyDescent="0.25">
      <c r="A798" s="19" t="s">
        <v>822</v>
      </c>
      <c r="B798" s="19" t="s">
        <v>870</v>
      </c>
      <c r="C798" s="16">
        <f>VLOOKUP($A798,'0'!$A:$F,2,0)</f>
        <v>0</v>
      </c>
      <c r="D798" s="16">
        <f>VLOOKUP($A798,'0'!$A:$F,3,0)</f>
        <v>20841</v>
      </c>
      <c r="E798" s="16">
        <f t="shared" si="36"/>
        <v>0</v>
      </c>
      <c r="F798" s="16">
        <f t="shared" si="37"/>
        <v>0.22347440997651702</v>
      </c>
      <c r="G798" s="17">
        <f t="shared" si="38"/>
        <v>0.22347440997651702</v>
      </c>
      <c r="H798" s="11" t="str">
        <f>IFERROR(VLOOKUP(A798,Sheet3!A:A,1,0),"×")</f>
        <v>als_lst_cell_nbank_inteday</v>
      </c>
      <c r="I798" s="17"/>
      <c r="J798" s="17"/>
    </row>
    <row r="799" spans="1:10" x14ac:dyDescent="0.25">
      <c r="A799" s="19" t="s">
        <v>823</v>
      </c>
      <c r="B799" s="19" t="s">
        <v>871</v>
      </c>
      <c r="C799" s="16">
        <f>VLOOKUP($A799,'0'!$A:$F,2,0)</f>
        <v>0</v>
      </c>
      <c r="D799" s="16">
        <f>VLOOKUP($A799,'0'!$A:$F,3,0)</f>
        <v>20841</v>
      </c>
      <c r="E799" s="16">
        <f t="shared" si="36"/>
        <v>0</v>
      </c>
      <c r="F799" s="16">
        <f t="shared" si="37"/>
        <v>0.22347440997651702</v>
      </c>
      <c r="G799" s="17">
        <f t="shared" si="38"/>
        <v>0.22347440997651702</v>
      </c>
      <c r="H799" s="11" t="str">
        <f>IFERROR(VLOOKUP(A799,Sheet3!A:A,1,0),"×")</f>
        <v>als_lst_cell_nbank_consnum</v>
      </c>
      <c r="I799" s="17"/>
      <c r="J799" s="17"/>
    </row>
    <row r="800" spans="1:10" x14ac:dyDescent="0.25">
      <c r="A800" s="19" t="s">
        <v>824</v>
      </c>
      <c r="B800" s="19" t="s">
        <v>872</v>
      </c>
      <c r="C800" s="16">
        <f>VLOOKUP($A800,'0'!$A:$F,2,0)</f>
        <v>0</v>
      </c>
      <c r="D800" s="16">
        <f>VLOOKUP($A800,'0'!$A:$F,3,0)</f>
        <v>20841</v>
      </c>
      <c r="E800" s="16">
        <f t="shared" si="36"/>
        <v>0</v>
      </c>
      <c r="F800" s="16">
        <f t="shared" si="37"/>
        <v>0.22347440997651702</v>
      </c>
      <c r="G800" s="17">
        <f t="shared" si="38"/>
        <v>0.22347440997651702</v>
      </c>
      <c r="H800" s="11" t="str">
        <f>IFERROR(VLOOKUP(A800,Sheet3!A:A,1,0),"×")</f>
        <v>als_lst_cell_nbank_csinteday</v>
      </c>
      <c r="I800" s="17"/>
      <c r="J800" s="17"/>
    </row>
    <row r="801" spans="1:10" x14ac:dyDescent="0.25">
      <c r="A801" s="19" t="s">
        <v>697</v>
      </c>
      <c r="B801" s="19" t="s">
        <v>844</v>
      </c>
      <c r="C801" s="16">
        <f>VLOOKUP($A801,'0'!$A:$F,2,0)</f>
        <v>0</v>
      </c>
      <c r="D801" s="16">
        <f>VLOOKUP($A801,'0'!$A:$F,3,0)</f>
        <v>18625</v>
      </c>
      <c r="E801" s="16">
        <f t="shared" si="36"/>
        <v>0</v>
      </c>
      <c r="F801" s="16">
        <f t="shared" si="37"/>
        <v>0.1997126282718022</v>
      </c>
      <c r="G801" s="17">
        <f t="shared" si="38"/>
        <v>0.1997126282718022</v>
      </c>
      <c r="H801" s="11" t="str">
        <f>IFERROR(VLOOKUP(A801,Sheet3!A:A,1,0),"×")</f>
        <v>als_m12_id_nbank_allnum</v>
      </c>
      <c r="I801" s="17"/>
      <c r="J801" s="17"/>
    </row>
    <row r="802" spans="1:10" x14ac:dyDescent="0.25">
      <c r="A802" s="19" t="s">
        <v>710</v>
      </c>
      <c r="B802" s="19" t="s">
        <v>845</v>
      </c>
      <c r="C802" s="16">
        <f>VLOOKUP($A802,'0'!$A:$F,2,0)</f>
        <v>0</v>
      </c>
      <c r="D802" s="16">
        <f>VLOOKUP($A802,'0'!$A:$F,3,0)</f>
        <v>18625</v>
      </c>
      <c r="E802" s="16">
        <f t="shared" si="36"/>
        <v>0</v>
      </c>
      <c r="F802" s="16">
        <f t="shared" si="37"/>
        <v>0.1997126282718022</v>
      </c>
      <c r="G802" s="17">
        <f t="shared" si="38"/>
        <v>0.1997126282718022</v>
      </c>
      <c r="H802" s="11" t="str">
        <f>IFERROR(VLOOKUP(A802,Sheet3!A:A,1,0),"×")</f>
        <v>als_m12_id_nbank_orgnum</v>
      </c>
      <c r="I802" s="17"/>
      <c r="J802" s="17"/>
    </row>
    <row r="803" spans="1:10" x14ac:dyDescent="0.25">
      <c r="A803" s="19" t="s">
        <v>723</v>
      </c>
      <c r="B803" s="19" t="s">
        <v>846</v>
      </c>
      <c r="C803" s="16">
        <f>VLOOKUP($A803,'0'!$A:$F,2,0)</f>
        <v>0</v>
      </c>
      <c r="D803" s="16">
        <f>VLOOKUP($A803,'0'!$A:$F,3,0)</f>
        <v>18625</v>
      </c>
      <c r="E803" s="16">
        <f t="shared" si="36"/>
        <v>0</v>
      </c>
      <c r="F803" s="16">
        <f t="shared" si="37"/>
        <v>0.1997126282718022</v>
      </c>
      <c r="G803" s="17">
        <f t="shared" si="38"/>
        <v>0.1997126282718022</v>
      </c>
      <c r="H803" s="11" t="str">
        <f>IFERROR(VLOOKUP(A803,Sheet3!A:A,1,0),"×")</f>
        <v>als_m12_id_nbank_tot_mons</v>
      </c>
      <c r="I803" s="17"/>
      <c r="J803" s="17"/>
    </row>
    <row r="804" spans="1:10" x14ac:dyDescent="0.25">
      <c r="A804" s="19" t="s">
        <v>724</v>
      </c>
      <c r="B804" s="19" t="s">
        <v>847</v>
      </c>
      <c r="C804" s="16">
        <f>VLOOKUP($A804,'0'!$A:$F,2,0)</f>
        <v>0</v>
      </c>
      <c r="D804" s="16">
        <f>VLOOKUP($A804,'0'!$A:$F,3,0)</f>
        <v>18625</v>
      </c>
      <c r="E804" s="16">
        <f t="shared" si="36"/>
        <v>0</v>
      </c>
      <c r="F804" s="16">
        <f t="shared" si="37"/>
        <v>0.1997126282718022</v>
      </c>
      <c r="G804" s="17">
        <f t="shared" si="38"/>
        <v>0.1997126282718022</v>
      </c>
      <c r="H804" s="11" t="str">
        <f>IFERROR(VLOOKUP(A804,Sheet3!A:A,1,0),"×")</f>
        <v>als_m12_id_nbank_avg_monnum</v>
      </c>
      <c r="I804" s="17"/>
      <c r="J804" s="17"/>
    </row>
    <row r="805" spans="1:10" x14ac:dyDescent="0.25">
      <c r="A805" s="19" t="s">
        <v>725</v>
      </c>
      <c r="B805" s="19" t="s">
        <v>848</v>
      </c>
      <c r="C805" s="16">
        <f>VLOOKUP($A805,'0'!$A:$F,2,0)</f>
        <v>0</v>
      </c>
      <c r="D805" s="16">
        <f>VLOOKUP($A805,'0'!$A:$F,3,0)</f>
        <v>18625</v>
      </c>
      <c r="E805" s="16">
        <f t="shared" si="36"/>
        <v>0</v>
      </c>
      <c r="F805" s="16">
        <f t="shared" si="37"/>
        <v>0.1997126282718022</v>
      </c>
      <c r="G805" s="17">
        <f t="shared" si="38"/>
        <v>0.1997126282718022</v>
      </c>
      <c r="H805" s="11" t="str">
        <f>IFERROR(VLOOKUP(A805,Sheet3!A:A,1,0),"×")</f>
        <v>als_m12_id_nbank_max_monnum</v>
      </c>
      <c r="I805" s="17"/>
      <c r="J805" s="17"/>
    </row>
    <row r="806" spans="1:10" x14ac:dyDescent="0.25">
      <c r="A806" s="19" t="s">
        <v>810</v>
      </c>
      <c r="B806" s="19" t="s">
        <v>854</v>
      </c>
      <c r="C806" s="16">
        <f>VLOOKUP($A806,'0'!$A:$F,2,0)</f>
        <v>0</v>
      </c>
      <c r="D806" s="16">
        <f>VLOOKUP($A806,'0'!$A:$F,3,0)</f>
        <v>18625</v>
      </c>
      <c r="E806" s="16">
        <f t="shared" si="36"/>
        <v>0</v>
      </c>
      <c r="F806" s="16">
        <f t="shared" si="37"/>
        <v>0.1997126282718022</v>
      </c>
      <c r="G806" s="17">
        <f t="shared" si="38"/>
        <v>0.1997126282718022</v>
      </c>
      <c r="H806" s="11" t="str">
        <f>IFERROR(VLOOKUP(A806,Sheet3!A:A,1,0),"×")</f>
        <v>als_fst_id_nbank_inteday</v>
      </c>
      <c r="I806" s="17"/>
      <c r="J806" s="17"/>
    </row>
    <row r="807" spans="1:10" x14ac:dyDescent="0.25">
      <c r="A807" s="19" t="s">
        <v>816</v>
      </c>
      <c r="B807" s="19" t="s">
        <v>855</v>
      </c>
      <c r="C807" s="16">
        <f>VLOOKUP($A807,'0'!$A:$F,2,0)</f>
        <v>0</v>
      </c>
      <c r="D807" s="16">
        <f>VLOOKUP($A807,'0'!$A:$F,3,0)</f>
        <v>18625</v>
      </c>
      <c r="E807" s="16">
        <f t="shared" si="36"/>
        <v>0</v>
      </c>
      <c r="F807" s="16">
        <f t="shared" si="37"/>
        <v>0.1997126282718022</v>
      </c>
      <c r="G807" s="17">
        <f t="shared" si="38"/>
        <v>0.1997126282718022</v>
      </c>
      <c r="H807" s="11" t="str">
        <f>IFERROR(VLOOKUP(A807,Sheet3!A:A,1,0),"×")</f>
        <v>als_lst_id_nbank_inteday</v>
      </c>
      <c r="I807" s="17"/>
      <c r="J807" s="17"/>
    </row>
    <row r="808" spans="1:10" x14ac:dyDescent="0.25">
      <c r="A808" s="19" t="s">
        <v>817</v>
      </c>
      <c r="B808" s="19" t="s">
        <v>856</v>
      </c>
      <c r="C808" s="16">
        <f>VLOOKUP($A808,'0'!$A:$F,2,0)</f>
        <v>0</v>
      </c>
      <c r="D808" s="16">
        <f>VLOOKUP($A808,'0'!$A:$F,3,0)</f>
        <v>18625</v>
      </c>
      <c r="E808" s="16">
        <f t="shared" si="36"/>
        <v>0</v>
      </c>
      <c r="F808" s="16">
        <f t="shared" si="37"/>
        <v>0.1997126282718022</v>
      </c>
      <c r="G808" s="17">
        <f t="shared" si="38"/>
        <v>0.1997126282718022</v>
      </c>
      <c r="H808" s="11" t="str">
        <f>IFERROR(VLOOKUP(A808,Sheet3!A:A,1,0),"×")</f>
        <v>als_lst_id_nbank_consnum</v>
      </c>
      <c r="I808" s="17"/>
      <c r="J808" s="17"/>
    </row>
    <row r="809" spans="1:10" x14ac:dyDescent="0.25">
      <c r="A809" s="19" t="s">
        <v>818</v>
      </c>
      <c r="B809" s="19" t="s">
        <v>857</v>
      </c>
      <c r="C809" s="16">
        <f>VLOOKUP($A809,'0'!$A:$F,2,0)</f>
        <v>0</v>
      </c>
      <c r="D809" s="16">
        <f>VLOOKUP($A809,'0'!$A:$F,3,0)</f>
        <v>18625</v>
      </c>
      <c r="E809" s="16">
        <f t="shared" si="36"/>
        <v>0</v>
      </c>
      <c r="F809" s="16">
        <f t="shared" si="37"/>
        <v>0.1997126282718022</v>
      </c>
      <c r="G809" s="17">
        <f t="shared" si="38"/>
        <v>0.1997126282718022</v>
      </c>
      <c r="H809" s="11" t="str">
        <f>IFERROR(VLOOKUP(A809,Sheet3!A:A,1,0),"×")</f>
        <v>als_lst_id_nbank_csinteday</v>
      </c>
      <c r="I809" s="17"/>
      <c r="J809" s="17"/>
    </row>
    <row r="810" spans="1:10" x14ac:dyDescent="0.25">
      <c r="A810" s="19" t="s">
        <v>583</v>
      </c>
      <c r="B810" s="19" t="s">
        <v>839</v>
      </c>
      <c r="C810" s="16">
        <f>VLOOKUP($A810,'0'!$A:$F,2,0)</f>
        <v>0</v>
      </c>
      <c r="D810" s="16">
        <f>VLOOKUP($A810,'0'!$A:$F,3,0)</f>
        <v>18443</v>
      </c>
      <c r="E810" s="16">
        <f t="shared" si="36"/>
        <v>0</v>
      </c>
      <c r="F810" s="16">
        <f t="shared" si="37"/>
        <v>0.19776107399822002</v>
      </c>
      <c r="G810" s="17">
        <f t="shared" si="38"/>
        <v>0.19776107399822002</v>
      </c>
      <c r="H810" s="11" t="str">
        <f>IFERROR(VLOOKUP(A810,Sheet3!A:A,1,0),"×")</f>
        <v>als_m6_cell_tot_mons</v>
      </c>
      <c r="I810" s="17"/>
      <c r="J810" s="17"/>
    </row>
    <row r="811" spans="1:10" x14ac:dyDescent="0.25">
      <c r="A811" s="19" t="s">
        <v>584</v>
      </c>
      <c r="B811" s="19" t="s">
        <v>840</v>
      </c>
      <c r="C811" s="16">
        <f>VLOOKUP($A811,'0'!$A:$F,2,0)</f>
        <v>0</v>
      </c>
      <c r="D811" s="16">
        <f>VLOOKUP($A811,'0'!$A:$F,3,0)</f>
        <v>18443</v>
      </c>
      <c r="E811" s="16">
        <f t="shared" si="36"/>
        <v>0</v>
      </c>
      <c r="F811" s="16">
        <f t="shared" si="37"/>
        <v>0.19776107399822002</v>
      </c>
      <c r="G811" s="17">
        <f t="shared" si="38"/>
        <v>0.19776107399822002</v>
      </c>
      <c r="H811" s="11" t="str">
        <f>IFERROR(VLOOKUP(A811,Sheet3!A:A,1,0),"×")</f>
        <v>als_m6_cell_avg_monnum</v>
      </c>
      <c r="I811" s="17"/>
      <c r="J811" s="17"/>
    </row>
    <row r="812" spans="1:10" x14ac:dyDescent="0.25">
      <c r="A812" s="19" t="s">
        <v>585</v>
      </c>
      <c r="B812" s="19" t="s">
        <v>841</v>
      </c>
      <c r="C812" s="16">
        <f>VLOOKUP($A812,'0'!$A:$F,2,0)</f>
        <v>0</v>
      </c>
      <c r="D812" s="16">
        <f>VLOOKUP($A812,'0'!$A:$F,3,0)</f>
        <v>18443</v>
      </c>
      <c r="E812" s="16">
        <f t="shared" si="36"/>
        <v>0</v>
      </c>
      <c r="F812" s="16">
        <f t="shared" si="37"/>
        <v>0.19776107399822002</v>
      </c>
      <c r="G812" s="17">
        <f t="shared" si="38"/>
        <v>0.19776107399822002</v>
      </c>
      <c r="H812" s="11" t="str">
        <f>IFERROR(VLOOKUP(A812,Sheet3!A:A,1,0),"×")</f>
        <v>als_m6_cell_max_monnum</v>
      </c>
      <c r="I812" s="17"/>
      <c r="J812" s="17"/>
    </row>
    <row r="813" spans="1:10" x14ac:dyDescent="0.25">
      <c r="A813" s="19" t="s">
        <v>507</v>
      </c>
      <c r="B813" s="19" t="s">
        <v>835</v>
      </c>
      <c r="C813" s="16">
        <f>VLOOKUP($A813,'0'!$A:$F,2,0)</f>
        <v>0</v>
      </c>
      <c r="D813" s="16">
        <f>VLOOKUP($A813,'0'!$A:$F,3,0)</f>
        <v>18138</v>
      </c>
      <c r="E813" s="16">
        <f t="shared" si="36"/>
        <v>0</v>
      </c>
      <c r="F813" s="16">
        <f t="shared" si="37"/>
        <v>0.19449061216611802</v>
      </c>
      <c r="G813" s="17">
        <f t="shared" si="38"/>
        <v>0.19449061216611802</v>
      </c>
      <c r="H813" s="11" t="str">
        <f>IFERROR(VLOOKUP(A813,Sheet3!A:A,1,0),"×")</f>
        <v>als_m6_id_tot_mons</v>
      </c>
      <c r="I813" s="17"/>
      <c r="J813" s="17"/>
    </row>
    <row r="814" spans="1:10" x14ac:dyDescent="0.25">
      <c r="A814" s="19" t="s">
        <v>508</v>
      </c>
      <c r="B814" s="19" t="s">
        <v>836</v>
      </c>
      <c r="C814" s="16">
        <f>VLOOKUP($A814,'0'!$A:$F,2,0)</f>
        <v>0</v>
      </c>
      <c r="D814" s="16">
        <f>VLOOKUP($A814,'0'!$A:$F,3,0)</f>
        <v>18138</v>
      </c>
      <c r="E814" s="16">
        <f t="shared" si="36"/>
        <v>0</v>
      </c>
      <c r="F814" s="16">
        <f t="shared" si="37"/>
        <v>0.19449061216611802</v>
      </c>
      <c r="G814" s="17">
        <f t="shared" si="38"/>
        <v>0.19449061216611802</v>
      </c>
      <c r="H814" s="11" t="str">
        <f>IFERROR(VLOOKUP(A814,Sheet3!A:A,1,0),"×")</f>
        <v>als_m6_id_avg_monnum</v>
      </c>
      <c r="I814" s="17"/>
      <c r="J814" s="17"/>
    </row>
    <row r="815" spans="1:10" x14ac:dyDescent="0.25">
      <c r="A815" s="19" t="s">
        <v>509</v>
      </c>
      <c r="B815" s="19" t="s">
        <v>837</v>
      </c>
      <c r="C815" s="16">
        <f>VLOOKUP($A815,'0'!$A:$F,2,0)</f>
        <v>0</v>
      </c>
      <c r="D815" s="16">
        <f>VLOOKUP($A815,'0'!$A:$F,3,0)</f>
        <v>18138</v>
      </c>
      <c r="E815" s="16">
        <f t="shared" si="36"/>
        <v>0</v>
      </c>
      <c r="F815" s="16">
        <f t="shared" si="37"/>
        <v>0.19449061216611802</v>
      </c>
      <c r="G815" s="17">
        <f t="shared" si="38"/>
        <v>0.19449061216611802</v>
      </c>
      <c r="H815" s="11" t="str">
        <f>IFERROR(VLOOKUP(A815,Sheet3!A:A,1,0),"×")</f>
        <v>als_m6_id_max_monnum</v>
      </c>
      <c r="I815" s="17"/>
      <c r="J815" s="17"/>
    </row>
    <row r="816" spans="1:10" x14ac:dyDescent="0.25">
      <c r="A816" s="19" t="s">
        <v>735</v>
      </c>
      <c r="B816" s="19" t="s">
        <v>831</v>
      </c>
      <c r="C816" s="16">
        <f>VLOOKUP($A816,'0'!$A:$F,2,0)</f>
        <v>0</v>
      </c>
      <c r="D816" s="16">
        <f>VLOOKUP($A816,'0'!$A:$F,3,0)</f>
        <v>14056</v>
      </c>
      <c r="E816" s="16">
        <f t="shared" si="36"/>
        <v>0</v>
      </c>
      <c r="F816" s="16">
        <f t="shared" si="37"/>
        <v>0.15072003774434639</v>
      </c>
      <c r="G816" s="17">
        <f t="shared" si="38"/>
        <v>0.15072003774434639</v>
      </c>
      <c r="H816" s="11" t="str">
        <f>IFERROR(VLOOKUP(A816,Sheet3!A:A,1,0),"×")</f>
        <v>als_m12_cell_tot_mons</v>
      </c>
      <c r="I816" s="17"/>
      <c r="J816" s="17"/>
    </row>
    <row r="817" spans="1:10" x14ac:dyDescent="0.25">
      <c r="A817" s="19" t="s">
        <v>736</v>
      </c>
      <c r="B817" s="19" t="s">
        <v>832</v>
      </c>
      <c r="C817" s="16">
        <f>VLOOKUP($A817,'0'!$A:$F,2,0)</f>
        <v>0</v>
      </c>
      <c r="D817" s="16">
        <f>VLOOKUP($A817,'0'!$A:$F,3,0)</f>
        <v>14056</v>
      </c>
      <c r="E817" s="16">
        <f t="shared" si="36"/>
        <v>0</v>
      </c>
      <c r="F817" s="16">
        <f t="shared" si="37"/>
        <v>0.15072003774434639</v>
      </c>
      <c r="G817" s="17">
        <f t="shared" si="38"/>
        <v>0.15072003774434639</v>
      </c>
      <c r="H817" s="11" t="str">
        <f>IFERROR(VLOOKUP(A817,Sheet3!A:A,1,0),"×")</f>
        <v>als_m12_cell_avg_monnum</v>
      </c>
      <c r="I817" s="17"/>
      <c r="J817" s="17"/>
    </row>
    <row r="818" spans="1:10" x14ac:dyDescent="0.25">
      <c r="A818" s="19" t="s">
        <v>737</v>
      </c>
      <c r="B818" s="19" t="s">
        <v>833</v>
      </c>
      <c r="C818" s="16">
        <f>VLOOKUP($A818,'0'!$A:$F,2,0)</f>
        <v>0</v>
      </c>
      <c r="D818" s="16">
        <f>VLOOKUP($A818,'0'!$A:$F,3,0)</f>
        <v>14056</v>
      </c>
      <c r="E818" s="16">
        <f t="shared" si="36"/>
        <v>0</v>
      </c>
      <c r="F818" s="16">
        <f t="shared" si="37"/>
        <v>0.15072003774434639</v>
      </c>
      <c r="G818" s="17">
        <f t="shared" si="38"/>
        <v>0.15072003774434639</v>
      </c>
      <c r="H818" s="11" t="str">
        <f>IFERROR(VLOOKUP(A818,Sheet3!A:A,1,0),"×")</f>
        <v>als_m12_cell_max_monnum</v>
      </c>
      <c r="I818" s="17"/>
      <c r="J818" s="17"/>
    </row>
    <row r="819" spans="1:10" x14ac:dyDescent="0.25">
      <c r="A819" s="19" t="s">
        <v>659</v>
      </c>
      <c r="B819" s="19" t="s">
        <v>827</v>
      </c>
      <c r="C819" s="16">
        <f>VLOOKUP($A819,'0'!$A:$F,2,0)</f>
        <v>0</v>
      </c>
      <c r="D819" s="16">
        <f>VLOOKUP($A819,'0'!$A:$F,3,0)</f>
        <v>13608</v>
      </c>
      <c r="E819" s="16">
        <f t="shared" si="36"/>
        <v>0</v>
      </c>
      <c r="F819" s="16">
        <f t="shared" si="37"/>
        <v>0.14591621184014411</v>
      </c>
      <c r="G819" s="17">
        <f t="shared" si="38"/>
        <v>0.14591621184014411</v>
      </c>
      <c r="H819" s="11" t="str">
        <f>IFERROR(VLOOKUP(A819,Sheet3!A:A,1,0),"×")</f>
        <v>als_m12_id_tot_mons</v>
      </c>
      <c r="I819" s="17"/>
      <c r="J819" s="17"/>
    </row>
    <row r="820" spans="1:10" x14ac:dyDescent="0.25">
      <c r="A820" s="19" t="s">
        <v>660</v>
      </c>
      <c r="B820" s="19" t="s">
        <v>828</v>
      </c>
      <c r="C820" s="16">
        <f>VLOOKUP($A820,'0'!$A:$F,2,0)</f>
        <v>0</v>
      </c>
      <c r="D820" s="16">
        <f>VLOOKUP($A820,'0'!$A:$F,3,0)</f>
        <v>13608</v>
      </c>
      <c r="E820" s="16">
        <f t="shared" si="36"/>
        <v>0</v>
      </c>
      <c r="F820" s="16">
        <f t="shared" si="37"/>
        <v>0.14591621184014411</v>
      </c>
      <c r="G820" s="17">
        <f t="shared" si="38"/>
        <v>0.14591621184014411</v>
      </c>
      <c r="H820" s="11" t="str">
        <f>IFERROR(VLOOKUP(A820,Sheet3!A:A,1,0),"×")</f>
        <v>als_m12_id_avg_monnum</v>
      </c>
      <c r="I820" s="17"/>
      <c r="J820" s="17"/>
    </row>
    <row r="821" spans="1:10" x14ac:dyDescent="0.25">
      <c r="A821" s="19" t="s">
        <v>661</v>
      </c>
      <c r="B821" s="19" t="s">
        <v>829</v>
      </c>
      <c r="C821" s="16">
        <f>VLOOKUP($A821,'0'!$A:$F,2,0)</f>
        <v>0</v>
      </c>
      <c r="D821" s="16">
        <f>VLOOKUP($A821,'0'!$A:$F,3,0)</f>
        <v>13608</v>
      </c>
      <c r="E821" s="16">
        <f t="shared" si="36"/>
        <v>0</v>
      </c>
      <c r="F821" s="16">
        <f t="shared" si="37"/>
        <v>0.14591621184014411</v>
      </c>
      <c r="G821" s="17">
        <f t="shared" si="38"/>
        <v>0.14591621184014411</v>
      </c>
      <c r="H821" s="11" t="str">
        <f>IFERROR(VLOOKUP(A821,Sheet3!A:A,1,0),"×")</f>
        <v>als_m12_id_max_monnum</v>
      </c>
      <c r="I821" s="17"/>
      <c r="J821" s="17"/>
    </row>
  </sheetData>
  <autoFilter ref="A1:J1"/>
  <phoneticPr fontId="1" type="noConversion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8"/>
  <sheetViews>
    <sheetView tabSelected="1" workbookViewId="0">
      <selection sqref="A1:A508"/>
    </sheetView>
  </sheetViews>
  <sheetFormatPr defaultRowHeight="14.4" x14ac:dyDescent="0.25"/>
  <sheetData>
    <row r="1" spans="1:1" x14ac:dyDescent="0.25">
      <c r="A1" t="s">
        <v>673</v>
      </c>
    </row>
    <row r="2" spans="1:1" x14ac:dyDescent="0.25">
      <c r="A2" t="s">
        <v>674</v>
      </c>
    </row>
    <row r="3" spans="1:1" x14ac:dyDescent="0.25">
      <c r="A3" t="s">
        <v>187</v>
      </c>
    </row>
    <row r="4" spans="1:1" x14ac:dyDescent="0.25">
      <c r="A4" t="s">
        <v>188</v>
      </c>
    </row>
    <row r="5" spans="1:1" x14ac:dyDescent="0.25">
      <c r="A5" t="s">
        <v>307</v>
      </c>
    </row>
    <row r="6" spans="1:1" x14ac:dyDescent="0.25">
      <c r="A6" t="s">
        <v>308</v>
      </c>
    </row>
    <row r="7" spans="1:1" x14ac:dyDescent="0.25">
      <c r="A7" t="s">
        <v>129</v>
      </c>
    </row>
    <row r="8" spans="1:1" x14ac:dyDescent="0.25">
      <c r="A8" t="s">
        <v>130</v>
      </c>
    </row>
    <row r="9" spans="1:1" x14ac:dyDescent="0.25">
      <c r="A9" t="s">
        <v>249</v>
      </c>
    </row>
    <row r="10" spans="1:1" x14ac:dyDescent="0.25">
      <c r="A10" t="s">
        <v>250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92</v>
      </c>
    </row>
    <row r="16" spans="1:1" x14ac:dyDescent="0.25">
      <c r="A16" t="s">
        <v>105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127</v>
      </c>
    </row>
    <row r="20" spans="1:1" x14ac:dyDescent="0.25">
      <c r="A20" t="s">
        <v>128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185</v>
      </c>
    </row>
    <row r="24" spans="1:1" x14ac:dyDescent="0.25">
      <c r="A24" t="s">
        <v>186</v>
      </c>
    </row>
    <row r="25" spans="1:1" x14ac:dyDescent="0.25">
      <c r="A25" t="s">
        <v>34</v>
      </c>
    </row>
    <row r="26" spans="1:1" x14ac:dyDescent="0.25">
      <c r="A26" t="s">
        <v>47</v>
      </c>
    </row>
    <row r="27" spans="1:1" x14ac:dyDescent="0.25">
      <c r="A27" t="s">
        <v>42</v>
      </c>
    </row>
    <row r="28" spans="1:1" x14ac:dyDescent="0.25">
      <c r="A28" t="s">
        <v>55</v>
      </c>
    </row>
    <row r="29" spans="1:1" x14ac:dyDescent="0.25">
      <c r="A29" t="s">
        <v>471</v>
      </c>
    </row>
    <row r="30" spans="1:1" x14ac:dyDescent="0.25">
      <c r="A30" t="s">
        <v>484</v>
      </c>
    </row>
    <row r="31" spans="1:1" x14ac:dyDescent="0.25">
      <c r="A31" t="s">
        <v>139</v>
      </c>
    </row>
    <row r="32" spans="1:1" x14ac:dyDescent="0.25">
      <c r="A32" t="s">
        <v>142</v>
      </c>
    </row>
    <row r="33" spans="1:1" x14ac:dyDescent="0.25">
      <c r="A33" t="s">
        <v>138</v>
      </c>
    </row>
    <row r="34" spans="1:1" x14ac:dyDescent="0.25">
      <c r="A34" t="s">
        <v>141</v>
      </c>
    </row>
    <row r="35" spans="1:1" x14ac:dyDescent="0.25">
      <c r="A35" t="s">
        <v>100</v>
      </c>
    </row>
    <row r="36" spans="1:1" x14ac:dyDescent="0.25">
      <c r="A36" t="s">
        <v>113</v>
      </c>
    </row>
    <row r="37" spans="1:1" x14ac:dyDescent="0.25">
      <c r="A37" t="s">
        <v>395</v>
      </c>
    </row>
    <row r="38" spans="1:1" x14ac:dyDescent="0.25">
      <c r="A38" t="s">
        <v>408</v>
      </c>
    </row>
    <row r="39" spans="1:1" x14ac:dyDescent="0.25">
      <c r="A39" t="s">
        <v>778</v>
      </c>
    </row>
    <row r="40" spans="1:1" x14ac:dyDescent="0.25">
      <c r="A40" t="s">
        <v>791</v>
      </c>
    </row>
    <row r="41" spans="1:1" x14ac:dyDescent="0.25">
      <c r="A41" t="s">
        <v>197</v>
      </c>
    </row>
    <row r="42" spans="1:1" x14ac:dyDescent="0.25">
      <c r="A42" t="s">
        <v>200</v>
      </c>
    </row>
    <row r="43" spans="1:1" x14ac:dyDescent="0.25">
      <c r="A43" t="s">
        <v>196</v>
      </c>
    </row>
    <row r="44" spans="1:1" x14ac:dyDescent="0.25">
      <c r="A44" t="s">
        <v>199</v>
      </c>
    </row>
    <row r="45" spans="1:1" x14ac:dyDescent="0.25">
      <c r="A45" t="s">
        <v>702</v>
      </c>
    </row>
    <row r="46" spans="1:1" x14ac:dyDescent="0.25">
      <c r="A46" t="s">
        <v>715</v>
      </c>
    </row>
    <row r="47" spans="1:1" x14ac:dyDescent="0.25">
      <c r="A47" t="s">
        <v>303</v>
      </c>
    </row>
    <row r="48" spans="1:1" x14ac:dyDescent="0.25">
      <c r="A48" t="s">
        <v>304</v>
      </c>
    </row>
    <row r="49" spans="1:1" x14ac:dyDescent="0.25">
      <c r="A49" t="s">
        <v>245</v>
      </c>
    </row>
    <row r="50" spans="1:1" x14ac:dyDescent="0.25">
      <c r="A50" t="s">
        <v>246</v>
      </c>
    </row>
    <row r="51" spans="1:1" x14ac:dyDescent="0.25">
      <c r="A51" t="s">
        <v>480</v>
      </c>
    </row>
    <row r="52" spans="1:1" x14ac:dyDescent="0.25">
      <c r="A52" t="s">
        <v>493</v>
      </c>
    </row>
    <row r="53" spans="1:1" x14ac:dyDescent="0.25">
      <c r="A53" t="s">
        <v>101</v>
      </c>
    </row>
    <row r="54" spans="1:1" x14ac:dyDescent="0.25">
      <c r="A54" t="s">
        <v>114</v>
      </c>
    </row>
    <row r="55" spans="1:1" x14ac:dyDescent="0.25">
      <c r="A55" t="s">
        <v>404</v>
      </c>
    </row>
    <row r="56" spans="1:1" x14ac:dyDescent="0.25">
      <c r="A56" t="s">
        <v>417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243</v>
      </c>
    </row>
    <row r="60" spans="1:1" x14ac:dyDescent="0.25">
      <c r="A60" t="s">
        <v>244</v>
      </c>
    </row>
    <row r="61" spans="1:1" x14ac:dyDescent="0.25">
      <c r="A61" t="s">
        <v>193</v>
      </c>
    </row>
    <row r="62" spans="1:1" x14ac:dyDescent="0.25">
      <c r="A62" t="s">
        <v>194</v>
      </c>
    </row>
    <row r="63" spans="1:1" x14ac:dyDescent="0.25">
      <c r="A63" t="s">
        <v>97</v>
      </c>
    </row>
    <row r="64" spans="1:1" x14ac:dyDescent="0.25">
      <c r="A64" t="s">
        <v>110</v>
      </c>
    </row>
    <row r="65" spans="1:1" x14ac:dyDescent="0.25">
      <c r="A65" t="s">
        <v>447</v>
      </c>
    </row>
    <row r="66" spans="1:1" x14ac:dyDescent="0.25">
      <c r="A66" t="s">
        <v>448</v>
      </c>
    </row>
    <row r="67" spans="1:1" x14ac:dyDescent="0.25">
      <c r="A67" t="s">
        <v>135</v>
      </c>
    </row>
    <row r="68" spans="1:1" x14ac:dyDescent="0.25">
      <c r="A68" t="s">
        <v>136</v>
      </c>
    </row>
    <row r="69" spans="1:1" x14ac:dyDescent="0.25">
      <c r="A69" t="s">
        <v>39</v>
      </c>
    </row>
    <row r="70" spans="1:1" x14ac:dyDescent="0.25">
      <c r="A70" t="s">
        <v>52</v>
      </c>
    </row>
    <row r="71" spans="1:1" x14ac:dyDescent="0.25">
      <c r="A71" t="s">
        <v>301</v>
      </c>
    </row>
    <row r="72" spans="1:1" x14ac:dyDescent="0.25">
      <c r="A72" t="s">
        <v>302</v>
      </c>
    </row>
    <row r="73" spans="1:1" x14ac:dyDescent="0.25">
      <c r="A73" t="s">
        <v>371</v>
      </c>
    </row>
    <row r="74" spans="1:1" x14ac:dyDescent="0.25">
      <c r="A74" t="s">
        <v>372</v>
      </c>
    </row>
    <row r="75" spans="1:1" x14ac:dyDescent="0.25">
      <c r="A75" t="s">
        <v>208</v>
      </c>
    </row>
    <row r="76" spans="1:1" x14ac:dyDescent="0.25">
      <c r="A76" t="s">
        <v>221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98</v>
      </c>
    </row>
    <row r="80" spans="1:1" x14ac:dyDescent="0.25">
      <c r="A80" t="s">
        <v>111</v>
      </c>
    </row>
    <row r="81" spans="1:1" x14ac:dyDescent="0.25">
      <c r="A81" t="s">
        <v>255</v>
      </c>
    </row>
    <row r="82" spans="1:1" x14ac:dyDescent="0.25">
      <c r="A82" t="s">
        <v>258</v>
      </c>
    </row>
    <row r="83" spans="1:1" x14ac:dyDescent="0.25">
      <c r="A83" t="s">
        <v>254</v>
      </c>
    </row>
    <row r="84" spans="1:1" x14ac:dyDescent="0.25">
      <c r="A84" t="s">
        <v>257</v>
      </c>
    </row>
    <row r="85" spans="1:1" x14ac:dyDescent="0.25">
      <c r="A85" t="s">
        <v>183</v>
      </c>
    </row>
    <row r="86" spans="1:1" x14ac:dyDescent="0.25">
      <c r="A86" t="s">
        <v>184</v>
      </c>
    </row>
    <row r="87" spans="1:1" x14ac:dyDescent="0.25">
      <c r="A87" t="s">
        <v>40</v>
      </c>
    </row>
    <row r="88" spans="1:1" x14ac:dyDescent="0.25">
      <c r="A88" t="s">
        <v>53</v>
      </c>
    </row>
    <row r="89" spans="1:1" x14ac:dyDescent="0.25">
      <c r="A89" t="s">
        <v>623</v>
      </c>
    </row>
    <row r="90" spans="1:1" x14ac:dyDescent="0.25">
      <c r="A90" t="s">
        <v>636</v>
      </c>
    </row>
    <row r="91" spans="1:1" x14ac:dyDescent="0.25">
      <c r="A91" t="s">
        <v>150</v>
      </c>
    </row>
    <row r="92" spans="1:1" x14ac:dyDescent="0.25">
      <c r="A92" t="s">
        <v>163</v>
      </c>
    </row>
    <row r="93" spans="1:1" x14ac:dyDescent="0.25">
      <c r="A93" t="s">
        <v>158</v>
      </c>
    </row>
    <row r="94" spans="1:1" x14ac:dyDescent="0.25">
      <c r="A94" t="s">
        <v>171</v>
      </c>
    </row>
    <row r="95" spans="1:1" x14ac:dyDescent="0.25">
      <c r="A95" t="s">
        <v>216</v>
      </c>
    </row>
    <row r="96" spans="1:1" x14ac:dyDescent="0.25">
      <c r="A96" t="s">
        <v>229</v>
      </c>
    </row>
    <row r="97" spans="1:1" x14ac:dyDescent="0.25">
      <c r="A97" t="s">
        <v>547</v>
      </c>
    </row>
    <row r="98" spans="1:1" x14ac:dyDescent="0.25">
      <c r="A98" t="s">
        <v>560</v>
      </c>
    </row>
    <row r="99" spans="1:1" x14ac:dyDescent="0.25">
      <c r="A99" t="s">
        <v>313</v>
      </c>
    </row>
    <row r="100" spans="1:1" x14ac:dyDescent="0.25">
      <c r="A100" t="s">
        <v>316</v>
      </c>
    </row>
    <row r="101" spans="1:1" x14ac:dyDescent="0.25">
      <c r="A101" t="s">
        <v>312</v>
      </c>
    </row>
    <row r="102" spans="1:1" x14ac:dyDescent="0.25">
      <c r="A102" t="s">
        <v>315</v>
      </c>
    </row>
    <row r="103" spans="1:1" x14ac:dyDescent="0.25">
      <c r="A103" t="s">
        <v>65</v>
      </c>
    </row>
    <row r="104" spans="1:1" x14ac:dyDescent="0.25">
      <c r="A104" t="s">
        <v>66</v>
      </c>
    </row>
    <row r="105" spans="1:1" x14ac:dyDescent="0.25">
      <c r="A105" t="s">
        <v>7</v>
      </c>
    </row>
    <row r="106" spans="1:1" x14ac:dyDescent="0.25">
      <c r="A106" t="s">
        <v>8</v>
      </c>
    </row>
    <row r="107" spans="1:1" x14ac:dyDescent="0.25">
      <c r="A107" t="s">
        <v>324</v>
      </c>
    </row>
    <row r="108" spans="1:1" x14ac:dyDescent="0.25">
      <c r="A108" t="s">
        <v>337</v>
      </c>
    </row>
    <row r="109" spans="1:1" x14ac:dyDescent="0.25">
      <c r="A109" t="s">
        <v>632</v>
      </c>
    </row>
    <row r="110" spans="1:1" x14ac:dyDescent="0.25">
      <c r="A110" t="s">
        <v>645</v>
      </c>
    </row>
    <row r="111" spans="1:1" x14ac:dyDescent="0.25">
      <c r="A111" t="s">
        <v>309</v>
      </c>
    </row>
    <row r="112" spans="1:1" x14ac:dyDescent="0.25">
      <c r="A112" t="s">
        <v>310</v>
      </c>
    </row>
    <row r="113" spans="1:1" x14ac:dyDescent="0.25">
      <c r="A113" t="s">
        <v>95</v>
      </c>
    </row>
    <row r="114" spans="1:1" x14ac:dyDescent="0.25">
      <c r="A114" t="s">
        <v>108</v>
      </c>
    </row>
    <row r="115" spans="1:1" x14ac:dyDescent="0.25">
      <c r="A115" t="s">
        <v>556</v>
      </c>
    </row>
    <row r="116" spans="1:1" x14ac:dyDescent="0.25">
      <c r="A116" t="s">
        <v>569</v>
      </c>
    </row>
    <row r="117" spans="1:1" x14ac:dyDescent="0.25">
      <c r="A117" t="s">
        <v>217</v>
      </c>
    </row>
    <row r="118" spans="1:1" x14ac:dyDescent="0.25">
      <c r="A118" t="s">
        <v>230</v>
      </c>
    </row>
    <row r="119" spans="1:1" x14ac:dyDescent="0.25">
      <c r="A119" t="s">
        <v>251</v>
      </c>
    </row>
    <row r="120" spans="1:1" x14ac:dyDescent="0.25">
      <c r="A120" t="s">
        <v>252</v>
      </c>
    </row>
    <row r="121" spans="1:1" x14ac:dyDescent="0.25">
      <c r="A121" t="s">
        <v>37</v>
      </c>
    </row>
    <row r="122" spans="1:1" x14ac:dyDescent="0.25">
      <c r="A122" t="s">
        <v>50</v>
      </c>
    </row>
    <row r="123" spans="1:1" x14ac:dyDescent="0.25">
      <c r="A123" t="s">
        <v>443</v>
      </c>
    </row>
    <row r="124" spans="1:1" x14ac:dyDescent="0.25">
      <c r="A124" t="s">
        <v>444</v>
      </c>
    </row>
    <row r="125" spans="1:1" x14ac:dyDescent="0.25">
      <c r="A125" t="s">
        <v>599</v>
      </c>
    </row>
    <row r="126" spans="1:1" x14ac:dyDescent="0.25">
      <c r="A126" t="s">
        <v>600</v>
      </c>
    </row>
    <row r="127" spans="1:1" x14ac:dyDescent="0.25">
      <c r="A127" t="s">
        <v>213</v>
      </c>
    </row>
    <row r="128" spans="1:1" x14ac:dyDescent="0.25">
      <c r="A128" t="s">
        <v>226</v>
      </c>
    </row>
    <row r="129" spans="1:1" x14ac:dyDescent="0.25">
      <c r="A129" t="s">
        <v>159</v>
      </c>
    </row>
    <row r="130" spans="1:1" x14ac:dyDescent="0.25">
      <c r="A130" t="s">
        <v>172</v>
      </c>
    </row>
    <row r="131" spans="1:1" x14ac:dyDescent="0.25">
      <c r="A131" t="s">
        <v>523</v>
      </c>
    </row>
    <row r="132" spans="1:1" x14ac:dyDescent="0.25">
      <c r="A132" t="s">
        <v>524</v>
      </c>
    </row>
    <row r="133" spans="1:1" x14ac:dyDescent="0.25">
      <c r="A133" t="s">
        <v>155</v>
      </c>
    </row>
    <row r="134" spans="1:1" x14ac:dyDescent="0.25">
      <c r="A134" t="s">
        <v>168</v>
      </c>
    </row>
    <row r="135" spans="1:1" x14ac:dyDescent="0.25">
      <c r="A135" t="s">
        <v>367</v>
      </c>
    </row>
    <row r="136" spans="1:1" x14ac:dyDescent="0.25">
      <c r="A136" t="s">
        <v>368</v>
      </c>
    </row>
    <row r="137" spans="1:1" x14ac:dyDescent="0.25">
      <c r="A137" t="s">
        <v>94</v>
      </c>
    </row>
    <row r="138" spans="1:1" x14ac:dyDescent="0.25">
      <c r="A138" t="s">
        <v>107</v>
      </c>
    </row>
    <row r="139" spans="1:1" x14ac:dyDescent="0.25">
      <c r="A139" t="s">
        <v>241</v>
      </c>
    </row>
    <row r="140" spans="1:1" x14ac:dyDescent="0.25">
      <c r="A140" t="s">
        <v>242</v>
      </c>
    </row>
    <row r="141" spans="1:1" x14ac:dyDescent="0.25">
      <c r="A141" t="s">
        <v>36</v>
      </c>
    </row>
    <row r="142" spans="1:1" x14ac:dyDescent="0.25">
      <c r="A142" t="s">
        <v>49</v>
      </c>
    </row>
    <row r="143" spans="1:1" x14ac:dyDescent="0.25">
      <c r="A143" t="s">
        <v>266</v>
      </c>
    </row>
    <row r="144" spans="1:1" x14ac:dyDescent="0.25">
      <c r="A144" t="s">
        <v>279</v>
      </c>
    </row>
    <row r="145" spans="1:1" x14ac:dyDescent="0.25">
      <c r="A145" t="s">
        <v>775</v>
      </c>
    </row>
    <row r="146" spans="1:1" x14ac:dyDescent="0.25">
      <c r="A146" t="s">
        <v>788</v>
      </c>
    </row>
    <row r="147" spans="1:1" x14ac:dyDescent="0.25">
      <c r="A147" t="s">
        <v>214</v>
      </c>
    </row>
    <row r="148" spans="1:1" x14ac:dyDescent="0.25">
      <c r="A148" t="s">
        <v>227</v>
      </c>
    </row>
    <row r="149" spans="1:1" x14ac:dyDescent="0.25">
      <c r="A149" t="s">
        <v>299</v>
      </c>
    </row>
    <row r="150" spans="1:1" x14ac:dyDescent="0.25">
      <c r="A150" t="s">
        <v>300</v>
      </c>
    </row>
    <row r="151" spans="1:1" x14ac:dyDescent="0.25">
      <c r="A151" t="s">
        <v>63</v>
      </c>
    </row>
    <row r="152" spans="1:1" x14ac:dyDescent="0.25">
      <c r="A152" t="s">
        <v>64</v>
      </c>
    </row>
    <row r="153" spans="1:1" x14ac:dyDescent="0.25">
      <c r="A153" t="s">
        <v>332</v>
      </c>
    </row>
    <row r="154" spans="1:1" x14ac:dyDescent="0.25">
      <c r="A154" t="s">
        <v>345</v>
      </c>
    </row>
    <row r="155" spans="1:1" x14ac:dyDescent="0.25">
      <c r="A155" t="s">
        <v>156</v>
      </c>
    </row>
    <row r="156" spans="1:1" x14ac:dyDescent="0.25">
      <c r="A156" t="s">
        <v>169</v>
      </c>
    </row>
    <row r="157" spans="1:1" x14ac:dyDescent="0.25">
      <c r="A157" t="s">
        <v>699</v>
      </c>
    </row>
    <row r="158" spans="1:1" x14ac:dyDescent="0.25">
      <c r="A158" t="s">
        <v>712</v>
      </c>
    </row>
    <row r="159" spans="1:1" x14ac:dyDescent="0.25">
      <c r="A159" t="s">
        <v>274</v>
      </c>
    </row>
    <row r="160" spans="1:1" x14ac:dyDescent="0.25">
      <c r="A160" t="s">
        <v>287</v>
      </c>
    </row>
    <row r="161" spans="1:1" x14ac:dyDescent="0.25">
      <c r="A161" t="s">
        <v>103</v>
      </c>
    </row>
    <row r="162" spans="1:1" x14ac:dyDescent="0.25">
      <c r="A162" t="s">
        <v>116</v>
      </c>
    </row>
    <row r="163" spans="1:1" x14ac:dyDescent="0.25">
      <c r="A163" t="s">
        <v>441</v>
      </c>
    </row>
    <row r="164" spans="1:1" x14ac:dyDescent="0.25">
      <c r="A164" t="s">
        <v>442</v>
      </c>
    </row>
    <row r="165" spans="1:1" x14ac:dyDescent="0.25">
      <c r="A165" t="s">
        <v>365</v>
      </c>
    </row>
    <row r="166" spans="1:1" x14ac:dyDescent="0.25">
      <c r="A166" t="s">
        <v>366</v>
      </c>
    </row>
    <row r="167" spans="1:1" x14ac:dyDescent="0.25">
      <c r="A167" t="s">
        <v>5</v>
      </c>
    </row>
    <row r="168" spans="1:1" x14ac:dyDescent="0.25">
      <c r="A168" t="s">
        <v>6</v>
      </c>
    </row>
    <row r="169" spans="1:1" x14ac:dyDescent="0.25">
      <c r="A169" t="s">
        <v>45</v>
      </c>
    </row>
    <row r="170" spans="1:1" x14ac:dyDescent="0.25">
      <c r="A170" t="s">
        <v>58</v>
      </c>
    </row>
    <row r="171" spans="1:1" x14ac:dyDescent="0.25">
      <c r="A171" t="s">
        <v>751</v>
      </c>
    </row>
    <row r="172" spans="1:1" x14ac:dyDescent="0.25">
      <c r="A172" t="s">
        <v>752</v>
      </c>
    </row>
    <row r="173" spans="1:1" x14ac:dyDescent="0.25">
      <c r="A173" t="s">
        <v>675</v>
      </c>
    </row>
    <row r="174" spans="1:1" x14ac:dyDescent="0.25">
      <c r="A174" t="s">
        <v>676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329</v>
      </c>
    </row>
    <row r="178" spans="1:1" x14ac:dyDescent="0.25">
      <c r="A178" t="s">
        <v>342</v>
      </c>
    </row>
    <row r="179" spans="1:1" x14ac:dyDescent="0.25">
      <c r="A179" t="s">
        <v>333</v>
      </c>
    </row>
    <row r="180" spans="1:1" x14ac:dyDescent="0.25">
      <c r="A180" t="s">
        <v>346</v>
      </c>
    </row>
    <row r="181" spans="1:1" x14ac:dyDescent="0.25">
      <c r="A181" t="s">
        <v>123</v>
      </c>
    </row>
    <row r="182" spans="1:1" x14ac:dyDescent="0.25">
      <c r="A182" t="s">
        <v>124</v>
      </c>
    </row>
    <row r="183" spans="1:1" x14ac:dyDescent="0.25">
      <c r="A183" t="s">
        <v>271</v>
      </c>
    </row>
    <row r="184" spans="1:1" x14ac:dyDescent="0.25">
      <c r="A184" t="s">
        <v>284</v>
      </c>
    </row>
    <row r="185" spans="1:1" x14ac:dyDescent="0.25">
      <c r="A185" t="s">
        <v>784</v>
      </c>
    </row>
    <row r="186" spans="1:1" x14ac:dyDescent="0.25">
      <c r="A186" t="s">
        <v>797</v>
      </c>
    </row>
    <row r="187" spans="1:1" x14ac:dyDescent="0.25">
      <c r="A187" t="s">
        <v>275</v>
      </c>
    </row>
    <row r="188" spans="1:1" x14ac:dyDescent="0.25">
      <c r="A188" t="s">
        <v>288</v>
      </c>
    </row>
    <row r="189" spans="1:1" x14ac:dyDescent="0.25">
      <c r="A189" t="s">
        <v>470</v>
      </c>
    </row>
    <row r="190" spans="1:1" x14ac:dyDescent="0.25">
      <c r="A190" t="s">
        <v>483</v>
      </c>
    </row>
    <row r="191" spans="1:1" x14ac:dyDescent="0.25">
      <c r="A191" t="s">
        <v>377</v>
      </c>
    </row>
    <row r="192" spans="1:1" x14ac:dyDescent="0.25">
      <c r="A192" t="s">
        <v>380</v>
      </c>
    </row>
    <row r="193" spans="1:1" x14ac:dyDescent="0.25">
      <c r="A193" t="s">
        <v>382</v>
      </c>
    </row>
    <row r="194" spans="1:1" x14ac:dyDescent="0.25">
      <c r="A194" t="s">
        <v>383</v>
      </c>
    </row>
    <row r="195" spans="1:1" x14ac:dyDescent="0.25">
      <c r="A195" t="s">
        <v>384</v>
      </c>
    </row>
    <row r="196" spans="1:1" x14ac:dyDescent="0.25">
      <c r="A196" t="s">
        <v>376</v>
      </c>
    </row>
    <row r="197" spans="1:1" x14ac:dyDescent="0.25">
      <c r="A197" t="s">
        <v>379</v>
      </c>
    </row>
    <row r="198" spans="1:1" x14ac:dyDescent="0.25">
      <c r="A198" t="s">
        <v>708</v>
      </c>
    </row>
    <row r="199" spans="1:1" x14ac:dyDescent="0.25">
      <c r="A199" t="s">
        <v>721</v>
      </c>
    </row>
    <row r="200" spans="1:1" x14ac:dyDescent="0.25">
      <c r="A200" t="s">
        <v>330</v>
      </c>
    </row>
    <row r="201" spans="1:1" x14ac:dyDescent="0.25">
      <c r="A201" t="s">
        <v>343</v>
      </c>
    </row>
    <row r="202" spans="1:1" x14ac:dyDescent="0.25">
      <c r="A202" t="s">
        <v>210</v>
      </c>
    </row>
    <row r="203" spans="1:1" x14ac:dyDescent="0.25">
      <c r="A203" t="s">
        <v>223</v>
      </c>
    </row>
    <row r="204" spans="1:1" x14ac:dyDescent="0.25">
      <c r="A204" t="s">
        <v>152</v>
      </c>
    </row>
    <row r="205" spans="1:1" x14ac:dyDescent="0.25">
      <c r="A205" t="s">
        <v>165</v>
      </c>
    </row>
    <row r="206" spans="1:1" x14ac:dyDescent="0.25">
      <c r="A206" t="s">
        <v>595</v>
      </c>
    </row>
    <row r="207" spans="1:1" x14ac:dyDescent="0.25">
      <c r="A207" t="s">
        <v>596</v>
      </c>
    </row>
    <row r="208" spans="1:1" x14ac:dyDescent="0.25">
      <c r="A208" t="s">
        <v>211</v>
      </c>
    </row>
    <row r="209" spans="1:1" x14ac:dyDescent="0.25">
      <c r="A209" t="s">
        <v>224</v>
      </c>
    </row>
    <row r="210" spans="1:1" x14ac:dyDescent="0.25">
      <c r="A210" t="s">
        <v>153</v>
      </c>
    </row>
    <row r="211" spans="1:1" x14ac:dyDescent="0.25">
      <c r="A211" t="s">
        <v>166</v>
      </c>
    </row>
    <row r="212" spans="1:1" x14ac:dyDescent="0.25">
      <c r="A212" t="s">
        <v>453</v>
      </c>
    </row>
    <row r="213" spans="1:1" x14ac:dyDescent="0.25">
      <c r="A213" t="s">
        <v>456</v>
      </c>
    </row>
    <row r="214" spans="1:1" x14ac:dyDescent="0.25">
      <c r="A214" t="s">
        <v>458</v>
      </c>
    </row>
    <row r="215" spans="1:1" x14ac:dyDescent="0.25">
      <c r="A215" t="s">
        <v>459</v>
      </c>
    </row>
    <row r="216" spans="1:1" x14ac:dyDescent="0.25">
      <c r="A216" t="s">
        <v>460</v>
      </c>
    </row>
    <row r="217" spans="1:1" x14ac:dyDescent="0.25">
      <c r="A217" t="s">
        <v>452</v>
      </c>
    </row>
    <row r="218" spans="1:1" x14ac:dyDescent="0.25">
      <c r="A218" t="s">
        <v>455</v>
      </c>
    </row>
    <row r="219" spans="1:1" x14ac:dyDescent="0.25">
      <c r="A219" t="s">
        <v>272</v>
      </c>
    </row>
    <row r="220" spans="1:1" x14ac:dyDescent="0.25">
      <c r="A220" t="s">
        <v>285</v>
      </c>
    </row>
    <row r="221" spans="1:1" x14ac:dyDescent="0.25">
      <c r="A221" t="s">
        <v>519</v>
      </c>
    </row>
    <row r="222" spans="1:1" x14ac:dyDescent="0.25">
      <c r="A222" t="s">
        <v>520</v>
      </c>
    </row>
    <row r="223" spans="1:1" x14ac:dyDescent="0.25">
      <c r="A223" t="s">
        <v>179</v>
      </c>
    </row>
    <row r="224" spans="1:1" x14ac:dyDescent="0.25">
      <c r="A224" t="s">
        <v>180</v>
      </c>
    </row>
    <row r="225" spans="1:1" x14ac:dyDescent="0.25">
      <c r="A225" t="s">
        <v>394</v>
      </c>
    </row>
    <row r="226" spans="1:1" x14ac:dyDescent="0.25">
      <c r="A226" t="s">
        <v>407</v>
      </c>
    </row>
    <row r="227" spans="1:1" x14ac:dyDescent="0.25">
      <c r="A227" t="s">
        <v>219</v>
      </c>
    </row>
    <row r="228" spans="1:1" x14ac:dyDescent="0.25">
      <c r="A228" t="s">
        <v>232</v>
      </c>
    </row>
    <row r="229" spans="1:1" x14ac:dyDescent="0.25">
      <c r="A229" t="s">
        <v>449</v>
      </c>
    </row>
    <row r="230" spans="1:1" x14ac:dyDescent="0.25">
      <c r="A230" t="s">
        <v>450</v>
      </c>
    </row>
    <row r="231" spans="1:1" x14ac:dyDescent="0.25">
      <c r="A231" t="s">
        <v>593</v>
      </c>
    </row>
    <row r="232" spans="1:1" x14ac:dyDescent="0.25">
      <c r="A232" t="s">
        <v>594</v>
      </c>
    </row>
    <row r="233" spans="1:1" x14ac:dyDescent="0.25">
      <c r="A233" t="s">
        <v>161</v>
      </c>
    </row>
    <row r="234" spans="1:1" x14ac:dyDescent="0.25">
      <c r="A234" t="s">
        <v>174</v>
      </c>
    </row>
    <row r="235" spans="1:1" x14ac:dyDescent="0.25">
      <c r="A235" t="s">
        <v>373</v>
      </c>
    </row>
    <row r="236" spans="1:1" x14ac:dyDescent="0.25">
      <c r="A236" t="s">
        <v>374</v>
      </c>
    </row>
    <row r="237" spans="1:1" x14ac:dyDescent="0.25">
      <c r="A237" t="s">
        <v>121</v>
      </c>
    </row>
    <row r="238" spans="1:1" x14ac:dyDescent="0.25">
      <c r="A238" t="s">
        <v>122</v>
      </c>
    </row>
    <row r="239" spans="1:1" x14ac:dyDescent="0.25">
      <c r="A239" t="s">
        <v>91</v>
      </c>
    </row>
    <row r="240" spans="1:1" x14ac:dyDescent="0.25">
      <c r="A240" t="s">
        <v>104</v>
      </c>
    </row>
    <row r="241" spans="1:1" x14ac:dyDescent="0.25">
      <c r="A241" t="s">
        <v>297</v>
      </c>
    </row>
    <row r="242" spans="1:1" x14ac:dyDescent="0.25">
      <c r="A242" t="s">
        <v>298</v>
      </c>
    </row>
    <row r="243" spans="1:1" x14ac:dyDescent="0.25">
      <c r="A243" t="s">
        <v>517</v>
      </c>
    </row>
    <row r="244" spans="1:1" x14ac:dyDescent="0.25">
      <c r="A244" t="s">
        <v>518</v>
      </c>
    </row>
    <row r="245" spans="1:1" x14ac:dyDescent="0.25">
      <c r="A245" t="s">
        <v>33</v>
      </c>
    </row>
    <row r="246" spans="1:1" x14ac:dyDescent="0.25">
      <c r="A246" t="s">
        <v>46</v>
      </c>
    </row>
    <row r="247" spans="1:1" x14ac:dyDescent="0.25">
      <c r="A247" t="s">
        <v>239</v>
      </c>
    </row>
    <row r="248" spans="1:1" x14ac:dyDescent="0.25">
      <c r="A248" t="s">
        <v>240</v>
      </c>
    </row>
    <row r="249" spans="1:1" x14ac:dyDescent="0.25">
      <c r="A249" t="s">
        <v>622</v>
      </c>
    </row>
    <row r="250" spans="1:1" x14ac:dyDescent="0.25">
      <c r="A250" t="s">
        <v>635</v>
      </c>
    </row>
    <row r="251" spans="1:1" x14ac:dyDescent="0.25">
      <c r="A251" t="s">
        <v>326</v>
      </c>
    </row>
    <row r="252" spans="1:1" x14ac:dyDescent="0.25">
      <c r="A252" t="s">
        <v>339</v>
      </c>
    </row>
    <row r="253" spans="1:1" x14ac:dyDescent="0.25">
      <c r="A253" t="s">
        <v>268</v>
      </c>
    </row>
    <row r="254" spans="1:1" x14ac:dyDescent="0.25">
      <c r="A254" t="s">
        <v>281</v>
      </c>
    </row>
    <row r="255" spans="1:1" x14ac:dyDescent="0.25">
      <c r="A255" t="s">
        <v>478</v>
      </c>
    </row>
    <row r="256" spans="1:1" x14ac:dyDescent="0.25">
      <c r="A256" t="s">
        <v>491</v>
      </c>
    </row>
    <row r="257" spans="1:1" x14ac:dyDescent="0.25">
      <c r="A257" t="s">
        <v>363</v>
      </c>
    </row>
    <row r="258" spans="1:1" x14ac:dyDescent="0.25">
      <c r="A258" t="s">
        <v>364</v>
      </c>
    </row>
    <row r="259" spans="1:1" x14ac:dyDescent="0.25">
      <c r="A259" t="s">
        <v>475</v>
      </c>
    </row>
    <row r="260" spans="1:1" x14ac:dyDescent="0.25">
      <c r="A260" t="s">
        <v>488</v>
      </c>
    </row>
    <row r="261" spans="1:1" x14ac:dyDescent="0.25">
      <c r="A261" t="s">
        <v>402</v>
      </c>
    </row>
    <row r="262" spans="1:1" x14ac:dyDescent="0.25">
      <c r="A262" t="s">
        <v>415</v>
      </c>
    </row>
    <row r="263" spans="1:1" x14ac:dyDescent="0.25">
      <c r="A263" t="s">
        <v>747</v>
      </c>
    </row>
    <row r="264" spans="1:1" x14ac:dyDescent="0.25">
      <c r="A264" t="s">
        <v>748</v>
      </c>
    </row>
    <row r="265" spans="1:1" x14ac:dyDescent="0.25">
      <c r="A265" t="s">
        <v>399</v>
      </c>
    </row>
    <row r="266" spans="1:1" x14ac:dyDescent="0.25">
      <c r="A266" t="s">
        <v>412</v>
      </c>
    </row>
    <row r="267" spans="1:1" x14ac:dyDescent="0.25">
      <c r="A267" t="s">
        <v>529</v>
      </c>
    </row>
    <row r="268" spans="1:1" x14ac:dyDescent="0.25">
      <c r="A268" t="s">
        <v>532</v>
      </c>
    </row>
    <row r="269" spans="1:1" x14ac:dyDescent="0.25">
      <c r="A269" t="s">
        <v>439</v>
      </c>
    </row>
    <row r="270" spans="1:1" x14ac:dyDescent="0.25">
      <c r="A270" t="s">
        <v>440</v>
      </c>
    </row>
    <row r="271" spans="1:1" x14ac:dyDescent="0.25">
      <c r="A271" t="s">
        <v>295</v>
      </c>
    </row>
    <row r="272" spans="1:1" x14ac:dyDescent="0.25">
      <c r="A272" t="s">
        <v>296</v>
      </c>
    </row>
    <row r="273" spans="1:1" x14ac:dyDescent="0.25">
      <c r="A273" t="s">
        <v>534</v>
      </c>
    </row>
    <row r="274" spans="1:1" x14ac:dyDescent="0.25">
      <c r="A274" t="s">
        <v>535</v>
      </c>
    </row>
    <row r="275" spans="1:1" x14ac:dyDescent="0.25">
      <c r="A275" t="s">
        <v>536</v>
      </c>
    </row>
    <row r="276" spans="1:1" x14ac:dyDescent="0.25">
      <c r="A276" t="s">
        <v>528</v>
      </c>
    </row>
    <row r="277" spans="1:1" x14ac:dyDescent="0.25">
      <c r="A277" t="s">
        <v>531</v>
      </c>
    </row>
    <row r="278" spans="1:1" x14ac:dyDescent="0.25">
      <c r="A278" t="s">
        <v>335</v>
      </c>
    </row>
    <row r="279" spans="1:1" x14ac:dyDescent="0.25">
      <c r="A279" t="s">
        <v>348</v>
      </c>
    </row>
    <row r="280" spans="1:1" x14ac:dyDescent="0.25">
      <c r="A280" t="s">
        <v>479</v>
      </c>
    </row>
    <row r="281" spans="1:1" x14ac:dyDescent="0.25">
      <c r="A281" t="s">
        <v>492</v>
      </c>
    </row>
    <row r="282" spans="1:1" x14ac:dyDescent="0.25">
      <c r="A282" t="s">
        <v>476</v>
      </c>
    </row>
    <row r="283" spans="1:1" x14ac:dyDescent="0.25">
      <c r="A283" t="s">
        <v>489</v>
      </c>
    </row>
    <row r="284" spans="1:1" x14ac:dyDescent="0.25">
      <c r="A284" t="s">
        <v>327</v>
      </c>
    </row>
    <row r="285" spans="1:1" x14ac:dyDescent="0.25">
      <c r="A285" t="s">
        <v>340</v>
      </c>
    </row>
    <row r="286" spans="1:1" x14ac:dyDescent="0.25">
      <c r="A286" t="s">
        <v>671</v>
      </c>
    </row>
    <row r="287" spans="1:1" x14ac:dyDescent="0.25">
      <c r="A287" t="s">
        <v>672</v>
      </c>
    </row>
    <row r="288" spans="1:1" x14ac:dyDescent="0.25">
      <c r="A288" t="s">
        <v>745</v>
      </c>
    </row>
    <row r="289" spans="1:1" x14ac:dyDescent="0.25">
      <c r="A289" t="s">
        <v>746</v>
      </c>
    </row>
    <row r="290" spans="1:1" x14ac:dyDescent="0.25">
      <c r="A290" t="s">
        <v>277</v>
      </c>
    </row>
    <row r="291" spans="1:1" x14ac:dyDescent="0.25">
      <c r="A291" t="s">
        <v>290</v>
      </c>
    </row>
    <row r="292" spans="1:1" x14ac:dyDescent="0.25">
      <c r="A292" t="s">
        <v>403</v>
      </c>
    </row>
    <row r="293" spans="1:1" x14ac:dyDescent="0.25">
      <c r="A293" t="s">
        <v>416</v>
      </c>
    </row>
    <row r="294" spans="1:1" x14ac:dyDescent="0.25">
      <c r="A294" t="s">
        <v>774</v>
      </c>
    </row>
    <row r="295" spans="1:1" x14ac:dyDescent="0.25">
      <c r="A295" t="s">
        <v>787</v>
      </c>
    </row>
    <row r="296" spans="1:1" x14ac:dyDescent="0.25">
      <c r="A296" t="s">
        <v>269</v>
      </c>
    </row>
    <row r="297" spans="1:1" x14ac:dyDescent="0.25">
      <c r="A297" t="s">
        <v>282</v>
      </c>
    </row>
    <row r="298" spans="1:1" x14ac:dyDescent="0.25">
      <c r="A298" t="s">
        <v>237</v>
      </c>
    </row>
    <row r="299" spans="1:1" x14ac:dyDescent="0.25">
      <c r="A299" t="s">
        <v>238</v>
      </c>
    </row>
    <row r="300" spans="1:1" x14ac:dyDescent="0.25">
      <c r="A300" t="s">
        <v>546</v>
      </c>
    </row>
    <row r="301" spans="1:1" x14ac:dyDescent="0.25">
      <c r="A301" t="s">
        <v>559</v>
      </c>
    </row>
    <row r="302" spans="1:1" x14ac:dyDescent="0.25">
      <c r="A302" t="s">
        <v>601</v>
      </c>
    </row>
    <row r="303" spans="1:1" x14ac:dyDescent="0.25">
      <c r="A303" t="s">
        <v>602</v>
      </c>
    </row>
    <row r="304" spans="1:1" x14ac:dyDescent="0.25">
      <c r="A304" t="s">
        <v>669</v>
      </c>
    </row>
    <row r="305" spans="1:1" x14ac:dyDescent="0.25">
      <c r="A305" t="s">
        <v>670</v>
      </c>
    </row>
    <row r="306" spans="1:1" x14ac:dyDescent="0.25">
      <c r="A306" t="s">
        <v>400</v>
      </c>
    </row>
    <row r="307" spans="1:1" x14ac:dyDescent="0.25">
      <c r="A307" t="s">
        <v>413</v>
      </c>
    </row>
    <row r="308" spans="1:1" x14ac:dyDescent="0.25">
      <c r="A308" t="s">
        <v>525</v>
      </c>
    </row>
    <row r="309" spans="1:1" x14ac:dyDescent="0.25">
      <c r="A309" t="s">
        <v>526</v>
      </c>
    </row>
    <row r="310" spans="1:1" x14ac:dyDescent="0.25">
      <c r="A310" t="s">
        <v>605</v>
      </c>
    </row>
    <row r="311" spans="1:1" x14ac:dyDescent="0.25">
      <c r="A311" t="s">
        <v>608</v>
      </c>
    </row>
    <row r="312" spans="1:1" x14ac:dyDescent="0.25">
      <c r="A312" t="s">
        <v>207</v>
      </c>
    </row>
    <row r="313" spans="1:1" x14ac:dyDescent="0.25">
      <c r="A313" t="s">
        <v>220</v>
      </c>
    </row>
    <row r="314" spans="1:1" x14ac:dyDescent="0.25">
      <c r="A314" t="s">
        <v>610</v>
      </c>
    </row>
    <row r="315" spans="1:1" x14ac:dyDescent="0.25">
      <c r="A315" t="s">
        <v>611</v>
      </c>
    </row>
    <row r="316" spans="1:1" x14ac:dyDescent="0.25">
      <c r="A316" t="s">
        <v>612</v>
      </c>
    </row>
    <row r="317" spans="1:1" x14ac:dyDescent="0.25">
      <c r="A317" t="s">
        <v>604</v>
      </c>
    </row>
    <row r="318" spans="1:1" x14ac:dyDescent="0.25">
      <c r="A318" t="s">
        <v>607</v>
      </c>
    </row>
    <row r="319" spans="1:1" x14ac:dyDescent="0.25">
      <c r="A319" t="s">
        <v>630</v>
      </c>
    </row>
    <row r="320" spans="1:1" x14ac:dyDescent="0.25">
      <c r="A320" t="s">
        <v>643</v>
      </c>
    </row>
    <row r="321" spans="1:1" x14ac:dyDescent="0.25">
      <c r="A321" t="s">
        <v>149</v>
      </c>
    </row>
    <row r="322" spans="1:1" x14ac:dyDescent="0.25">
      <c r="A322" t="s">
        <v>162</v>
      </c>
    </row>
    <row r="323" spans="1:1" x14ac:dyDescent="0.25">
      <c r="A323" t="s">
        <v>437</v>
      </c>
    </row>
    <row r="324" spans="1:1" x14ac:dyDescent="0.25">
      <c r="A324" t="s">
        <v>438</v>
      </c>
    </row>
    <row r="325" spans="1:1" x14ac:dyDescent="0.25">
      <c r="A325" t="s">
        <v>627</v>
      </c>
    </row>
    <row r="326" spans="1:1" x14ac:dyDescent="0.25">
      <c r="A326" t="s">
        <v>640</v>
      </c>
    </row>
    <row r="327" spans="1:1" x14ac:dyDescent="0.25">
      <c r="A327" t="s">
        <v>753</v>
      </c>
    </row>
    <row r="328" spans="1:1" x14ac:dyDescent="0.25">
      <c r="A328" t="s">
        <v>754</v>
      </c>
    </row>
    <row r="329" spans="1:1" x14ac:dyDescent="0.25">
      <c r="A329" t="s">
        <v>472</v>
      </c>
    </row>
    <row r="330" spans="1:1" x14ac:dyDescent="0.25">
      <c r="A330" t="s">
        <v>485</v>
      </c>
    </row>
    <row r="331" spans="1:1" x14ac:dyDescent="0.25">
      <c r="A331" t="s">
        <v>554</v>
      </c>
    </row>
    <row r="332" spans="1:1" x14ac:dyDescent="0.25">
      <c r="A332" t="s">
        <v>567</v>
      </c>
    </row>
    <row r="333" spans="1:1" x14ac:dyDescent="0.25">
      <c r="A333" t="s">
        <v>361</v>
      </c>
    </row>
    <row r="334" spans="1:1" x14ac:dyDescent="0.25">
      <c r="A334" t="s">
        <v>362</v>
      </c>
    </row>
    <row r="335" spans="1:1" x14ac:dyDescent="0.25">
      <c r="A335" t="s">
        <v>551</v>
      </c>
    </row>
    <row r="336" spans="1:1" x14ac:dyDescent="0.25">
      <c r="A336" t="s">
        <v>564</v>
      </c>
    </row>
    <row r="337" spans="1:1" x14ac:dyDescent="0.25">
      <c r="A337" t="s">
        <v>628</v>
      </c>
    </row>
    <row r="338" spans="1:1" x14ac:dyDescent="0.25">
      <c r="A338" t="s">
        <v>641</v>
      </c>
    </row>
    <row r="339" spans="1:1" x14ac:dyDescent="0.25">
      <c r="A339" t="s">
        <v>396</v>
      </c>
    </row>
    <row r="340" spans="1:1" x14ac:dyDescent="0.25">
      <c r="A340" t="s">
        <v>409</v>
      </c>
    </row>
    <row r="341" spans="1:1" x14ac:dyDescent="0.25">
      <c r="A341" t="s">
        <v>677</v>
      </c>
    </row>
    <row r="342" spans="1:1" x14ac:dyDescent="0.25">
      <c r="A342" t="s">
        <v>678</v>
      </c>
    </row>
    <row r="343" spans="1:1" x14ac:dyDescent="0.25">
      <c r="A343" t="s">
        <v>698</v>
      </c>
    </row>
    <row r="344" spans="1:1" x14ac:dyDescent="0.25">
      <c r="A344" t="s">
        <v>711</v>
      </c>
    </row>
    <row r="345" spans="1:1" x14ac:dyDescent="0.25">
      <c r="A345" t="s">
        <v>515</v>
      </c>
    </row>
    <row r="346" spans="1:1" x14ac:dyDescent="0.25">
      <c r="A346" t="s">
        <v>516</v>
      </c>
    </row>
    <row r="347" spans="1:1" x14ac:dyDescent="0.25">
      <c r="A347" t="s">
        <v>681</v>
      </c>
    </row>
    <row r="348" spans="1:1" x14ac:dyDescent="0.25">
      <c r="A348" t="s">
        <v>684</v>
      </c>
    </row>
    <row r="349" spans="1:1" x14ac:dyDescent="0.25">
      <c r="A349" t="s">
        <v>631</v>
      </c>
    </row>
    <row r="350" spans="1:1" x14ac:dyDescent="0.25">
      <c r="A350" t="s">
        <v>644</v>
      </c>
    </row>
    <row r="351" spans="1:1" x14ac:dyDescent="0.25">
      <c r="A351" t="s">
        <v>782</v>
      </c>
    </row>
    <row r="352" spans="1:1" x14ac:dyDescent="0.25">
      <c r="A352" t="s">
        <v>795</v>
      </c>
    </row>
    <row r="353" spans="1:1" x14ac:dyDescent="0.25">
      <c r="A353" t="s">
        <v>680</v>
      </c>
    </row>
    <row r="354" spans="1:1" x14ac:dyDescent="0.25">
      <c r="A354" t="s">
        <v>683</v>
      </c>
    </row>
    <row r="355" spans="1:1" x14ac:dyDescent="0.25">
      <c r="A355" t="s">
        <v>686</v>
      </c>
    </row>
    <row r="356" spans="1:1" x14ac:dyDescent="0.25">
      <c r="A356" t="s">
        <v>687</v>
      </c>
    </row>
    <row r="357" spans="1:1" x14ac:dyDescent="0.25">
      <c r="A357" t="s">
        <v>688</v>
      </c>
    </row>
    <row r="358" spans="1:1" x14ac:dyDescent="0.25">
      <c r="A358" t="s">
        <v>809</v>
      </c>
    </row>
    <row r="359" spans="1:1" x14ac:dyDescent="0.25">
      <c r="A359" t="s">
        <v>813</v>
      </c>
    </row>
    <row r="360" spans="1:1" x14ac:dyDescent="0.25">
      <c r="A360" t="s">
        <v>814</v>
      </c>
    </row>
    <row r="361" spans="1:1" x14ac:dyDescent="0.25">
      <c r="A361" t="s">
        <v>815</v>
      </c>
    </row>
    <row r="362" spans="1:1" x14ac:dyDescent="0.25">
      <c r="A362" t="s">
        <v>779</v>
      </c>
    </row>
    <row r="363" spans="1:1" x14ac:dyDescent="0.25">
      <c r="A363" t="s">
        <v>792</v>
      </c>
    </row>
    <row r="364" spans="1:1" x14ac:dyDescent="0.25">
      <c r="A364" t="s">
        <v>552</v>
      </c>
    </row>
    <row r="365" spans="1:1" x14ac:dyDescent="0.25">
      <c r="A365" t="s">
        <v>565</v>
      </c>
    </row>
    <row r="366" spans="1:1" x14ac:dyDescent="0.25">
      <c r="A366" t="s">
        <v>435</v>
      </c>
    </row>
    <row r="367" spans="1:1" x14ac:dyDescent="0.25">
      <c r="A367" t="s">
        <v>436</v>
      </c>
    </row>
    <row r="368" spans="1:1" x14ac:dyDescent="0.25">
      <c r="A368" t="s">
        <v>481</v>
      </c>
    </row>
    <row r="369" spans="1:1" x14ac:dyDescent="0.25">
      <c r="A369" t="s">
        <v>494</v>
      </c>
    </row>
    <row r="370" spans="1:1" x14ac:dyDescent="0.25">
      <c r="A370" t="s">
        <v>555</v>
      </c>
    </row>
    <row r="371" spans="1:1" x14ac:dyDescent="0.25">
      <c r="A371" t="s">
        <v>568</v>
      </c>
    </row>
    <row r="372" spans="1:1" x14ac:dyDescent="0.25">
      <c r="A372" t="s">
        <v>706</v>
      </c>
    </row>
    <row r="373" spans="1:1" x14ac:dyDescent="0.25">
      <c r="A373" t="s">
        <v>719</v>
      </c>
    </row>
    <row r="374" spans="1:1" x14ac:dyDescent="0.25">
      <c r="A374" t="s">
        <v>703</v>
      </c>
    </row>
    <row r="375" spans="1:1" x14ac:dyDescent="0.25">
      <c r="A375" t="s">
        <v>716</v>
      </c>
    </row>
    <row r="376" spans="1:1" x14ac:dyDescent="0.25">
      <c r="A376" t="s">
        <v>589</v>
      </c>
    </row>
    <row r="377" spans="1:1" x14ac:dyDescent="0.25">
      <c r="A377" t="s">
        <v>590</v>
      </c>
    </row>
    <row r="378" spans="1:1" x14ac:dyDescent="0.25">
      <c r="A378" t="s">
        <v>591</v>
      </c>
    </row>
    <row r="379" spans="1:1" x14ac:dyDescent="0.25">
      <c r="A379" t="s">
        <v>592</v>
      </c>
    </row>
    <row r="380" spans="1:1" x14ac:dyDescent="0.25">
      <c r="A380" t="s">
        <v>780</v>
      </c>
    </row>
    <row r="381" spans="1:1" x14ac:dyDescent="0.25">
      <c r="A381" t="s">
        <v>793</v>
      </c>
    </row>
    <row r="382" spans="1:1" x14ac:dyDescent="0.25">
      <c r="A382" t="s">
        <v>624</v>
      </c>
    </row>
    <row r="383" spans="1:1" x14ac:dyDescent="0.25">
      <c r="A383" t="s">
        <v>637</v>
      </c>
    </row>
    <row r="384" spans="1:1" x14ac:dyDescent="0.25">
      <c r="A384" t="s">
        <v>323</v>
      </c>
    </row>
    <row r="385" spans="1:1" x14ac:dyDescent="0.25">
      <c r="A385" t="s">
        <v>336</v>
      </c>
    </row>
    <row r="386" spans="1:1" x14ac:dyDescent="0.25">
      <c r="A386" t="s">
        <v>405</v>
      </c>
    </row>
    <row r="387" spans="1:1" x14ac:dyDescent="0.25">
      <c r="A387" t="s">
        <v>418</v>
      </c>
    </row>
    <row r="388" spans="1:1" x14ac:dyDescent="0.25">
      <c r="A388" t="s">
        <v>513</v>
      </c>
    </row>
    <row r="389" spans="1:1" x14ac:dyDescent="0.25">
      <c r="A389" t="s">
        <v>514</v>
      </c>
    </row>
    <row r="390" spans="1:1" x14ac:dyDescent="0.25">
      <c r="A390" t="s">
        <v>359</v>
      </c>
    </row>
    <row r="391" spans="1:1" x14ac:dyDescent="0.25">
      <c r="A391" t="s">
        <v>360</v>
      </c>
    </row>
    <row r="392" spans="1:1" x14ac:dyDescent="0.25">
      <c r="A392" t="s">
        <v>548</v>
      </c>
    </row>
    <row r="393" spans="1:1" x14ac:dyDescent="0.25">
      <c r="A393" t="s">
        <v>561</v>
      </c>
    </row>
    <row r="394" spans="1:1" x14ac:dyDescent="0.25">
      <c r="A394" t="s">
        <v>265</v>
      </c>
    </row>
    <row r="395" spans="1:1" x14ac:dyDescent="0.25">
      <c r="A395" t="s">
        <v>278</v>
      </c>
    </row>
    <row r="396" spans="1:1" x14ac:dyDescent="0.25">
      <c r="A396" t="s">
        <v>757</v>
      </c>
    </row>
    <row r="397" spans="1:1" x14ac:dyDescent="0.25">
      <c r="A397" t="s">
        <v>760</v>
      </c>
    </row>
    <row r="398" spans="1:1" x14ac:dyDescent="0.25">
      <c r="A398" t="s">
        <v>756</v>
      </c>
    </row>
    <row r="399" spans="1:1" x14ac:dyDescent="0.25">
      <c r="A399" t="s">
        <v>759</v>
      </c>
    </row>
    <row r="400" spans="1:1" x14ac:dyDescent="0.25">
      <c r="A400" t="s">
        <v>762</v>
      </c>
    </row>
    <row r="401" spans="1:1" x14ac:dyDescent="0.25">
      <c r="A401" t="s">
        <v>763</v>
      </c>
    </row>
    <row r="402" spans="1:1" x14ac:dyDescent="0.25">
      <c r="A402" t="s">
        <v>764</v>
      </c>
    </row>
    <row r="403" spans="1:1" x14ac:dyDescent="0.25">
      <c r="A403" t="s">
        <v>811</v>
      </c>
    </row>
    <row r="404" spans="1:1" x14ac:dyDescent="0.25">
      <c r="A404" t="s">
        <v>819</v>
      </c>
    </row>
    <row r="405" spans="1:1" x14ac:dyDescent="0.25">
      <c r="A405" t="s">
        <v>820</v>
      </c>
    </row>
    <row r="406" spans="1:1" x14ac:dyDescent="0.25">
      <c r="A406" t="s">
        <v>821</v>
      </c>
    </row>
    <row r="407" spans="1:1" x14ac:dyDescent="0.25">
      <c r="A407" t="s">
        <v>473</v>
      </c>
    </row>
    <row r="408" spans="1:1" x14ac:dyDescent="0.25">
      <c r="A408" t="s">
        <v>486</v>
      </c>
    </row>
    <row r="409" spans="1:1" x14ac:dyDescent="0.25">
      <c r="A409" t="s">
        <v>704</v>
      </c>
    </row>
    <row r="410" spans="1:1" x14ac:dyDescent="0.25">
      <c r="A410" t="s">
        <v>717</v>
      </c>
    </row>
    <row r="411" spans="1:1" x14ac:dyDescent="0.25">
      <c r="A411" t="s">
        <v>783</v>
      </c>
    </row>
    <row r="412" spans="1:1" x14ac:dyDescent="0.25">
      <c r="A412" t="s">
        <v>796</v>
      </c>
    </row>
    <row r="413" spans="1:1" x14ac:dyDescent="0.25">
      <c r="A413" t="s">
        <v>741</v>
      </c>
    </row>
    <row r="414" spans="1:1" x14ac:dyDescent="0.25">
      <c r="A414" t="s">
        <v>742</v>
      </c>
    </row>
    <row r="415" spans="1:1" x14ac:dyDescent="0.25">
      <c r="A415" t="s">
        <v>776</v>
      </c>
    </row>
    <row r="416" spans="1:1" x14ac:dyDescent="0.25">
      <c r="A416" t="s">
        <v>789</v>
      </c>
    </row>
    <row r="417" spans="1:1" x14ac:dyDescent="0.25">
      <c r="A417" t="s">
        <v>397</v>
      </c>
    </row>
    <row r="418" spans="1:1" x14ac:dyDescent="0.25">
      <c r="A418" t="s">
        <v>410</v>
      </c>
    </row>
    <row r="419" spans="1:1" x14ac:dyDescent="0.25">
      <c r="A419" t="s">
        <v>665</v>
      </c>
    </row>
    <row r="420" spans="1:1" x14ac:dyDescent="0.25">
      <c r="A420" t="s">
        <v>666</v>
      </c>
    </row>
    <row r="421" spans="1:1" x14ac:dyDescent="0.25">
      <c r="A421" t="s">
        <v>700</v>
      </c>
    </row>
    <row r="422" spans="1:1" x14ac:dyDescent="0.25">
      <c r="A422" t="s">
        <v>713</v>
      </c>
    </row>
    <row r="423" spans="1:1" x14ac:dyDescent="0.25">
      <c r="A423" t="s">
        <v>707</v>
      </c>
    </row>
    <row r="424" spans="1:1" x14ac:dyDescent="0.25">
      <c r="A424" t="s">
        <v>720</v>
      </c>
    </row>
    <row r="425" spans="1:1" x14ac:dyDescent="0.25">
      <c r="A425" t="s">
        <v>667</v>
      </c>
    </row>
    <row r="426" spans="1:1" x14ac:dyDescent="0.25">
      <c r="A426" t="s">
        <v>668</v>
      </c>
    </row>
    <row r="427" spans="1:1" x14ac:dyDescent="0.25">
      <c r="A427" t="s">
        <v>587</v>
      </c>
    </row>
    <row r="428" spans="1:1" x14ac:dyDescent="0.25">
      <c r="A428" t="s">
        <v>588</v>
      </c>
    </row>
    <row r="429" spans="1:1" x14ac:dyDescent="0.25">
      <c r="A429" t="s">
        <v>633</v>
      </c>
    </row>
    <row r="430" spans="1:1" x14ac:dyDescent="0.25">
      <c r="A430" t="s">
        <v>646</v>
      </c>
    </row>
    <row r="431" spans="1:1" x14ac:dyDescent="0.25">
      <c r="A431" t="s">
        <v>743</v>
      </c>
    </row>
    <row r="432" spans="1:1" x14ac:dyDescent="0.25">
      <c r="A432" t="s">
        <v>744</v>
      </c>
    </row>
    <row r="433" spans="1:1" x14ac:dyDescent="0.25">
      <c r="A433" t="s">
        <v>511</v>
      </c>
    </row>
    <row r="434" spans="1:1" x14ac:dyDescent="0.25">
      <c r="A434" t="s">
        <v>512</v>
      </c>
    </row>
    <row r="435" spans="1:1" x14ac:dyDescent="0.25">
      <c r="A435" t="s">
        <v>557</v>
      </c>
    </row>
    <row r="436" spans="1:1" x14ac:dyDescent="0.25">
      <c r="A436" t="s">
        <v>570</v>
      </c>
    </row>
    <row r="437" spans="1:1" x14ac:dyDescent="0.25">
      <c r="A437" t="s">
        <v>739</v>
      </c>
    </row>
    <row r="438" spans="1:1" x14ac:dyDescent="0.25">
      <c r="A438" t="s">
        <v>740</v>
      </c>
    </row>
    <row r="439" spans="1:1" x14ac:dyDescent="0.25">
      <c r="A439" t="s">
        <v>625</v>
      </c>
    </row>
    <row r="440" spans="1:1" x14ac:dyDescent="0.25">
      <c r="A440" t="s">
        <v>638</v>
      </c>
    </row>
    <row r="441" spans="1:1" x14ac:dyDescent="0.25">
      <c r="A441" t="s">
        <v>785</v>
      </c>
    </row>
    <row r="442" spans="1:1" x14ac:dyDescent="0.25">
      <c r="A442" t="s">
        <v>798</v>
      </c>
    </row>
    <row r="443" spans="1:1" x14ac:dyDescent="0.25">
      <c r="A443" t="s">
        <v>495</v>
      </c>
    </row>
    <row r="444" spans="1:1" x14ac:dyDescent="0.25">
      <c r="A444" t="s">
        <v>496</v>
      </c>
    </row>
    <row r="445" spans="1:1" x14ac:dyDescent="0.25">
      <c r="A445" t="s">
        <v>497</v>
      </c>
    </row>
    <row r="446" spans="1:1" x14ac:dyDescent="0.25">
      <c r="A446" t="s">
        <v>469</v>
      </c>
    </row>
    <row r="447" spans="1:1" x14ac:dyDescent="0.25">
      <c r="A447" t="s">
        <v>482</v>
      </c>
    </row>
    <row r="448" spans="1:1" x14ac:dyDescent="0.25">
      <c r="A448" t="s">
        <v>549</v>
      </c>
    </row>
    <row r="449" spans="1:1" x14ac:dyDescent="0.25">
      <c r="A449" t="s">
        <v>562</v>
      </c>
    </row>
    <row r="450" spans="1:1" x14ac:dyDescent="0.25">
      <c r="A450" t="s">
        <v>663</v>
      </c>
    </row>
    <row r="451" spans="1:1" x14ac:dyDescent="0.25">
      <c r="A451" t="s">
        <v>664</v>
      </c>
    </row>
    <row r="452" spans="1:1" x14ac:dyDescent="0.25">
      <c r="A452" t="s">
        <v>709</v>
      </c>
    </row>
    <row r="453" spans="1:1" x14ac:dyDescent="0.25">
      <c r="A453" t="s">
        <v>722</v>
      </c>
    </row>
    <row r="454" spans="1:1" x14ac:dyDescent="0.25">
      <c r="A454" t="s">
        <v>419</v>
      </c>
    </row>
    <row r="455" spans="1:1" x14ac:dyDescent="0.25">
      <c r="A455" t="s">
        <v>420</v>
      </c>
    </row>
    <row r="456" spans="1:1" x14ac:dyDescent="0.25">
      <c r="A456" t="s">
        <v>421</v>
      </c>
    </row>
    <row r="457" spans="1:1" x14ac:dyDescent="0.25">
      <c r="A457" t="s">
        <v>393</v>
      </c>
    </row>
    <row r="458" spans="1:1" x14ac:dyDescent="0.25">
      <c r="A458" t="s">
        <v>406</v>
      </c>
    </row>
    <row r="459" spans="1:1" x14ac:dyDescent="0.25">
      <c r="A459" t="s">
        <v>777</v>
      </c>
    </row>
    <row r="460" spans="1:1" x14ac:dyDescent="0.25">
      <c r="A460" t="s">
        <v>790</v>
      </c>
    </row>
    <row r="461" spans="1:1" x14ac:dyDescent="0.25">
      <c r="A461" t="s">
        <v>431</v>
      </c>
    </row>
    <row r="462" spans="1:1" x14ac:dyDescent="0.25">
      <c r="A462" t="s">
        <v>432</v>
      </c>
    </row>
    <row r="463" spans="1:1" x14ac:dyDescent="0.25">
      <c r="A463" t="s">
        <v>433</v>
      </c>
    </row>
    <row r="464" spans="1:1" x14ac:dyDescent="0.25">
      <c r="A464" t="s">
        <v>355</v>
      </c>
    </row>
    <row r="465" spans="1:1" x14ac:dyDescent="0.25">
      <c r="A465" t="s">
        <v>356</v>
      </c>
    </row>
    <row r="466" spans="1:1" x14ac:dyDescent="0.25">
      <c r="A466" t="s">
        <v>357</v>
      </c>
    </row>
    <row r="467" spans="1:1" x14ac:dyDescent="0.25">
      <c r="A467" t="s">
        <v>701</v>
      </c>
    </row>
    <row r="468" spans="1:1" x14ac:dyDescent="0.25">
      <c r="A468" t="s">
        <v>714</v>
      </c>
    </row>
    <row r="469" spans="1:1" x14ac:dyDescent="0.25">
      <c r="A469" t="s">
        <v>647</v>
      </c>
    </row>
    <row r="470" spans="1:1" x14ac:dyDescent="0.25">
      <c r="A470" t="s">
        <v>648</v>
      </c>
    </row>
    <row r="471" spans="1:1" x14ac:dyDescent="0.25">
      <c r="A471" t="s">
        <v>649</v>
      </c>
    </row>
    <row r="472" spans="1:1" x14ac:dyDescent="0.25">
      <c r="A472" t="s">
        <v>621</v>
      </c>
    </row>
    <row r="473" spans="1:1" x14ac:dyDescent="0.25">
      <c r="A473" t="s">
        <v>634</v>
      </c>
    </row>
    <row r="474" spans="1:1" x14ac:dyDescent="0.25">
      <c r="A474" t="s">
        <v>571</v>
      </c>
    </row>
    <row r="475" spans="1:1" x14ac:dyDescent="0.25">
      <c r="A475" t="s">
        <v>572</v>
      </c>
    </row>
    <row r="476" spans="1:1" x14ac:dyDescent="0.25">
      <c r="A476" t="s">
        <v>573</v>
      </c>
    </row>
    <row r="477" spans="1:1" x14ac:dyDescent="0.25">
      <c r="A477" t="s">
        <v>545</v>
      </c>
    </row>
    <row r="478" spans="1:1" x14ac:dyDescent="0.25">
      <c r="A478" t="s">
        <v>558</v>
      </c>
    </row>
    <row r="479" spans="1:1" x14ac:dyDescent="0.25">
      <c r="A479" t="s">
        <v>773</v>
      </c>
    </row>
    <row r="480" spans="1:1" x14ac:dyDescent="0.25">
      <c r="A480" t="s">
        <v>786</v>
      </c>
    </row>
    <row r="481" spans="1:1" x14ac:dyDescent="0.25">
      <c r="A481" t="s">
        <v>799</v>
      </c>
    </row>
    <row r="482" spans="1:1" x14ac:dyDescent="0.25">
      <c r="A482" t="s">
        <v>800</v>
      </c>
    </row>
    <row r="483" spans="1:1" x14ac:dyDescent="0.25">
      <c r="A483" t="s">
        <v>801</v>
      </c>
    </row>
    <row r="484" spans="1:1" x14ac:dyDescent="0.25">
      <c r="A484" t="s">
        <v>812</v>
      </c>
    </row>
    <row r="485" spans="1:1" x14ac:dyDescent="0.25">
      <c r="A485" t="s">
        <v>822</v>
      </c>
    </row>
    <row r="486" spans="1:1" x14ac:dyDescent="0.25">
      <c r="A486" t="s">
        <v>823</v>
      </c>
    </row>
    <row r="487" spans="1:1" x14ac:dyDescent="0.25">
      <c r="A487" t="s">
        <v>824</v>
      </c>
    </row>
    <row r="488" spans="1:1" x14ac:dyDescent="0.25">
      <c r="A488" t="s">
        <v>697</v>
      </c>
    </row>
    <row r="489" spans="1:1" x14ac:dyDescent="0.25">
      <c r="A489" t="s">
        <v>710</v>
      </c>
    </row>
    <row r="490" spans="1:1" x14ac:dyDescent="0.25">
      <c r="A490" t="s">
        <v>723</v>
      </c>
    </row>
    <row r="491" spans="1:1" x14ac:dyDescent="0.25">
      <c r="A491" t="s">
        <v>724</v>
      </c>
    </row>
    <row r="492" spans="1:1" x14ac:dyDescent="0.25">
      <c r="A492" t="s">
        <v>725</v>
      </c>
    </row>
    <row r="493" spans="1:1" x14ac:dyDescent="0.25">
      <c r="A493" t="s">
        <v>810</v>
      </c>
    </row>
    <row r="494" spans="1:1" x14ac:dyDescent="0.25">
      <c r="A494" t="s">
        <v>816</v>
      </c>
    </row>
    <row r="495" spans="1:1" x14ac:dyDescent="0.25">
      <c r="A495" t="s">
        <v>817</v>
      </c>
    </row>
    <row r="496" spans="1:1" x14ac:dyDescent="0.25">
      <c r="A496" t="s">
        <v>818</v>
      </c>
    </row>
    <row r="497" spans="1:1" x14ac:dyDescent="0.25">
      <c r="A497" t="s">
        <v>583</v>
      </c>
    </row>
    <row r="498" spans="1:1" x14ac:dyDescent="0.25">
      <c r="A498" t="s">
        <v>584</v>
      </c>
    </row>
    <row r="499" spans="1:1" x14ac:dyDescent="0.25">
      <c r="A499" t="s">
        <v>585</v>
      </c>
    </row>
    <row r="500" spans="1:1" x14ac:dyDescent="0.25">
      <c r="A500" t="s">
        <v>507</v>
      </c>
    </row>
    <row r="501" spans="1:1" x14ac:dyDescent="0.25">
      <c r="A501" t="s">
        <v>508</v>
      </c>
    </row>
    <row r="502" spans="1:1" x14ac:dyDescent="0.25">
      <c r="A502" t="s">
        <v>509</v>
      </c>
    </row>
    <row r="503" spans="1:1" x14ac:dyDescent="0.25">
      <c r="A503" t="s">
        <v>735</v>
      </c>
    </row>
    <row r="504" spans="1:1" x14ac:dyDescent="0.25">
      <c r="A504" t="s">
        <v>736</v>
      </c>
    </row>
    <row r="505" spans="1:1" x14ac:dyDescent="0.25">
      <c r="A505" t="s">
        <v>737</v>
      </c>
    </row>
    <row r="506" spans="1:1" x14ac:dyDescent="0.25">
      <c r="A506" t="s">
        <v>659</v>
      </c>
    </row>
    <row r="507" spans="1:1" x14ac:dyDescent="0.25">
      <c r="A507" t="s">
        <v>660</v>
      </c>
    </row>
    <row r="508" spans="1:1" x14ac:dyDescent="0.25">
      <c r="A508" t="s">
        <v>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21"/>
  <sheetViews>
    <sheetView workbookViewId="0">
      <pane ySplit="1" topLeftCell="A792" activePane="bottomLeft" state="frozen"/>
      <selection pane="bottomLeft" sqref="A1:B1"/>
    </sheetView>
  </sheetViews>
  <sheetFormatPr defaultRowHeight="14.4" x14ac:dyDescent="0.25"/>
  <cols>
    <col min="1" max="1" width="36.88671875" bestFit="1" customWidth="1"/>
    <col min="2" max="2" width="71" bestFit="1" customWidth="1"/>
    <col min="3" max="3" width="6.77734375" bestFit="1" customWidth="1"/>
    <col min="4" max="4" width="8.77734375" bestFit="1" customWidth="1"/>
    <col min="5" max="7" width="12.77734375" bestFit="1" customWidth="1"/>
  </cols>
  <sheetData>
    <row r="1" spans="1:9" x14ac:dyDescent="0.25">
      <c r="A1" t="s">
        <v>1633</v>
      </c>
      <c r="B1" t="s">
        <v>1634</v>
      </c>
      <c r="C1" t="s">
        <v>1635</v>
      </c>
      <c r="D1" t="s">
        <v>1636</v>
      </c>
      <c r="E1" t="s">
        <v>1637</v>
      </c>
      <c r="F1" t="s">
        <v>1638</v>
      </c>
      <c r="G1" t="s">
        <v>1639</v>
      </c>
    </row>
    <row r="2" spans="1:9" hidden="1" x14ac:dyDescent="0.25">
      <c r="A2" s="28" t="s">
        <v>544</v>
      </c>
      <c r="B2" s="28" t="s">
        <v>873</v>
      </c>
      <c r="C2" s="28">
        <v>70420</v>
      </c>
      <c r="D2" s="28">
        <v>22839</v>
      </c>
      <c r="E2" s="28">
        <v>0.75510138431679519</v>
      </c>
      <c r="F2" s="28">
        <v>0.24489861568320484</v>
      </c>
      <c r="G2" s="28">
        <v>1</v>
      </c>
      <c r="I2" t="e">
        <f>VLOOKUP(A2,Sheet2!A:A,1,0)</f>
        <v>#N/A</v>
      </c>
    </row>
    <row r="3" spans="1:9" hidden="1" x14ac:dyDescent="0.25">
      <c r="A3" s="28" t="s">
        <v>620</v>
      </c>
      <c r="B3" s="28" t="s">
        <v>888</v>
      </c>
      <c r="C3" s="28">
        <v>68460</v>
      </c>
      <c r="D3" s="28">
        <v>24799</v>
      </c>
      <c r="E3" s="28">
        <v>0.73408464598591017</v>
      </c>
      <c r="F3" s="28">
        <v>0.26591535401408978</v>
      </c>
      <c r="G3" s="28">
        <v>1</v>
      </c>
      <c r="I3" t="e">
        <f>VLOOKUP(A3,Sheet2!A:A,1,0)</f>
        <v>#N/A</v>
      </c>
    </row>
    <row r="4" spans="1:9" hidden="1" x14ac:dyDescent="0.25">
      <c r="A4" s="28" t="s">
        <v>392</v>
      </c>
      <c r="B4" s="28" t="s">
        <v>913</v>
      </c>
      <c r="C4" s="28">
        <v>63429</v>
      </c>
      <c r="D4" s="28">
        <v>29830</v>
      </c>
      <c r="E4" s="28">
        <v>0.68013810999474578</v>
      </c>
      <c r="F4" s="28">
        <v>0.31986189000525417</v>
      </c>
      <c r="G4" s="28">
        <v>1</v>
      </c>
      <c r="I4" t="e">
        <f>VLOOKUP(A4,Sheet2!A:A,1,0)</f>
        <v>#N/A</v>
      </c>
    </row>
    <row r="5" spans="1:9" hidden="1" x14ac:dyDescent="0.25">
      <c r="A5" s="28" t="s">
        <v>468</v>
      </c>
      <c r="B5" s="28" t="s">
        <v>936</v>
      </c>
      <c r="C5" s="28">
        <v>61511</v>
      </c>
      <c r="D5" s="28">
        <v>31748</v>
      </c>
      <c r="E5" s="28">
        <v>0.65957173034237981</v>
      </c>
      <c r="F5" s="28">
        <v>0.34042826965762019</v>
      </c>
      <c r="G5" s="28">
        <v>1</v>
      </c>
      <c r="I5" t="e">
        <f>VLOOKUP(A5,Sheet2!A:A,1,0)</f>
        <v>#N/A</v>
      </c>
    </row>
    <row r="6" spans="1:9" hidden="1" x14ac:dyDescent="0.25">
      <c r="A6" s="28" t="s">
        <v>264</v>
      </c>
      <c r="B6" s="28" t="s">
        <v>1010</v>
      </c>
      <c r="C6" s="28">
        <v>49920</v>
      </c>
      <c r="D6" s="28">
        <v>43339</v>
      </c>
      <c r="E6" s="28">
        <v>0.53528345789682497</v>
      </c>
      <c r="F6" s="28">
        <v>0.46471654210317503</v>
      </c>
      <c r="G6" s="28">
        <v>1</v>
      </c>
      <c r="I6" t="e">
        <f>VLOOKUP(A6,Sheet2!A:A,1,0)</f>
        <v>#N/A</v>
      </c>
    </row>
    <row r="7" spans="1:9" hidden="1" x14ac:dyDescent="0.25">
      <c r="A7" s="28" t="s">
        <v>322</v>
      </c>
      <c r="B7" s="28" t="s">
        <v>1027</v>
      </c>
      <c r="C7" s="28">
        <v>48296</v>
      </c>
      <c r="D7" s="28">
        <v>44963</v>
      </c>
      <c r="E7" s="28">
        <v>0.51786958899409175</v>
      </c>
      <c r="F7" s="28">
        <v>0.48213041100590825</v>
      </c>
      <c r="G7" s="28">
        <v>1</v>
      </c>
      <c r="I7" t="e">
        <f>VLOOKUP(A7,Sheet2!A:A,1,0)</f>
        <v>#N/A</v>
      </c>
    </row>
    <row r="8" spans="1:9" hidden="1" x14ac:dyDescent="0.25">
      <c r="A8" s="28" t="s">
        <v>148</v>
      </c>
      <c r="B8" s="28" t="s">
        <v>1093</v>
      </c>
      <c r="C8" s="28">
        <v>40799</v>
      </c>
      <c r="D8" s="28">
        <v>52460</v>
      </c>
      <c r="E8" s="28">
        <v>0.43748056487845677</v>
      </c>
      <c r="F8" s="28">
        <v>0.56251943512154323</v>
      </c>
      <c r="G8" s="28">
        <v>1</v>
      </c>
      <c r="I8" t="e">
        <f>VLOOKUP(A8,Sheet2!A:A,1,0)</f>
        <v>#N/A</v>
      </c>
    </row>
    <row r="9" spans="1:9" hidden="1" x14ac:dyDescent="0.25">
      <c r="A9" s="28" t="s">
        <v>206</v>
      </c>
      <c r="B9" s="28" t="s">
        <v>1113</v>
      </c>
      <c r="C9" s="28">
        <v>39518</v>
      </c>
      <c r="D9" s="28">
        <v>53741</v>
      </c>
      <c r="E9" s="28">
        <v>0.42374462518362838</v>
      </c>
      <c r="F9" s="28">
        <v>0.57625537481637157</v>
      </c>
      <c r="G9" s="28">
        <v>1</v>
      </c>
      <c r="I9" t="e">
        <f>VLOOKUP(A9,Sheet2!A:A,1,0)</f>
        <v>#N/A</v>
      </c>
    </row>
    <row r="10" spans="1:9" hidden="1" x14ac:dyDescent="0.25">
      <c r="A10" s="28" t="s">
        <v>32</v>
      </c>
      <c r="B10" s="28" t="s">
        <v>1190</v>
      </c>
      <c r="C10" s="28">
        <v>30242</v>
      </c>
      <c r="D10" s="28">
        <v>63017</v>
      </c>
      <c r="E10" s="28">
        <v>0.32427969418501162</v>
      </c>
      <c r="F10" s="28">
        <v>0.67572030581498832</v>
      </c>
      <c r="G10" s="28">
        <v>1</v>
      </c>
      <c r="I10" t="e">
        <f>VLOOKUP(A10,Sheet2!A:A,1,0)</f>
        <v>#N/A</v>
      </c>
    </row>
    <row r="11" spans="1:9" hidden="1" x14ac:dyDescent="0.25">
      <c r="A11" s="28" t="s">
        <v>90</v>
      </c>
      <c r="B11" s="28" t="s">
        <v>1201</v>
      </c>
      <c r="C11" s="28">
        <v>29291</v>
      </c>
      <c r="D11" s="28">
        <v>63968</v>
      </c>
      <c r="E11" s="28">
        <v>0.31408228696426083</v>
      </c>
      <c r="F11" s="28">
        <v>0.68591771303573923</v>
      </c>
      <c r="G11" s="28">
        <v>1</v>
      </c>
      <c r="I11" t="e">
        <f>VLOOKUP(A11,Sheet2!A:A,1,0)</f>
        <v>#N/A</v>
      </c>
    </row>
    <row r="12" spans="1:9" hidden="1" x14ac:dyDescent="0.25">
      <c r="A12" s="28" t="s">
        <v>99</v>
      </c>
      <c r="B12" s="28" t="s">
        <v>1624</v>
      </c>
      <c r="C12" s="28">
        <v>0</v>
      </c>
      <c r="D12" s="28">
        <v>93256</v>
      </c>
      <c r="E12" s="28">
        <v>0</v>
      </c>
      <c r="F12" s="28">
        <v>0.99996783152296298</v>
      </c>
      <c r="G12" s="28">
        <v>0.99996783152296298</v>
      </c>
      <c r="I12" t="e">
        <f>VLOOKUP(A12,Sheet2!A:A,1,0)</f>
        <v>#N/A</v>
      </c>
    </row>
    <row r="13" spans="1:9" hidden="1" x14ac:dyDescent="0.25">
      <c r="A13" s="28" t="s">
        <v>112</v>
      </c>
      <c r="B13" s="28" t="s">
        <v>1625</v>
      </c>
      <c r="C13" s="28">
        <v>0</v>
      </c>
      <c r="D13" s="28">
        <v>93256</v>
      </c>
      <c r="E13" s="28">
        <v>0</v>
      </c>
      <c r="F13" s="28">
        <v>0.99996783152296298</v>
      </c>
      <c r="G13" s="28">
        <v>0.99996783152296298</v>
      </c>
      <c r="I13" t="e">
        <f>VLOOKUP(A13,Sheet2!A:A,1,0)</f>
        <v>#N/A</v>
      </c>
    </row>
    <row r="14" spans="1:9" hidden="1" x14ac:dyDescent="0.25">
      <c r="A14" s="28" t="s">
        <v>215</v>
      </c>
      <c r="B14" s="28" t="s">
        <v>1626</v>
      </c>
      <c r="C14" s="28">
        <v>0</v>
      </c>
      <c r="D14" s="28">
        <v>93256</v>
      </c>
      <c r="E14" s="28">
        <v>0</v>
      </c>
      <c r="F14" s="28">
        <v>0.99996783152296298</v>
      </c>
      <c r="G14" s="28">
        <v>0.99996783152296298</v>
      </c>
      <c r="I14" t="e">
        <f>VLOOKUP(A14,Sheet2!A:A,1,0)</f>
        <v>#N/A</v>
      </c>
    </row>
    <row r="15" spans="1:9" hidden="1" x14ac:dyDescent="0.25">
      <c r="A15" s="28" t="s">
        <v>228</v>
      </c>
      <c r="B15" s="28" t="s">
        <v>1627</v>
      </c>
      <c r="C15" s="28">
        <v>0</v>
      </c>
      <c r="D15" s="28">
        <v>93256</v>
      </c>
      <c r="E15" s="28">
        <v>0</v>
      </c>
      <c r="F15" s="28">
        <v>0.99996783152296298</v>
      </c>
      <c r="G15" s="28">
        <v>0.99996783152296298</v>
      </c>
      <c r="I15" t="e">
        <f>VLOOKUP(A15,Sheet2!A:A,1,0)</f>
        <v>#N/A</v>
      </c>
    </row>
    <row r="16" spans="1:9" hidden="1" x14ac:dyDescent="0.25">
      <c r="A16" s="28" t="s">
        <v>689</v>
      </c>
      <c r="B16" s="28" t="s">
        <v>1058</v>
      </c>
      <c r="C16" s="28">
        <v>45429</v>
      </c>
      <c r="D16" s="28">
        <v>47826</v>
      </c>
      <c r="E16" s="28">
        <v>0.48712724777233296</v>
      </c>
      <c r="F16" s="28">
        <v>0.51282986092495098</v>
      </c>
      <c r="G16" s="28">
        <v>0.99995710869728394</v>
      </c>
      <c r="I16" t="e">
        <f>VLOOKUP(A16,Sheet2!A:A,1,0)</f>
        <v>#N/A</v>
      </c>
    </row>
    <row r="17" spans="1:9" hidden="1" x14ac:dyDescent="0.25">
      <c r="A17" s="28" t="s">
        <v>41</v>
      </c>
      <c r="B17" s="28" t="s">
        <v>1620</v>
      </c>
      <c r="C17" s="28">
        <v>0</v>
      </c>
      <c r="D17" s="28">
        <v>93254</v>
      </c>
      <c r="E17" s="28">
        <v>0</v>
      </c>
      <c r="F17" s="28">
        <v>0.99994638587160489</v>
      </c>
      <c r="G17" s="28">
        <v>0.99994638587160489</v>
      </c>
      <c r="I17" t="e">
        <f>VLOOKUP(A17,Sheet2!A:A,1,0)</f>
        <v>#N/A</v>
      </c>
    </row>
    <row r="18" spans="1:9" hidden="1" x14ac:dyDescent="0.25">
      <c r="A18" s="28" t="s">
        <v>54</v>
      </c>
      <c r="B18" s="28" t="s">
        <v>1621</v>
      </c>
      <c r="C18" s="28">
        <v>0</v>
      </c>
      <c r="D18" s="28">
        <v>93254</v>
      </c>
      <c r="E18" s="28">
        <v>0</v>
      </c>
      <c r="F18" s="28">
        <v>0.99994638587160489</v>
      </c>
      <c r="G18" s="28">
        <v>0.99994638587160489</v>
      </c>
      <c r="I18" t="e">
        <f>VLOOKUP(A18,Sheet2!A:A,1,0)</f>
        <v>#N/A</v>
      </c>
    </row>
    <row r="19" spans="1:9" hidden="1" x14ac:dyDescent="0.25">
      <c r="A19" s="28" t="s">
        <v>157</v>
      </c>
      <c r="B19" s="28" t="s">
        <v>1622</v>
      </c>
      <c r="C19" s="28">
        <v>0</v>
      </c>
      <c r="D19" s="28">
        <v>93254</v>
      </c>
      <c r="E19" s="28">
        <v>0</v>
      </c>
      <c r="F19" s="28">
        <v>0.99994638587160489</v>
      </c>
      <c r="G19" s="28">
        <v>0.99994638587160489</v>
      </c>
      <c r="I19" t="e">
        <f>VLOOKUP(A19,Sheet2!A:A,1,0)</f>
        <v>#N/A</v>
      </c>
    </row>
    <row r="20" spans="1:9" hidden="1" x14ac:dyDescent="0.25">
      <c r="A20" s="28" t="s">
        <v>170</v>
      </c>
      <c r="B20" s="28" t="s">
        <v>1623</v>
      </c>
      <c r="C20" s="28">
        <v>0</v>
      </c>
      <c r="D20" s="28">
        <v>93254</v>
      </c>
      <c r="E20" s="28">
        <v>0</v>
      </c>
      <c r="F20" s="28">
        <v>0.99994638587160489</v>
      </c>
      <c r="G20" s="28">
        <v>0.99994638587160489</v>
      </c>
      <c r="I20" t="e">
        <f>VLOOKUP(A20,Sheet2!A:A,1,0)</f>
        <v>#N/A</v>
      </c>
    </row>
    <row r="21" spans="1:9" hidden="1" x14ac:dyDescent="0.25">
      <c r="A21" s="28" t="s">
        <v>765</v>
      </c>
      <c r="B21" s="28" t="s">
        <v>997</v>
      </c>
      <c r="C21" s="28">
        <v>50515</v>
      </c>
      <c r="D21" s="28">
        <v>42738</v>
      </c>
      <c r="E21" s="28">
        <v>0.54166353917584364</v>
      </c>
      <c r="F21" s="28">
        <v>0.45827212387008226</v>
      </c>
      <c r="G21" s="28">
        <v>0.99993566304592596</v>
      </c>
      <c r="I21" t="e">
        <f>VLOOKUP(A21,Sheet2!A:A,1,0)</f>
        <v>#N/A</v>
      </c>
    </row>
    <row r="22" spans="1:9" hidden="1" x14ac:dyDescent="0.25">
      <c r="A22" s="28" t="s">
        <v>696</v>
      </c>
      <c r="B22" s="28" t="s">
        <v>843</v>
      </c>
      <c r="C22" s="28">
        <v>74622</v>
      </c>
      <c r="D22" s="28">
        <v>18625</v>
      </c>
      <c r="E22" s="28">
        <v>0.80015869782004956</v>
      </c>
      <c r="F22" s="28">
        <v>0.1997126282718022</v>
      </c>
      <c r="G22" s="28">
        <v>0.9998713260918517</v>
      </c>
      <c r="I22" t="e">
        <f>VLOOKUP(A22,Sheet2!A:A,1,0)</f>
        <v>#N/A</v>
      </c>
    </row>
    <row r="23" spans="1:9" hidden="1" x14ac:dyDescent="0.25">
      <c r="A23" s="28" t="s">
        <v>772</v>
      </c>
      <c r="B23" s="28" t="s">
        <v>858</v>
      </c>
      <c r="C23" s="28">
        <v>72406</v>
      </c>
      <c r="D23" s="28">
        <v>20841</v>
      </c>
      <c r="E23" s="28">
        <v>0.77639691611533468</v>
      </c>
      <c r="F23" s="28">
        <v>0.22347440997651702</v>
      </c>
      <c r="G23" s="28">
        <v>0.9998713260918517</v>
      </c>
      <c r="I23" t="e">
        <f>VLOOKUP(A23,Sheet2!A:A,1,0)</f>
        <v>#N/A</v>
      </c>
    </row>
    <row r="24" spans="1:9" hidden="1" x14ac:dyDescent="0.25">
      <c r="A24" s="28" t="s">
        <v>331</v>
      </c>
      <c r="B24" s="28" t="s">
        <v>1618</v>
      </c>
      <c r="C24" s="28">
        <v>0</v>
      </c>
      <c r="D24" s="28">
        <v>93247</v>
      </c>
      <c r="E24" s="28">
        <v>0</v>
      </c>
      <c r="F24" s="28">
        <v>0.9998713260918517</v>
      </c>
      <c r="G24" s="28">
        <v>0.9998713260918517</v>
      </c>
      <c r="I24" t="e">
        <f>VLOOKUP(A24,Sheet2!A:A,1,0)</f>
        <v>#N/A</v>
      </c>
    </row>
    <row r="25" spans="1:9" hidden="1" x14ac:dyDescent="0.25">
      <c r="A25" s="28" t="s">
        <v>344</v>
      </c>
      <c r="B25" s="28" t="s">
        <v>1619</v>
      </c>
      <c r="C25" s="28">
        <v>0</v>
      </c>
      <c r="D25" s="28">
        <v>93247</v>
      </c>
      <c r="E25" s="28">
        <v>0</v>
      </c>
      <c r="F25" s="28">
        <v>0.9998713260918517</v>
      </c>
      <c r="G25" s="28">
        <v>0.9998713260918517</v>
      </c>
      <c r="I25" t="e">
        <f>VLOOKUP(A25,Sheet2!A:A,1,0)</f>
        <v>#N/A</v>
      </c>
    </row>
    <row r="26" spans="1:9" hidden="1" x14ac:dyDescent="0.25">
      <c r="A26" s="28" t="s">
        <v>273</v>
      </c>
      <c r="B26" s="28" t="s">
        <v>1616</v>
      </c>
      <c r="C26" s="28">
        <v>0</v>
      </c>
      <c r="D26" s="28">
        <v>93245</v>
      </c>
      <c r="E26" s="28">
        <v>0</v>
      </c>
      <c r="F26" s="28">
        <v>0.99984988044049372</v>
      </c>
      <c r="G26" s="28">
        <v>0.99984988044049372</v>
      </c>
      <c r="I26" t="e">
        <f>VLOOKUP(A26,Sheet2!A:A,1,0)</f>
        <v>#N/A</v>
      </c>
    </row>
    <row r="27" spans="1:9" hidden="1" x14ac:dyDescent="0.25">
      <c r="A27" s="28" t="s">
        <v>286</v>
      </c>
      <c r="B27" s="28" t="s">
        <v>1617</v>
      </c>
      <c r="C27" s="28">
        <v>0</v>
      </c>
      <c r="D27" s="28">
        <v>93245</v>
      </c>
      <c r="E27" s="28">
        <v>0</v>
      </c>
      <c r="F27" s="28">
        <v>0.99984988044049372</v>
      </c>
      <c r="G27" s="28">
        <v>0.99984988044049372</v>
      </c>
      <c r="I27" t="e">
        <f>VLOOKUP(A27,Sheet2!A:A,1,0)</f>
        <v>#N/A</v>
      </c>
    </row>
    <row r="28" spans="1:9" hidden="1" x14ac:dyDescent="0.25">
      <c r="A28" s="28" t="s">
        <v>477</v>
      </c>
      <c r="B28" s="28" t="s">
        <v>1614</v>
      </c>
      <c r="C28" s="28">
        <v>0</v>
      </c>
      <c r="D28" s="28">
        <v>93233</v>
      </c>
      <c r="E28" s="28">
        <v>0</v>
      </c>
      <c r="F28" s="28">
        <v>0.99972120653234542</v>
      </c>
      <c r="G28" s="28">
        <v>0.99972120653234542</v>
      </c>
      <c r="I28" t="e">
        <f>VLOOKUP(A28,Sheet2!A:A,1,0)</f>
        <v>#N/A</v>
      </c>
    </row>
    <row r="29" spans="1:9" hidden="1" x14ac:dyDescent="0.25">
      <c r="A29" s="28" t="s">
        <v>490</v>
      </c>
      <c r="B29" s="28" t="s">
        <v>1615</v>
      </c>
      <c r="C29" s="28">
        <v>0</v>
      </c>
      <c r="D29" s="28">
        <v>93233</v>
      </c>
      <c r="E29" s="28">
        <v>0</v>
      </c>
      <c r="F29" s="28">
        <v>0.99972120653234542</v>
      </c>
      <c r="G29" s="28">
        <v>0.99972120653234542</v>
      </c>
      <c r="I29" t="e">
        <f>VLOOKUP(A29,Sheet2!A:A,1,0)</f>
        <v>#N/A</v>
      </c>
    </row>
    <row r="30" spans="1:9" hidden="1" x14ac:dyDescent="0.25">
      <c r="A30" s="28" t="s">
        <v>401</v>
      </c>
      <c r="B30" s="28" t="s">
        <v>1612</v>
      </c>
      <c r="C30" s="28">
        <v>0</v>
      </c>
      <c r="D30" s="28">
        <v>93229</v>
      </c>
      <c r="E30" s="28">
        <v>0</v>
      </c>
      <c r="F30" s="28">
        <v>0.99967831522962936</v>
      </c>
      <c r="G30" s="28">
        <v>0.99967831522962936</v>
      </c>
      <c r="I30" t="e">
        <f>VLOOKUP(A30,Sheet2!A:A,1,0)</f>
        <v>#N/A</v>
      </c>
    </row>
    <row r="31" spans="1:9" hidden="1" x14ac:dyDescent="0.25">
      <c r="A31" s="28" t="s">
        <v>414</v>
      </c>
      <c r="B31" s="28" t="s">
        <v>1613</v>
      </c>
      <c r="C31" s="28">
        <v>0</v>
      </c>
      <c r="D31" s="28">
        <v>93229</v>
      </c>
      <c r="E31" s="28">
        <v>0</v>
      </c>
      <c r="F31" s="28">
        <v>0.99967831522962936</v>
      </c>
      <c r="G31" s="28">
        <v>0.99967831522962936</v>
      </c>
      <c r="I31" t="e">
        <f>VLOOKUP(A31,Sheet2!A:A,1,0)</f>
        <v>#N/A</v>
      </c>
    </row>
    <row r="32" spans="1:9" hidden="1" x14ac:dyDescent="0.25">
      <c r="A32" s="28" t="s">
        <v>629</v>
      </c>
      <c r="B32" s="28" t="s">
        <v>1608</v>
      </c>
      <c r="C32" s="28">
        <v>0</v>
      </c>
      <c r="D32" s="28">
        <v>93226</v>
      </c>
      <c r="E32" s="28">
        <v>0</v>
      </c>
      <c r="F32" s="28">
        <v>0.99964614675259222</v>
      </c>
      <c r="G32" s="28">
        <v>0.99964614675259222</v>
      </c>
      <c r="I32" t="e">
        <f>VLOOKUP(A32,Sheet2!A:A,1,0)</f>
        <v>#N/A</v>
      </c>
    </row>
    <row r="33" spans="1:9" hidden="1" x14ac:dyDescent="0.25">
      <c r="A33" s="28" t="s">
        <v>642</v>
      </c>
      <c r="B33" s="28" t="s">
        <v>1609</v>
      </c>
      <c r="C33" s="28">
        <v>0</v>
      </c>
      <c r="D33" s="28">
        <v>93226</v>
      </c>
      <c r="E33" s="28">
        <v>0</v>
      </c>
      <c r="F33" s="28">
        <v>0.99964614675259222</v>
      </c>
      <c r="G33" s="28">
        <v>0.99964614675259222</v>
      </c>
      <c r="I33" t="e">
        <f>VLOOKUP(A33,Sheet2!A:A,1,0)</f>
        <v>#N/A</v>
      </c>
    </row>
    <row r="34" spans="1:9" hidden="1" x14ac:dyDescent="0.25">
      <c r="A34" s="28" t="s">
        <v>781</v>
      </c>
      <c r="B34" s="28" t="s">
        <v>1610</v>
      </c>
      <c r="C34" s="28">
        <v>0</v>
      </c>
      <c r="D34" s="28">
        <v>93226</v>
      </c>
      <c r="E34" s="28">
        <v>0</v>
      </c>
      <c r="F34" s="28">
        <v>0.99964614675259222</v>
      </c>
      <c r="G34" s="28">
        <v>0.99964614675259222</v>
      </c>
      <c r="I34" t="e">
        <f>VLOOKUP(A34,Sheet2!A:A,1,0)</f>
        <v>#N/A</v>
      </c>
    </row>
    <row r="35" spans="1:9" hidden="1" x14ac:dyDescent="0.25">
      <c r="A35" s="28" t="s">
        <v>794</v>
      </c>
      <c r="B35" s="28" t="s">
        <v>1611</v>
      </c>
      <c r="C35" s="28">
        <v>0</v>
      </c>
      <c r="D35" s="28">
        <v>93226</v>
      </c>
      <c r="E35" s="28">
        <v>0</v>
      </c>
      <c r="F35" s="28">
        <v>0.99964614675259222</v>
      </c>
      <c r="G35" s="28">
        <v>0.99964614675259222</v>
      </c>
      <c r="I35" t="e">
        <f>VLOOKUP(A35,Sheet2!A:A,1,0)</f>
        <v>#N/A</v>
      </c>
    </row>
    <row r="36" spans="1:9" hidden="1" x14ac:dyDescent="0.25">
      <c r="A36" s="28" t="s">
        <v>553</v>
      </c>
      <c r="B36" s="28" t="s">
        <v>1606</v>
      </c>
      <c r="C36" s="28">
        <v>0</v>
      </c>
      <c r="D36" s="28">
        <v>93220</v>
      </c>
      <c r="E36" s="28">
        <v>0</v>
      </c>
      <c r="F36" s="28">
        <v>0.99958180979851807</v>
      </c>
      <c r="G36" s="28">
        <v>0.99958180979851807</v>
      </c>
      <c r="I36" t="e">
        <f>VLOOKUP(A36,Sheet2!A:A,1,0)</f>
        <v>#N/A</v>
      </c>
    </row>
    <row r="37" spans="1:9" hidden="1" x14ac:dyDescent="0.25">
      <c r="A37" s="28" t="s">
        <v>566</v>
      </c>
      <c r="B37" s="28" t="s">
        <v>1607</v>
      </c>
      <c r="C37" s="28">
        <v>0</v>
      </c>
      <c r="D37" s="28">
        <v>93220</v>
      </c>
      <c r="E37" s="28">
        <v>0</v>
      </c>
      <c r="F37" s="28">
        <v>0.99958180979851807</v>
      </c>
      <c r="G37" s="28">
        <v>0.99958180979851807</v>
      </c>
      <c r="I37" t="e">
        <f>VLOOKUP(A37,Sheet2!A:A,1,0)</f>
        <v>#N/A</v>
      </c>
    </row>
    <row r="38" spans="1:9" hidden="1" x14ac:dyDescent="0.25">
      <c r="A38" s="28" t="s">
        <v>705</v>
      </c>
      <c r="B38" s="28" t="s">
        <v>1604</v>
      </c>
      <c r="C38" s="28">
        <v>0</v>
      </c>
      <c r="D38" s="28">
        <v>93219</v>
      </c>
      <c r="E38" s="28">
        <v>0</v>
      </c>
      <c r="F38" s="28">
        <v>0.99957108697283903</v>
      </c>
      <c r="G38" s="28">
        <v>0.99957108697283903</v>
      </c>
      <c r="I38" t="e">
        <f>VLOOKUP(A38,Sheet2!A:A,1,0)</f>
        <v>#N/A</v>
      </c>
    </row>
    <row r="39" spans="1:9" hidden="1" x14ac:dyDescent="0.25">
      <c r="A39" s="28" t="s">
        <v>718</v>
      </c>
      <c r="B39" s="28" t="s">
        <v>1605</v>
      </c>
      <c r="C39" s="28">
        <v>0</v>
      </c>
      <c r="D39" s="28">
        <v>93219</v>
      </c>
      <c r="E39" s="28">
        <v>0</v>
      </c>
      <c r="F39" s="28">
        <v>0.99957108697283903</v>
      </c>
      <c r="G39" s="28">
        <v>0.99957108697283903</v>
      </c>
      <c r="I39" t="e">
        <f>VLOOKUP(A39,Sheet2!A:A,1,0)</f>
        <v>#N/A</v>
      </c>
    </row>
    <row r="40" spans="1:9" hidden="1" x14ac:dyDescent="0.25">
      <c r="A40" s="28" t="s">
        <v>537</v>
      </c>
      <c r="B40" s="28" t="s">
        <v>1167</v>
      </c>
      <c r="C40" s="28">
        <v>35258</v>
      </c>
      <c r="D40" s="28">
        <v>57949</v>
      </c>
      <c r="E40" s="28">
        <v>0.37806538779099069</v>
      </c>
      <c r="F40" s="28">
        <v>0.62137702527370009</v>
      </c>
      <c r="G40" s="28">
        <v>0.99944241306469084</v>
      </c>
      <c r="I40" t="e">
        <f>VLOOKUP(A40,Sheet2!A:A,1,0)</f>
        <v>#N/A</v>
      </c>
    </row>
    <row r="41" spans="1:9" hidden="1" x14ac:dyDescent="0.25">
      <c r="A41" s="28" t="s">
        <v>82</v>
      </c>
      <c r="B41" s="28" t="s">
        <v>1602</v>
      </c>
      <c r="C41" s="28">
        <v>0</v>
      </c>
      <c r="D41" s="28">
        <v>93206</v>
      </c>
      <c r="E41" s="28">
        <v>0</v>
      </c>
      <c r="F41" s="28">
        <v>0.99943169023901179</v>
      </c>
      <c r="G41" s="28">
        <v>0.99943169023901179</v>
      </c>
      <c r="I41" t="e">
        <f>VLOOKUP(A41,Sheet2!A:A,1,0)</f>
        <v>#N/A</v>
      </c>
    </row>
    <row r="42" spans="1:9" hidden="1" x14ac:dyDescent="0.25">
      <c r="A42" s="28" t="s">
        <v>85</v>
      </c>
      <c r="B42" s="28" t="s">
        <v>1603</v>
      </c>
      <c r="C42" s="28">
        <v>0</v>
      </c>
      <c r="D42" s="28">
        <v>93206</v>
      </c>
      <c r="E42" s="28">
        <v>0</v>
      </c>
      <c r="F42" s="28">
        <v>0.99943169023901179</v>
      </c>
      <c r="G42" s="28">
        <v>0.99943169023901179</v>
      </c>
      <c r="I42" t="e">
        <f>VLOOKUP(A42,Sheet2!A:A,1,0)</f>
        <v>#N/A</v>
      </c>
    </row>
    <row r="43" spans="1:9" hidden="1" x14ac:dyDescent="0.25">
      <c r="A43" s="28" t="s">
        <v>24</v>
      </c>
      <c r="B43" s="28" t="s">
        <v>1600</v>
      </c>
      <c r="C43" s="28">
        <v>0</v>
      </c>
      <c r="D43" s="28">
        <v>93205</v>
      </c>
      <c r="E43" s="28">
        <v>0</v>
      </c>
      <c r="F43" s="28">
        <v>0.99942096741333275</v>
      </c>
      <c r="G43" s="28">
        <v>0.99942096741333275</v>
      </c>
      <c r="I43" t="e">
        <f>VLOOKUP(A43,Sheet2!A:A,1,0)</f>
        <v>#N/A</v>
      </c>
    </row>
    <row r="44" spans="1:9" hidden="1" x14ac:dyDescent="0.25">
      <c r="A44" s="28" t="s">
        <v>27</v>
      </c>
      <c r="B44" s="28" t="s">
        <v>1601</v>
      </c>
      <c r="C44" s="28">
        <v>0</v>
      </c>
      <c r="D44" s="28">
        <v>93205</v>
      </c>
      <c r="E44" s="28">
        <v>0</v>
      </c>
      <c r="F44" s="28">
        <v>0.99942096741333275</v>
      </c>
      <c r="G44" s="28">
        <v>0.99942096741333275</v>
      </c>
      <c r="I44" t="e">
        <f>VLOOKUP(A44,Sheet2!A:A,1,0)</f>
        <v>#N/A</v>
      </c>
    </row>
    <row r="45" spans="1:9" hidden="1" x14ac:dyDescent="0.25">
      <c r="A45" s="28" t="s">
        <v>613</v>
      </c>
      <c r="B45" s="28" t="s">
        <v>1112</v>
      </c>
      <c r="C45" s="28">
        <v>39685</v>
      </c>
      <c r="D45" s="28">
        <v>53500</v>
      </c>
      <c r="E45" s="28">
        <v>0.42553533707202523</v>
      </c>
      <c r="F45" s="28">
        <v>0.57367117382772703</v>
      </c>
      <c r="G45" s="28">
        <v>0.99920651089975232</v>
      </c>
      <c r="I45" t="e">
        <f>VLOOKUP(A45,Sheet2!A:A,1,0)</f>
        <v>#N/A</v>
      </c>
    </row>
    <row r="46" spans="1:9" hidden="1" x14ac:dyDescent="0.25">
      <c r="A46" s="28" t="s">
        <v>198</v>
      </c>
      <c r="B46" s="28" t="s">
        <v>1598</v>
      </c>
      <c r="C46" s="28">
        <v>0</v>
      </c>
      <c r="D46" s="28">
        <v>93171</v>
      </c>
      <c r="E46" s="28">
        <v>0</v>
      </c>
      <c r="F46" s="28">
        <v>0.99905639134024593</v>
      </c>
      <c r="G46" s="28">
        <v>0.99905639134024593</v>
      </c>
      <c r="I46" t="e">
        <f>VLOOKUP(A46,Sheet2!A:A,1,0)</f>
        <v>#N/A</v>
      </c>
    </row>
    <row r="47" spans="1:9" hidden="1" x14ac:dyDescent="0.25">
      <c r="A47" s="28" t="s">
        <v>201</v>
      </c>
      <c r="B47" s="28" t="s">
        <v>1599</v>
      </c>
      <c r="C47" s="28">
        <v>0</v>
      </c>
      <c r="D47" s="28">
        <v>93171</v>
      </c>
      <c r="E47" s="28">
        <v>0</v>
      </c>
      <c r="F47" s="28">
        <v>0.99905639134024593</v>
      </c>
      <c r="G47" s="28">
        <v>0.99905639134024593</v>
      </c>
      <c r="I47" t="e">
        <f>VLOOKUP(A47,Sheet2!A:A,1,0)</f>
        <v>#N/A</v>
      </c>
    </row>
    <row r="48" spans="1:9" hidden="1" x14ac:dyDescent="0.25">
      <c r="A48" s="28" t="s">
        <v>140</v>
      </c>
      <c r="B48" s="28" t="s">
        <v>1596</v>
      </c>
      <c r="C48" s="28">
        <v>0</v>
      </c>
      <c r="D48" s="28">
        <v>93169</v>
      </c>
      <c r="E48" s="28">
        <v>0</v>
      </c>
      <c r="F48" s="28">
        <v>0.99903494568888795</v>
      </c>
      <c r="G48" s="28">
        <v>0.99903494568888795</v>
      </c>
      <c r="I48" t="e">
        <f>VLOOKUP(A48,Sheet2!A:A,1,0)</f>
        <v>#N/A</v>
      </c>
    </row>
    <row r="49" spans="1:9" hidden="1" x14ac:dyDescent="0.25">
      <c r="A49" s="28" t="s">
        <v>143</v>
      </c>
      <c r="B49" s="28" t="s">
        <v>1597</v>
      </c>
      <c r="C49" s="28">
        <v>0</v>
      </c>
      <c r="D49" s="28">
        <v>93169</v>
      </c>
      <c r="E49" s="28">
        <v>0</v>
      </c>
      <c r="F49" s="28">
        <v>0.99903494568888795</v>
      </c>
      <c r="G49" s="28">
        <v>0.99903494568888795</v>
      </c>
      <c r="I49" t="e">
        <f>VLOOKUP(A49,Sheet2!A:A,1,0)</f>
        <v>#N/A</v>
      </c>
    </row>
    <row r="50" spans="1:9" hidden="1" x14ac:dyDescent="0.25">
      <c r="A50" s="28" t="s">
        <v>21</v>
      </c>
      <c r="B50" s="28" t="s">
        <v>1504</v>
      </c>
      <c r="C50" s="28">
        <v>3470</v>
      </c>
      <c r="D50" s="28">
        <v>89664</v>
      </c>
      <c r="E50" s="28">
        <v>3.7208205106209591E-2</v>
      </c>
      <c r="F50" s="28">
        <v>0.9614514416839125</v>
      </c>
      <c r="G50" s="28">
        <v>0.99865964679012209</v>
      </c>
      <c r="I50" t="e">
        <f>VLOOKUP(A50,Sheet2!A:A,1,0)</f>
        <v>#N/A</v>
      </c>
    </row>
    <row r="51" spans="1:9" hidden="1" x14ac:dyDescent="0.25">
      <c r="A51" s="28" t="s">
        <v>79</v>
      </c>
      <c r="B51" s="28" t="s">
        <v>1486</v>
      </c>
      <c r="C51" s="28">
        <v>3978</v>
      </c>
      <c r="D51" s="28">
        <v>89151</v>
      </c>
      <c r="E51" s="28">
        <v>4.2655400551153237E-2</v>
      </c>
      <c r="F51" s="28">
        <v>0.95595063211057374</v>
      </c>
      <c r="G51" s="28">
        <v>0.99860603266172698</v>
      </c>
      <c r="I51" t="e">
        <f>VLOOKUP(A51,Sheet2!A:A,1,0)</f>
        <v>#N/A</v>
      </c>
    </row>
    <row r="52" spans="1:9" hidden="1" x14ac:dyDescent="0.25">
      <c r="A52" s="28" t="s">
        <v>314</v>
      </c>
      <c r="B52" s="28" t="s">
        <v>1594</v>
      </c>
      <c r="C52" s="28">
        <v>0</v>
      </c>
      <c r="D52" s="28">
        <v>93106</v>
      </c>
      <c r="E52" s="28">
        <v>0</v>
      </c>
      <c r="F52" s="28">
        <v>0.99835940767110953</v>
      </c>
      <c r="G52" s="28">
        <v>0.99835940767110953</v>
      </c>
      <c r="I52" t="e">
        <f>VLOOKUP(A52,Sheet2!A:A,1,0)</f>
        <v>#N/A</v>
      </c>
    </row>
    <row r="53" spans="1:9" hidden="1" x14ac:dyDescent="0.25">
      <c r="A53" s="28" t="s">
        <v>317</v>
      </c>
      <c r="B53" s="28" t="s">
        <v>1595</v>
      </c>
      <c r="C53" s="28">
        <v>0</v>
      </c>
      <c r="D53" s="28">
        <v>93106</v>
      </c>
      <c r="E53" s="28">
        <v>0</v>
      </c>
      <c r="F53" s="28">
        <v>0.99835940767110953</v>
      </c>
      <c r="G53" s="28">
        <v>0.99835940767110953</v>
      </c>
      <c r="I53" t="e">
        <f>VLOOKUP(A53,Sheet2!A:A,1,0)</f>
        <v>#N/A</v>
      </c>
    </row>
    <row r="54" spans="1:9" hidden="1" x14ac:dyDescent="0.25">
      <c r="A54" s="28" t="s">
        <v>256</v>
      </c>
      <c r="B54" s="28" t="s">
        <v>1592</v>
      </c>
      <c r="C54" s="28">
        <v>0</v>
      </c>
      <c r="D54" s="28">
        <v>93096</v>
      </c>
      <c r="E54" s="28">
        <v>0</v>
      </c>
      <c r="F54" s="28">
        <v>0.99825217941431921</v>
      </c>
      <c r="G54" s="28">
        <v>0.99825217941431921</v>
      </c>
      <c r="I54" t="e">
        <f>VLOOKUP(A54,Sheet2!A:A,1,0)</f>
        <v>#N/A</v>
      </c>
    </row>
    <row r="55" spans="1:9" hidden="1" x14ac:dyDescent="0.25">
      <c r="A55" s="28" t="s">
        <v>259</v>
      </c>
      <c r="B55" s="28" t="s">
        <v>1593</v>
      </c>
      <c r="C55" s="28">
        <v>0</v>
      </c>
      <c r="D55" s="28">
        <v>93096</v>
      </c>
      <c r="E55" s="28">
        <v>0</v>
      </c>
      <c r="F55" s="28">
        <v>0.99825217941431921</v>
      </c>
      <c r="G55" s="28">
        <v>0.99825217941431921</v>
      </c>
      <c r="I55" t="e">
        <f>VLOOKUP(A55,Sheet2!A:A,1,0)</f>
        <v>#N/A</v>
      </c>
    </row>
    <row r="56" spans="1:9" hidden="1" x14ac:dyDescent="0.25">
      <c r="A56" s="28" t="s">
        <v>137</v>
      </c>
      <c r="B56" s="28" t="s">
        <v>1439</v>
      </c>
      <c r="C56" s="28">
        <v>6742</v>
      </c>
      <c r="D56" s="28">
        <v>86313</v>
      </c>
      <c r="E56" s="28">
        <v>7.2293290727972637E-2</v>
      </c>
      <c r="F56" s="28">
        <v>0.92551925283350667</v>
      </c>
      <c r="G56" s="28">
        <v>0.9978125435614793</v>
      </c>
      <c r="I56" t="e">
        <f>VLOOKUP(A56,Sheet2!A:A,1,0)</f>
        <v>#N/A</v>
      </c>
    </row>
    <row r="57" spans="1:9" hidden="1" x14ac:dyDescent="0.25">
      <c r="A57" s="28" t="s">
        <v>195</v>
      </c>
      <c r="B57" s="28" t="s">
        <v>1420</v>
      </c>
      <c r="C57" s="28">
        <v>7643</v>
      </c>
      <c r="D57" s="28">
        <v>85401</v>
      </c>
      <c r="E57" s="28">
        <v>8.1954556664772304E-2</v>
      </c>
      <c r="F57" s="28">
        <v>0.9157400358142378</v>
      </c>
      <c r="G57" s="28">
        <v>0.99769459247901016</v>
      </c>
      <c r="I57" t="e">
        <f>VLOOKUP(A57,Sheet2!A:A,1,0)</f>
        <v>#N/A</v>
      </c>
    </row>
    <row r="58" spans="1:9" hidden="1" x14ac:dyDescent="0.25">
      <c r="A58" s="28" t="s">
        <v>96</v>
      </c>
      <c r="B58" s="28" t="s">
        <v>1590</v>
      </c>
      <c r="C58" s="28">
        <v>0</v>
      </c>
      <c r="D58" s="28">
        <v>93029</v>
      </c>
      <c r="E58" s="28">
        <v>0</v>
      </c>
      <c r="F58" s="28">
        <v>0.99753375009382472</v>
      </c>
      <c r="G58" s="28">
        <v>0.99753375009382472</v>
      </c>
      <c r="I58" t="e">
        <f>VLOOKUP(A58,Sheet2!A:A,1,0)</f>
        <v>#N/A</v>
      </c>
    </row>
    <row r="59" spans="1:9" hidden="1" x14ac:dyDescent="0.25">
      <c r="A59" s="28" t="s">
        <v>109</v>
      </c>
      <c r="B59" s="28" t="s">
        <v>1591</v>
      </c>
      <c r="C59" s="28">
        <v>0</v>
      </c>
      <c r="D59" s="28">
        <v>93029</v>
      </c>
      <c r="E59" s="28">
        <v>0</v>
      </c>
      <c r="F59" s="28">
        <v>0.99753375009382472</v>
      </c>
      <c r="G59" s="28">
        <v>0.99753375009382472</v>
      </c>
      <c r="I59" t="e">
        <f>VLOOKUP(A59,Sheet2!A:A,1,0)</f>
        <v>#N/A</v>
      </c>
    </row>
    <row r="60" spans="1:9" hidden="1" x14ac:dyDescent="0.25">
      <c r="A60" s="28" t="s">
        <v>38</v>
      </c>
      <c r="B60" s="28" t="s">
        <v>1588</v>
      </c>
      <c r="C60" s="28">
        <v>0</v>
      </c>
      <c r="D60" s="28">
        <v>93018</v>
      </c>
      <c r="E60" s="28">
        <v>0</v>
      </c>
      <c r="F60" s="28">
        <v>0.99741579901135546</v>
      </c>
      <c r="G60" s="28">
        <v>0.99741579901135546</v>
      </c>
      <c r="I60" t="e">
        <f>VLOOKUP(A60,Sheet2!A:A,1,0)</f>
        <v>#N/A</v>
      </c>
    </row>
    <row r="61" spans="1:9" hidden="1" x14ac:dyDescent="0.25">
      <c r="A61" s="28" t="s">
        <v>51</v>
      </c>
      <c r="B61" s="28" t="s">
        <v>1589</v>
      </c>
      <c r="C61" s="28">
        <v>0</v>
      </c>
      <c r="D61" s="28">
        <v>93018</v>
      </c>
      <c r="E61" s="28">
        <v>0</v>
      </c>
      <c r="F61" s="28">
        <v>0.99741579901135546</v>
      </c>
      <c r="G61" s="28">
        <v>0.99741579901135546</v>
      </c>
      <c r="I61" t="e">
        <f>VLOOKUP(A61,Sheet2!A:A,1,0)</f>
        <v>#N/A</v>
      </c>
    </row>
    <row r="62" spans="1:9" hidden="1" x14ac:dyDescent="0.25">
      <c r="A62" s="28" t="s">
        <v>73</v>
      </c>
      <c r="B62" s="28" t="s">
        <v>1586</v>
      </c>
      <c r="C62" s="28">
        <v>0</v>
      </c>
      <c r="D62" s="28">
        <v>93011</v>
      </c>
      <c r="E62" s="28">
        <v>0</v>
      </c>
      <c r="F62" s="28">
        <v>0.99734073923160227</v>
      </c>
      <c r="G62" s="28">
        <v>0.99734073923160227</v>
      </c>
      <c r="I62" t="e">
        <f>VLOOKUP(A62,Sheet2!A:A,1,0)</f>
        <v>#N/A</v>
      </c>
    </row>
    <row r="63" spans="1:9" hidden="1" x14ac:dyDescent="0.25">
      <c r="A63" s="28" t="s">
        <v>74</v>
      </c>
      <c r="B63" s="28" t="s">
        <v>1587</v>
      </c>
      <c r="C63" s="28">
        <v>0</v>
      </c>
      <c r="D63" s="28">
        <v>93011</v>
      </c>
      <c r="E63" s="28">
        <v>0</v>
      </c>
      <c r="F63" s="28">
        <v>0.99734073923160227</v>
      </c>
      <c r="G63" s="28">
        <v>0.99734073923160227</v>
      </c>
      <c r="I63" t="e">
        <f>VLOOKUP(A63,Sheet2!A:A,1,0)</f>
        <v>#N/A</v>
      </c>
    </row>
    <row r="64" spans="1:9" hidden="1" x14ac:dyDescent="0.25">
      <c r="A64" s="28" t="s">
        <v>15</v>
      </c>
      <c r="B64" s="28" t="s">
        <v>1584</v>
      </c>
      <c r="C64" s="28">
        <v>0</v>
      </c>
      <c r="D64" s="28">
        <v>93003</v>
      </c>
      <c r="E64" s="28">
        <v>0</v>
      </c>
      <c r="F64" s="28">
        <v>0.99725495662617014</v>
      </c>
      <c r="G64" s="28">
        <v>0.99725495662617014</v>
      </c>
      <c r="I64" t="e">
        <f>VLOOKUP(A64,Sheet2!A:A,1,0)</f>
        <v>#N/A</v>
      </c>
    </row>
    <row r="65" spans="1:9" hidden="1" x14ac:dyDescent="0.25">
      <c r="A65" s="28" t="s">
        <v>16</v>
      </c>
      <c r="B65" s="28" t="s">
        <v>1585</v>
      </c>
      <c r="C65" s="28">
        <v>0</v>
      </c>
      <c r="D65" s="28">
        <v>93003</v>
      </c>
      <c r="E65" s="28">
        <v>0</v>
      </c>
      <c r="F65" s="28">
        <v>0.99725495662617014</v>
      </c>
      <c r="G65" s="28">
        <v>0.99725495662617014</v>
      </c>
      <c r="I65" t="e">
        <f>VLOOKUP(A65,Sheet2!A:A,1,0)</f>
        <v>#N/A</v>
      </c>
    </row>
    <row r="66" spans="1:9" hidden="1" x14ac:dyDescent="0.25">
      <c r="A66" s="28" t="s">
        <v>30</v>
      </c>
      <c r="B66" s="28" t="s">
        <v>1510</v>
      </c>
      <c r="C66" s="28">
        <v>3307</v>
      </c>
      <c r="D66" s="28">
        <v>89664</v>
      </c>
      <c r="E66" s="28">
        <v>3.5460384520528847E-2</v>
      </c>
      <c r="F66" s="28">
        <v>0.9614514416839125</v>
      </c>
      <c r="G66" s="28">
        <v>0.9969118262044413</v>
      </c>
      <c r="I66" t="e">
        <f>VLOOKUP(A66,Sheet2!A:A,1,0)</f>
        <v>#N/A</v>
      </c>
    </row>
    <row r="67" spans="1:9" hidden="1" x14ac:dyDescent="0.25">
      <c r="A67" s="28" t="s">
        <v>31</v>
      </c>
      <c r="B67" s="28" t="s">
        <v>1511</v>
      </c>
      <c r="C67" s="28">
        <v>3307</v>
      </c>
      <c r="D67" s="28">
        <v>89664</v>
      </c>
      <c r="E67" s="28">
        <v>3.5460384520528847E-2</v>
      </c>
      <c r="F67" s="28">
        <v>0.9614514416839125</v>
      </c>
      <c r="G67" s="28">
        <v>0.9969118262044413</v>
      </c>
      <c r="I67" t="e">
        <f>VLOOKUP(A67,Sheet2!A:A,1,0)</f>
        <v>#N/A</v>
      </c>
    </row>
    <row r="68" spans="1:9" hidden="1" x14ac:dyDescent="0.25">
      <c r="A68" s="28" t="s">
        <v>88</v>
      </c>
      <c r="B68" s="28" t="s">
        <v>1491</v>
      </c>
      <c r="C68" s="28">
        <v>3806</v>
      </c>
      <c r="D68" s="28">
        <v>89151</v>
      </c>
      <c r="E68" s="28">
        <v>4.0811074534361294E-2</v>
      </c>
      <c r="F68" s="28">
        <v>0.95595063211057374</v>
      </c>
      <c r="G68" s="28">
        <v>0.99676170664493502</v>
      </c>
      <c r="I68" t="e">
        <f>VLOOKUP(A68,Sheet2!A:A,1,0)</f>
        <v>#N/A</v>
      </c>
    </row>
    <row r="69" spans="1:9" hidden="1" x14ac:dyDescent="0.25">
      <c r="A69" s="28" t="s">
        <v>89</v>
      </c>
      <c r="B69" s="28" t="s">
        <v>1492</v>
      </c>
      <c r="C69" s="28">
        <v>3806</v>
      </c>
      <c r="D69" s="28">
        <v>89151</v>
      </c>
      <c r="E69" s="28">
        <v>4.0811074534361294E-2</v>
      </c>
      <c r="F69" s="28">
        <v>0.95595063211057374</v>
      </c>
      <c r="G69" s="28">
        <v>0.99676170664493502</v>
      </c>
      <c r="I69" t="e">
        <f>VLOOKUP(A69,Sheet2!A:A,1,0)</f>
        <v>#N/A</v>
      </c>
    </row>
    <row r="70" spans="1:9" hidden="1" x14ac:dyDescent="0.25">
      <c r="A70" s="28" t="s">
        <v>253</v>
      </c>
      <c r="B70" s="28" t="s">
        <v>1379</v>
      </c>
      <c r="C70" s="28">
        <v>11150</v>
      </c>
      <c r="D70" s="28">
        <v>81788</v>
      </c>
      <c r="E70" s="28">
        <v>0.11955950632110574</v>
      </c>
      <c r="F70" s="28">
        <v>0.87699846663592795</v>
      </c>
      <c r="G70" s="28">
        <v>0.99655797295703374</v>
      </c>
      <c r="I70" t="e">
        <f>VLOOKUP(A70,Sheet2!A:A,1,0)</f>
        <v>#N/A</v>
      </c>
    </row>
    <row r="71" spans="1:9" hidden="1" x14ac:dyDescent="0.25">
      <c r="A71" s="28" t="s">
        <v>311</v>
      </c>
      <c r="B71" s="28" t="s">
        <v>1356</v>
      </c>
      <c r="C71" s="28">
        <v>12590</v>
      </c>
      <c r="D71" s="28">
        <v>80334</v>
      </c>
      <c r="E71" s="28">
        <v>0.13500037529889877</v>
      </c>
      <c r="F71" s="28">
        <v>0.8614074780986285</v>
      </c>
      <c r="G71" s="28">
        <v>0.99640785339752724</v>
      </c>
      <c r="I71" t="e">
        <f>VLOOKUP(A71,Sheet2!A:A,1,0)</f>
        <v>#N/A</v>
      </c>
    </row>
    <row r="72" spans="1:9" hidden="1" x14ac:dyDescent="0.25">
      <c r="A72" s="28" t="s">
        <v>454</v>
      </c>
      <c r="B72" s="28" t="s">
        <v>1582</v>
      </c>
      <c r="C72" s="28">
        <v>0</v>
      </c>
      <c r="D72" s="28">
        <v>92868</v>
      </c>
      <c r="E72" s="28">
        <v>0</v>
      </c>
      <c r="F72" s="28">
        <v>0.99580737515950202</v>
      </c>
      <c r="G72" s="28">
        <v>0.99580737515950202</v>
      </c>
      <c r="I72" t="e">
        <f>VLOOKUP(A72,Sheet2!A:A,1,0)</f>
        <v>#N/A</v>
      </c>
    </row>
    <row r="73" spans="1:9" hidden="1" x14ac:dyDescent="0.25">
      <c r="A73" s="28" t="s">
        <v>457</v>
      </c>
      <c r="B73" s="28" t="s">
        <v>1583</v>
      </c>
      <c r="C73" s="28">
        <v>0</v>
      </c>
      <c r="D73" s="28">
        <v>92868</v>
      </c>
      <c r="E73" s="28">
        <v>0</v>
      </c>
      <c r="F73" s="28">
        <v>0.99580737515950202</v>
      </c>
      <c r="G73" s="28">
        <v>0.99580737515950202</v>
      </c>
      <c r="I73" t="e">
        <f>VLOOKUP(A73,Sheet2!A:A,1,0)</f>
        <v>#N/A</v>
      </c>
    </row>
    <row r="74" spans="1:9" hidden="1" x14ac:dyDescent="0.25">
      <c r="A74" s="28" t="s">
        <v>378</v>
      </c>
      <c r="B74" s="28" t="s">
        <v>1580</v>
      </c>
      <c r="C74" s="28">
        <v>0</v>
      </c>
      <c r="D74" s="28">
        <v>92840</v>
      </c>
      <c r="E74" s="28">
        <v>0</v>
      </c>
      <c r="F74" s="28">
        <v>0.99550713604048935</v>
      </c>
      <c r="G74" s="28">
        <v>0.99550713604048935</v>
      </c>
      <c r="I74" t="e">
        <f>VLOOKUP(A74,Sheet2!A:A,1,0)</f>
        <v>#N/A</v>
      </c>
    </row>
    <row r="75" spans="1:9" hidden="1" x14ac:dyDescent="0.25">
      <c r="A75" s="28" t="s">
        <v>381</v>
      </c>
      <c r="B75" s="28" t="s">
        <v>1581</v>
      </c>
      <c r="C75" s="28">
        <v>0</v>
      </c>
      <c r="D75" s="28">
        <v>92840</v>
      </c>
      <c r="E75" s="28">
        <v>0</v>
      </c>
      <c r="F75" s="28">
        <v>0.99550713604048935</v>
      </c>
      <c r="G75" s="28">
        <v>0.99550713604048935</v>
      </c>
      <c r="I75" t="e">
        <f>VLOOKUP(A75,Sheet2!A:A,1,0)</f>
        <v>#N/A</v>
      </c>
    </row>
    <row r="76" spans="1:9" hidden="1" x14ac:dyDescent="0.25">
      <c r="A76" s="28" t="s">
        <v>189</v>
      </c>
      <c r="B76" s="28" t="s">
        <v>1578</v>
      </c>
      <c r="C76" s="28">
        <v>0</v>
      </c>
      <c r="D76" s="28">
        <v>92780</v>
      </c>
      <c r="E76" s="28">
        <v>0</v>
      </c>
      <c r="F76" s="28">
        <v>0.99486376649974806</v>
      </c>
      <c r="G76" s="28">
        <v>0.99486376649974806</v>
      </c>
      <c r="I76" t="e">
        <f>VLOOKUP(A76,Sheet2!A:A,1,0)</f>
        <v>#N/A</v>
      </c>
    </row>
    <row r="77" spans="1:9" hidden="1" x14ac:dyDescent="0.25">
      <c r="A77" s="28" t="s">
        <v>190</v>
      </c>
      <c r="B77" s="28" t="s">
        <v>1579</v>
      </c>
      <c r="C77" s="28">
        <v>0</v>
      </c>
      <c r="D77" s="28">
        <v>92780</v>
      </c>
      <c r="E77" s="28">
        <v>0</v>
      </c>
      <c r="F77" s="28">
        <v>0.99486376649974806</v>
      </c>
      <c r="G77" s="28">
        <v>0.99486376649974806</v>
      </c>
      <c r="I77" t="e">
        <f>VLOOKUP(A77,Sheet2!A:A,1,0)</f>
        <v>#N/A</v>
      </c>
    </row>
    <row r="78" spans="1:9" hidden="1" x14ac:dyDescent="0.25">
      <c r="A78" s="28" t="s">
        <v>212</v>
      </c>
      <c r="B78" s="28" t="s">
        <v>1576</v>
      </c>
      <c r="C78" s="28">
        <v>0</v>
      </c>
      <c r="D78" s="28">
        <v>92766</v>
      </c>
      <c r="E78" s="28">
        <v>0</v>
      </c>
      <c r="F78" s="28">
        <v>0.99471364694024167</v>
      </c>
      <c r="G78" s="28">
        <v>0.99471364694024167</v>
      </c>
      <c r="I78" t="e">
        <f>VLOOKUP(A78,Sheet2!A:A,1,0)</f>
        <v>#N/A</v>
      </c>
    </row>
    <row r="79" spans="1:9" hidden="1" x14ac:dyDescent="0.25">
      <c r="A79" s="28" t="s">
        <v>225</v>
      </c>
      <c r="B79" s="28" t="s">
        <v>1577</v>
      </c>
      <c r="C79" s="28">
        <v>0</v>
      </c>
      <c r="D79" s="28">
        <v>92766</v>
      </c>
      <c r="E79" s="28">
        <v>0</v>
      </c>
      <c r="F79" s="28">
        <v>0.99471364694024167</v>
      </c>
      <c r="G79" s="28">
        <v>0.99471364694024167</v>
      </c>
      <c r="I79" t="e">
        <f>VLOOKUP(A79,Sheet2!A:A,1,0)</f>
        <v>#N/A</v>
      </c>
    </row>
    <row r="80" spans="1:9" hidden="1" x14ac:dyDescent="0.25">
      <c r="A80" s="28" t="s">
        <v>131</v>
      </c>
      <c r="B80" s="28" t="s">
        <v>1574</v>
      </c>
      <c r="C80" s="28">
        <v>0</v>
      </c>
      <c r="D80" s="28">
        <v>92764</v>
      </c>
      <c r="E80" s="28">
        <v>0</v>
      </c>
      <c r="F80" s="28">
        <v>0.99469220128888369</v>
      </c>
      <c r="G80" s="28">
        <v>0.99469220128888369</v>
      </c>
      <c r="I80" t="e">
        <f>VLOOKUP(A80,Sheet2!A:A,1,0)</f>
        <v>#N/A</v>
      </c>
    </row>
    <row r="81" spans="1:9" hidden="1" x14ac:dyDescent="0.25">
      <c r="A81" s="28" t="s">
        <v>132</v>
      </c>
      <c r="B81" s="28" t="s">
        <v>1575</v>
      </c>
      <c r="C81" s="28">
        <v>0</v>
      </c>
      <c r="D81" s="28">
        <v>92764</v>
      </c>
      <c r="E81" s="28">
        <v>0</v>
      </c>
      <c r="F81" s="28">
        <v>0.99469220128888369</v>
      </c>
      <c r="G81" s="28">
        <v>0.99469220128888369</v>
      </c>
      <c r="I81" t="e">
        <f>VLOOKUP(A81,Sheet2!A:A,1,0)</f>
        <v>#N/A</v>
      </c>
    </row>
    <row r="82" spans="1:9" hidden="1" x14ac:dyDescent="0.25">
      <c r="A82" s="28" t="s">
        <v>154</v>
      </c>
      <c r="B82" s="28" t="s">
        <v>1572</v>
      </c>
      <c r="C82" s="28">
        <v>0</v>
      </c>
      <c r="D82" s="28">
        <v>92748</v>
      </c>
      <c r="E82" s="28">
        <v>0</v>
      </c>
      <c r="F82" s="28">
        <v>0.99452063607801933</v>
      </c>
      <c r="G82" s="28">
        <v>0.99452063607801933</v>
      </c>
      <c r="I82" t="e">
        <f>VLOOKUP(A82,Sheet2!A:A,1,0)</f>
        <v>#N/A</v>
      </c>
    </row>
    <row r="83" spans="1:9" hidden="1" x14ac:dyDescent="0.25">
      <c r="A83" s="28" t="s">
        <v>167</v>
      </c>
      <c r="B83" s="28" t="s">
        <v>1573</v>
      </c>
      <c r="C83" s="28">
        <v>0</v>
      </c>
      <c r="D83" s="28">
        <v>92748</v>
      </c>
      <c r="E83" s="28">
        <v>0</v>
      </c>
      <c r="F83" s="28">
        <v>0.99452063607801933</v>
      </c>
      <c r="G83" s="28">
        <v>0.99452063607801933</v>
      </c>
      <c r="I83" t="e">
        <f>VLOOKUP(A83,Sheet2!A:A,1,0)</f>
        <v>#N/A</v>
      </c>
    </row>
    <row r="84" spans="1:9" hidden="1" x14ac:dyDescent="0.25">
      <c r="A84" s="28" t="s">
        <v>146</v>
      </c>
      <c r="B84" s="28" t="s">
        <v>1444</v>
      </c>
      <c r="C84" s="28">
        <v>6318</v>
      </c>
      <c r="D84" s="28">
        <v>86313</v>
      </c>
      <c r="E84" s="28">
        <v>6.7746812640066906E-2</v>
      </c>
      <c r="F84" s="28">
        <v>0.92551925283350667</v>
      </c>
      <c r="G84" s="28">
        <v>0.99326606547357355</v>
      </c>
      <c r="I84" t="e">
        <f>VLOOKUP(A84,Sheet2!A:A,1,0)</f>
        <v>#N/A</v>
      </c>
    </row>
    <row r="85" spans="1:9" hidden="1" x14ac:dyDescent="0.25">
      <c r="A85" s="28" t="s">
        <v>147</v>
      </c>
      <c r="B85" s="28" t="s">
        <v>1445</v>
      </c>
      <c r="C85" s="28">
        <v>6318</v>
      </c>
      <c r="D85" s="28">
        <v>86313</v>
      </c>
      <c r="E85" s="28">
        <v>6.7746812640066906E-2</v>
      </c>
      <c r="F85" s="28">
        <v>0.92551925283350667</v>
      </c>
      <c r="G85" s="28">
        <v>0.99326606547357355</v>
      </c>
      <c r="I85" t="e">
        <f>VLOOKUP(A85,Sheet2!A:A,1,0)</f>
        <v>#N/A</v>
      </c>
    </row>
    <row r="86" spans="1:9" hidden="1" x14ac:dyDescent="0.25">
      <c r="A86" s="28" t="s">
        <v>606</v>
      </c>
      <c r="B86" s="28" t="s">
        <v>1570</v>
      </c>
      <c r="C86" s="28">
        <v>0</v>
      </c>
      <c r="D86" s="28">
        <v>92610</v>
      </c>
      <c r="E86" s="28">
        <v>0</v>
      </c>
      <c r="F86" s="28">
        <v>0.99304088613431407</v>
      </c>
      <c r="G86" s="28">
        <v>0.99304088613431407</v>
      </c>
      <c r="I86" t="e">
        <f>VLOOKUP(A86,Sheet2!A:A,1,0)</f>
        <v>#N/A</v>
      </c>
    </row>
    <row r="87" spans="1:9" hidden="1" x14ac:dyDescent="0.25">
      <c r="A87" s="28" t="s">
        <v>609</v>
      </c>
      <c r="B87" s="28" t="s">
        <v>1571</v>
      </c>
      <c r="C87" s="28">
        <v>0</v>
      </c>
      <c r="D87" s="28">
        <v>92610</v>
      </c>
      <c r="E87" s="28">
        <v>0</v>
      </c>
      <c r="F87" s="28">
        <v>0.99304088613431407</v>
      </c>
      <c r="G87" s="28">
        <v>0.99304088613431407</v>
      </c>
      <c r="I87" t="e">
        <f>VLOOKUP(A87,Sheet2!A:A,1,0)</f>
        <v>#N/A</v>
      </c>
    </row>
    <row r="88" spans="1:9" hidden="1" x14ac:dyDescent="0.25">
      <c r="A88" s="28" t="s">
        <v>204</v>
      </c>
      <c r="B88" s="28" t="s">
        <v>1425</v>
      </c>
      <c r="C88" s="28">
        <v>7197</v>
      </c>
      <c r="D88" s="28">
        <v>85401</v>
      </c>
      <c r="E88" s="28">
        <v>7.717217641192807E-2</v>
      </c>
      <c r="F88" s="28">
        <v>0.9157400358142378</v>
      </c>
      <c r="G88" s="28">
        <v>0.99291221222616588</v>
      </c>
      <c r="I88" t="e">
        <f>VLOOKUP(A88,Sheet2!A:A,1,0)</f>
        <v>#N/A</v>
      </c>
    </row>
    <row r="89" spans="1:9" hidden="1" x14ac:dyDescent="0.25">
      <c r="A89" s="28" t="s">
        <v>205</v>
      </c>
      <c r="B89" s="28" t="s">
        <v>1426</v>
      </c>
      <c r="C89" s="28">
        <v>7197</v>
      </c>
      <c r="D89" s="28">
        <v>85401</v>
      </c>
      <c r="E89" s="28">
        <v>7.717217641192807E-2</v>
      </c>
      <c r="F89" s="28">
        <v>0.9157400358142378</v>
      </c>
      <c r="G89" s="28">
        <v>0.99291221222616588</v>
      </c>
      <c r="I89" t="e">
        <f>VLOOKUP(A89,Sheet2!A:A,1,0)</f>
        <v>#N/A</v>
      </c>
    </row>
    <row r="90" spans="1:9" hidden="1" x14ac:dyDescent="0.25">
      <c r="A90" s="28" t="s">
        <v>530</v>
      </c>
      <c r="B90" s="28" t="s">
        <v>1568</v>
      </c>
      <c r="C90" s="28">
        <v>0</v>
      </c>
      <c r="D90" s="28">
        <v>92558</v>
      </c>
      <c r="E90" s="28">
        <v>0</v>
      </c>
      <c r="F90" s="28">
        <v>0.99248329919900491</v>
      </c>
      <c r="G90" s="28">
        <v>0.99248329919900491</v>
      </c>
      <c r="I90" t="e">
        <f>VLOOKUP(A90,Sheet2!A:A,1,0)</f>
        <v>#N/A</v>
      </c>
    </row>
    <row r="91" spans="1:9" hidden="1" x14ac:dyDescent="0.25">
      <c r="A91" s="28" t="s">
        <v>533</v>
      </c>
      <c r="B91" s="28" t="s">
        <v>1569</v>
      </c>
      <c r="C91" s="28">
        <v>0</v>
      </c>
      <c r="D91" s="28">
        <v>92558</v>
      </c>
      <c r="E91" s="28">
        <v>0</v>
      </c>
      <c r="F91" s="28">
        <v>0.99248329919900491</v>
      </c>
      <c r="G91" s="28">
        <v>0.99248329919900491</v>
      </c>
      <c r="I91" t="e">
        <f>VLOOKUP(A91,Sheet2!A:A,1,0)</f>
        <v>#N/A</v>
      </c>
    </row>
    <row r="92" spans="1:9" hidden="1" x14ac:dyDescent="0.25">
      <c r="A92" s="28" t="s">
        <v>385</v>
      </c>
      <c r="B92" s="28" t="s">
        <v>1267</v>
      </c>
      <c r="C92" s="28">
        <v>23275</v>
      </c>
      <c r="D92" s="28">
        <v>69277</v>
      </c>
      <c r="E92" s="28">
        <v>0.24957376767925885</v>
      </c>
      <c r="F92" s="28">
        <v>0.742845194565672</v>
      </c>
      <c r="G92" s="28">
        <v>0.99241896224493087</v>
      </c>
      <c r="I92" t="e">
        <f>VLOOKUP(A92,Sheet2!A:A,1,0)</f>
        <v>#N/A</v>
      </c>
    </row>
    <row r="93" spans="1:9" hidden="1" x14ac:dyDescent="0.25">
      <c r="A93" s="28" t="s">
        <v>461</v>
      </c>
      <c r="B93" s="28" t="s">
        <v>1240</v>
      </c>
      <c r="C93" s="28">
        <v>26061</v>
      </c>
      <c r="D93" s="28">
        <v>66426</v>
      </c>
      <c r="E93" s="28">
        <v>0.27944756002101673</v>
      </c>
      <c r="F93" s="28">
        <v>0.71227441855477758</v>
      </c>
      <c r="G93" s="28">
        <v>0.99172197857579425</v>
      </c>
      <c r="I93" t="e">
        <f>VLOOKUP(A93,Sheet2!A:A,1,0)</f>
        <v>#N/A</v>
      </c>
    </row>
    <row r="94" spans="1:9" hidden="1" x14ac:dyDescent="0.25">
      <c r="A94" s="28" t="s">
        <v>305</v>
      </c>
      <c r="B94" s="28" t="s">
        <v>1566</v>
      </c>
      <c r="C94" s="28">
        <v>0</v>
      </c>
      <c r="D94" s="28">
        <v>92459</v>
      </c>
      <c r="E94" s="28">
        <v>0</v>
      </c>
      <c r="F94" s="28">
        <v>0.99142173945678169</v>
      </c>
      <c r="G94" s="28">
        <v>0.99142173945678169</v>
      </c>
      <c r="I94" t="e">
        <f>VLOOKUP(A94,Sheet2!A:A,1,0)</f>
        <v>#N/A</v>
      </c>
    </row>
    <row r="95" spans="1:9" hidden="1" x14ac:dyDescent="0.25">
      <c r="A95" s="28" t="s">
        <v>306</v>
      </c>
      <c r="B95" s="28" t="s">
        <v>1567</v>
      </c>
      <c r="C95" s="28">
        <v>0</v>
      </c>
      <c r="D95" s="28">
        <v>92459</v>
      </c>
      <c r="E95" s="28">
        <v>0</v>
      </c>
      <c r="F95" s="28">
        <v>0.99142173945678169</v>
      </c>
      <c r="G95" s="28">
        <v>0.99142173945678169</v>
      </c>
      <c r="I95" t="e">
        <f>VLOOKUP(A95,Sheet2!A:A,1,0)</f>
        <v>#N/A</v>
      </c>
    </row>
    <row r="96" spans="1:9" hidden="1" x14ac:dyDescent="0.25">
      <c r="A96" s="28" t="s">
        <v>28</v>
      </c>
      <c r="B96" s="28" t="s">
        <v>1508</v>
      </c>
      <c r="C96" s="28">
        <v>2766</v>
      </c>
      <c r="D96" s="28">
        <v>89664</v>
      </c>
      <c r="E96" s="28">
        <v>2.9659335828177442E-2</v>
      </c>
      <c r="F96" s="28">
        <v>0.9614514416839125</v>
      </c>
      <c r="G96" s="28">
        <v>0.99111077751208998</v>
      </c>
      <c r="I96" t="e">
        <f>VLOOKUP(A96,Sheet2!A:A,1,0)</f>
        <v>#N/A</v>
      </c>
    </row>
    <row r="97" spans="1:9" hidden="1" x14ac:dyDescent="0.25">
      <c r="A97" s="28" t="s">
        <v>29</v>
      </c>
      <c r="B97" s="28" t="s">
        <v>1509</v>
      </c>
      <c r="C97" s="28">
        <v>2766</v>
      </c>
      <c r="D97" s="28">
        <v>89664</v>
      </c>
      <c r="E97" s="28">
        <v>2.9659335828177442E-2</v>
      </c>
      <c r="F97" s="28">
        <v>0.9614514416839125</v>
      </c>
      <c r="G97" s="28">
        <v>0.99111077751208998</v>
      </c>
      <c r="I97" t="e">
        <f>VLOOKUP(A97,Sheet2!A:A,1,0)</f>
        <v>#N/A</v>
      </c>
    </row>
    <row r="98" spans="1:9" hidden="1" x14ac:dyDescent="0.25">
      <c r="A98" s="28" t="s">
        <v>247</v>
      </c>
      <c r="B98" s="28" t="s">
        <v>1564</v>
      </c>
      <c r="C98" s="28">
        <v>0</v>
      </c>
      <c r="D98" s="28">
        <v>92430</v>
      </c>
      <c r="E98" s="28">
        <v>0</v>
      </c>
      <c r="F98" s="28">
        <v>0.99111077751208998</v>
      </c>
      <c r="G98" s="28">
        <v>0.99111077751208998</v>
      </c>
      <c r="I98" t="e">
        <f>VLOOKUP(A98,Sheet2!A:A,1,0)</f>
        <v>#N/A</v>
      </c>
    </row>
    <row r="99" spans="1:9" hidden="1" x14ac:dyDescent="0.25">
      <c r="A99" s="28" t="s">
        <v>248</v>
      </c>
      <c r="B99" s="28" t="s">
        <v>1565</v>
      </c>
      <c r="C99" s="28">
        <v>0</v>
      </c>
      <c r="D99" s="28">
        <v>92430</v>
      </c>
      <c r="E99" s="28">
        <v>0</v>
      </c>
      <c r="F99" s="28">
        <v>0.99111077751208998</v>
      </c>
      <c r="G99" s="28">
        <v>0.99111077751208998</v>
      </c>
      <c r="I99" t="e">
        <f>VLOOKUP(A99,Sheet2!A:A,1,0)</f>
        <v>#N/A</v>
      </c>
    </row>
    <row r="100" spans="1:9" hidden="1" x14ac:dyDescent="0.25">
      <c r="A100" s="28" t="s">
        <v>86</v>
      </c>
      <c r="B100" s="28" t="s">
        <v>1489</v>
      </c>
      <c r="C100" s="28">
        <v>3140</v>
      </c>
      <c r="D100" s="28">
        <v>89151</v>
      </c>
      <c r="E100" s="28">
        <v>3.3669672632132018E-2</v>
      </c>
      <c r="F100" s="28">
        <v>0.95595063211057374</v>
      </c>
      <c r="G100" s="28">
        <v>0.98962030474270579</v>
      </c>
      <c r="I100" t="e">
        <f>VLOOKUP(A100,Sheet2!A:A,1,0)</f>
        <v>#N/A</v>
      </c>
    </row>
    <row r="101" spans="1:9" hidden="1" x14ac:dyDescent="0.25">
      <c r="A101" s="28" t="s">
        <v>87</v>
      </c>
      <c r="B101" s="28" t="s">
        <v>1490</v>
      </c>
      <c r="C101" s="28">
        <v>3140</v>
      </c>
      <c r="D101" s="28">
        <v>89151</v>
      </c>
      <c r="E101" s="28">
        <v>3.3669672632132018E-2</v>
      </c>
      <c r="F101" s="28">
        <v>0.95595063211057374</v>
      </c>
      <c r="G101" s="28">
        <v>0.98962030474270579</v>
      </c>
      <c r="I101" t="e">
        <f>VLOOKUP(A101,Sheet2!A:A,1,0)</f>
        <v>#N/A</v>
      </c>
    </row>
    <row r="102" spans="1:9" hidden="1" x14ac:dyDescent="0.25">
      <c r="A102" s="28" t="s">
        <v>328</v>
      </c>
      <c r="B102" s="28" t="s">
        <v>1562</v>
      </c>
      <c r="C102" s="28">
        <v>0</v>
      </c>
      <c r="D102" s="28">
        <v>92267</v>
      </c>
      <c r="E102" s="28">
        <v>0</v>
      </c>
      <c r="F102" s="28">
        <v>0.9893629569264093</v>
      </c>
      <c r="G102" s="28">
        <v>0.9893629569264093</v>
      </c>
      <c r="I102" t="e">
        <f>VLOOKUP(A102,Sheet2!A:A,1,0)</f>
        <v>#N/A</v>
      </c>
    </row>
    <row r="103" spans="1:9" hidden="1" x14ac:dyDescent="0.25">
      <c r="A103" s="28" t="s">
        <v>341</v>
      </c>
      <c r="B103" s="28" t="s">
        <v>1563</v>
      </c>
      <c r="C103" s="28">
        <v>0</v>
      </c>
      <c r="D103" s="28">
        <v>92267</v>
      </c>
      <c r="E103" s="28">
        <v>0</v>
      </c>
      <c r="F103" s="28">
        <v>0.9893629569264093</v>
      </c>
      <c r="G103" s="28">
        <v>0.9893629569264093</v>
      </c>
      <c r="I103" t="e">
        <f>VLOOKUP(A103,Sheet2!A:A,1,0)</f>
        <v>#N/A</v>
      </c>
    </row>
    <row r="104" spans="1:9" hidden="1" x14ac:dyDescent="0.25">
      <c r="A104" s="28" t="s">
        <v>270</v>
      </c>
      <c r="B104" s="28" t="s">
        <v>1560</v>
      </c>
      <c r="C104" s="28">
        <v>0</v>
      </c>
      <c r="D104" s="28">
        <v>92240</v>
      </c>
      <c r="E104" s="28">
        <v>0</v>
      </c>
      <c r="F104" s="28">
        <v>0.98907344063307567</v>
      </c>
      <c r="G104" s="28">
        <v>0.98907344063307567</v>
      </c>
      <c r="I104" t="e">
        <f>VLOOKUP(A104,Sheet2!A:A,1,0)</f>
        <v>#N/A</v>
      </c>
    </row>
    <row r="105" spans="1:9" hidden="1" x14ac:dyDescent="0.25">
      <c r="A105" s="28" t="s">
        <v>283</v>
      </c>
      <c r="B105" s="28" t="s">
        <v>1561</v>
      </c>
      <c r="C105" s="28">
        <v>0</v>
      </c>
      <c r="D105" s="28">
        <v>92240</v>
      </c>
      <c r="E105" s="28">
        <v>0</v>
      </c>
      <c r="F105" s="28">
        <v>0.98907344063307567</v>
      </c>
      <c r="G105" s="28">
        <v>0.98907344063307567</v>
      </c>
      <c r="I105" t="e">
        <f>VLOOKUP(A105,Sheet2!A:A,1,0)</f>
        <v>#N/A</v>
      </c>
    </row>
    <row r="106" spans="1:9" hidden="1" x14ac:dyDescent="0.25">
      <c r="A106" s="28" t="s">
        <v>451</v>
      </c>
      <c r="B106" s="28" t="s">
        <v>1230</v>
      </c>
      <c r="C106" s="28">
        <v>25819</v>
      </c>
      <c r="D106" s="28">
        <v>66416</v>
      </c>
      <c r="E106" s="28">
        <v>0.2768526362066932</v>
      </c>
      <c r="F106" s="28">
        <v>0.71216719029798736</v>
      </c>
      <c r="G106" s="28">
        <v>0.98901982650468057</v>
      </c>
      <c r="I106" t="e">
        <f>VLOOKUP(A106,Sheet2!A:A,1,0)</f>
        <v>#N/A</v>
      </c>
    </row>
    <row r="107" spans="1:9" hidden="1" x14ac:dyDescent="0.25">
      <c r="A107" s="28" t="s">
        <v>375</v>
      </c>
      <c r="B107" s="28" t="s">
        <v>1257</v>
      </c>
      <c r="C107" s="28">
        <v>22907</v>
      </c>
      <c r="D107" s="28">
        <v>69266</v>
      </c>
      <c r="E107" s="28">
        <v>0.2456277678293784</v>
      </c>
      <c r="F107" s="28">
        <v>0.74272724348320274</v>
      </c>
      <c r="G107" s="28">
        <v>0.98835501131258119</v>
      </c>
      <c r="I107" t="e">
        <f>VLOOKUP(A107,Sheet2!A:A,1,0)</f>
        <v>#N/A</v>
      </c>
    </row>
    <row r="108" spans="1:9" hidden="1" x14ac:dyDescent="0.25">
      <c r="A108" s="28" t="s">
        <v>758</v>
      </c>
      <c r="B108" s="28" t="s">
        <v>1558</v>
      </c>
      <c r="C108" s="28">
        <v>0</v>
      </c>
      <c r="D108" s="28">
        <v>92116</v>
      </c>
      <c r="E108" s="28">
        <v>0</v>
      </c>
      <c r="F108" s="28">
        <v>0.98774381024887681</v>
      </c>
      <c r="G108" s="28">
        <v>0.98774381024887681</v>
      </c>
      <c r="I108" t="e">
        <f>VLOOKUP(A108,Sheet2!A:A,1,0)</f>
        <v>#N/A</v>
      </c>
    </row>
    <row r="109" spans="1:9" hidden="1" x14ac:dyDescent="0.25">
      <c r="A109" s="28" t="s">
        <v>761</v>
      </c>
      <c r="B109" s="28" t="s">
        <v>1559</v>
      </c>
      <c r="C109" s="28">
        <v>0</v>
      </c>
      <c r="D109" s="28">
        <v>92116</v>
      </c>
      <c r="E109" s="28">
        <v>0</v>
      </c>
      <c r="F109" s="28">
        <v>0.98774381024887681</v>
      </c>
      <c r="G109" s="28">
        <v>0.98774381024887681</v>
      </c>
      <c r="I109" t="e">
        <f>VLOOKUP(A109,Sheet2!A:A,1,0)</f>
        <v>#N/A</v>
      </c>
    </row>
    <row r="110" spans="1:9" hidden="1" x14ac:dyDescent="0.25">
      <c r="A110" s="28" t="s">
        <v>262</v>
      </c>
      <c r="B110" s="28" t="s">
        <v>1384</v>
      </c>
      <c r="C110" s="28">
        <v>10318</v>
      </c>
      <c r="D110" s="28">
        <v>81788</v>
      </c>
      <c r="E110" s="28">
        <v>0.11063811535615865</v>
      </c>
      <c r="F110" s="28">
        <v>0.87699846663592795</v>
      </c>
      <c r="G110" s="28">
        <v>0.98763658199208659</v>
      </c>
      <c r="I110" t="e">
        <f>VLOOKUP(A110,Sheet2!A:A,1,0)</f>
        <v>#N/A</v>
      </c>
    </row>
    <row r="111" spans="1:9" hidden="1" x14ac:dyDescent="0.25">
      <c r="A111" s="28" t="s">
        <v>263</v>
      </c>
      <c r="B111" s="28" t="s">
        <v>1385</v>
      </c>
      <c r="C111" s="28">
        <v>10318</v>
      </c>
      <c r="D111" s="28">
        <v>81788</v>
      </c>
      <c r="E111" s="28">
        <v>0.11063811535615865</v>
      </c>
      <c r="F111" s="28">
        <v>0.87699846663592795</v>
      </c>
      <c r="G111" s="28">
        <v>0.98763658199208659</v>
      </c>
      <c r="I111" t="e">
        <f>VLOOKUP(A111,Sheet2!A:A,1,0)</f>
        <v>#N/A</v>
      </c>
    </row>
    <row r="112" spans="1:9" hidden="1" x14ac:dyDescent="0.25">
      <c r="A112" s="28" t="s">
        <v>320</v>
      </c>
      <c r="B112" s="28" t="s">
        <v>1361</v>
      </c>
      <c r="C112" s="28">
        <v>11696</v>
      </c>
      <c r="D112" s="28">
        <v>80334</v>
      </c>
      <c r="E112" s="28">
        <v>0.12541416914185227</v>
      </c>
      <c r="F112" s="28">
        <v>0.8614074780986285</v>
      </c>
      <c r="G112" s="28">
        <v>0.98682164724048071</v>
      </c>
      <c r="I112" t="e">
        <f>VLOOKUP(A112,Sheet2!A:A,1,0)</f>
        <v>#N/A</v>
      </c>
    </row>
    <row r="113" spans="1:9" hidden="1" x14ac:dyDescent="0.25">
      <c r="A113" s="28" t="s">
        <v>321</v>
      </c>
      <c r="B113" s="28" t="s">
        <v>1362</v>
      </c>
      <c r="C113" s="28">
        <v>11696</v>
      </c>
      <c r="D113" s="28">
        <v>80334</v>
      </c>
      <c r="E113" s="28">
        <v>0.12541416914185227</v>
      </c>
      <c r="F113" s="28">
        <v>0.8614074780986285</v>
      </c>
      <c r="G113" s="28">
        <v>0.98682164724048071</v>
      </c>
      <c r="I113" t="e">
        <f>VLOOKUP(A113,Sheet2!A:A,1,0)</f>
        <v>#N/A</v>
      </c>
    </row>
    <row r="114" spans="1:9" hidden="1" x14ac:dyDescent="0.25">
      <c r="A114" s="28" t="s">
        <v>682</v>
      </c>
      <c r="B114" s="28" t="s">
        <v>1556</v>
      </c>
      <c r="C114" s="28">
        <v>0</v>
      </c>
      <c r="D114" s="28">
        <v>92024</v>
      </c>
      <c r="E114" s="28">
        <v>0</v>
      </c>
      <c r="F114" s="28">
        <v>0.98675731028640667</v>
      </c>
      <c r="G114" s="28">
        <v>0.98675731028640667</v>
      </c>
      <c r="I114" t="e">
        <f>VLOOKUP(A114,Sheet2!A:A,1,0)</f>
        <v>#N/A</v>
      </c>
    </row>
    <row r="115" spans="1:9" hidden="1" x14ac:dyDescent="0.25">
      <c r="A115" s="28" t="s">
        <v>685</v>
      </c>
      <c r="B115" s="28" t="s">
        <v>1557</v>
      </c>
      <c r="C115" s="28">
        <v>0</v>
      </c>
      <c r="D115" s="28">
        <v>92024</v>
      </c>
      <c r="E115" s="28">
        <v>0</v>
      </c>
      <c r="F115" s="28">
        <v>0.98675731028640667</v>
      </c>
      <c r="G115" s="28">
        <v>0.98675731028640667</v>
      </c>
      <c r="I115" t="e">
        <f>VLOOKUP(A115,Sheet2!A:A,1,0)</f>
        <v>#N/A</v>
      </c>
    </row>
    <row r="116" spans="1:9" hidden="1" x14ac:dyDescent="0.25">
      <c r="A116" s="28" t="s">
        <v>93</v>
      </c>
      <c r="B116" s="28" t="s">
        <v>1554</v>
      </c>
      <c r="C116" s="28">
        <v>0</v>
      </c>
      <c r="D116" s="28">
        <v>91980</v>
      </c>
      <c r="E116" s="28">
        <v>0</v>
      </c>
      <c r="F116" s="28">
        <v>0.98628550595652964</v>
      </c>
      <c r="G116" s="28">
        <v>0.98628550595652964</v>
      </c>
      <c r="I116" t="e">
        <f>VLOOKUP(A116,Sheet2!A:A,1,0)</f>
        <v>#N/A</v>
      </c>
    </row>
    <row r="117" spans="1:9" hidden="1" x14ac:dyDescent="0.25">
      <c r="A117" s="28" t="s">
        <v>106</v>
      </c>
      <c r="B117" s="28" t="s">
        <v>1555</v>
      </c>
      <c r="C117" s="28">
        <v>0</v>
      </c>
      <c r="D117" s="28">
        <v>91980</v>
      </c>
      <c r="E117" s="28">
        <v>0</v>
      </c>
      <c r="F117" s="28">
        <v>0.98628550595652964</v>
      </c>
      <c r="G117" s="28">
        <v>0.98628550595652964</v>
      </c>
      <c r="I117" t="e">
        <f>VLOOKUP(A117,Sheet2!A:A,1,0)</f>
        <v>#N/A</v>
      </c>
    </row>
    <row r="118" spans="1:9" hidden="1" x14ac:dyDescent="0.25">
      <c r="A118" s="28" t="s">
        <v>102</v>
      </c>
      <c r="B118" s="28" t="s">
        <v>1552</v>
      </c>
      <c r="C118" s="28">
        <v>0</v>
      </c>
      <c r="D118" s="28">
        <v>91914</v>
      </c>
      <c r="E118" s="28">
        <v>0</v>
      </c>
      <c r="F118" s="28">
        <v>0.9855777994617142</v>
      </c>
      <c r="G118" s="28">
        <v>0.9855777994617142</v>
      </c>
      <c r="I118" t="e">
        <f>VLOOKUP(A118,Sheet2!A:A,1,0)</f>
        <v>#N/A</v>
      </c>
    </row>
    <row r="119" spans="1:9" hidden="1" x14ac:dyDescent="0.25">
      <c r="A119" s="28" t="s">
        <v>115</v>
      </c>
      <c r="B119" s="28" t="s">
        <v>1553</v>
      </c>
      <c r="C119" s="28">
        <v>0</v>
      </c>
      <c r="D119" s="28">
        <v>91914</v>
      </c>
      <c r="E119" s="28">
        <v>0</v>
      </c>
      <c r="F119" s="28">
        <v>0.9855777994617142</v>
      </c>
      <c r="G119" s="28">
        <v>0.9855777994617142</v>
      </c>
      <c r="I119" t="e">
        <f>VLOOKUP(A119,Sheet2!A:A,1,0)</f>
        <v>#N/A</v>
      </c>
    </row>
    <row r="120" spans="1:9" hidden="1" x14ac:dyDescent="0.25">
      <c r="A120" s="28" t="s">
        <v>35</v>
      </c>
      <c r="B120" s="28" t="s">
        <v>1550</v>
      </c>
      <c r="C120" s="28">
        <v>0</v>
      </c>
      <c r="D120" s="28">
        <v>91905</v>
      </c>
      <c r="E120" s="28">
        <v>0</v>
      </c>
      <c r="F120" s="28">
        <v>0.98548129403060292</v>
      </c>
      <c r="G120" s="28">
        <v>0.98548129403060292</v>
      </c>
      <c r="I120" t="e">
        <f>VLOOKUP(A120,Sheet2!A:A,1,0)</f>
        <v>#N/A</v>
      </c>
    </row>
    <row r="121" spans="1:9" hidden="1" x14ac:dyDescent="0.25">
      <c r="A121" s="28" t="s">
        <v>48</v>
      </c>
      <c r="B121" s="28" t="s">
        <v>1551</v>
      </c>
      <c r="C121" s="28">
        <v>0</v>
      </c>
      <c r="D121" s="28">
        <v>91905</v>
      </c>
      <c r="E121" s="28">
        <v>0</v>
      </c>
      <c r="F121" s="28">
        <v>0.98548129403060292</v>
      </c>
      <c r="G121" s="28">
        <v>0.98548129403060292</v>
      </c>
      <c r="I121" t="e">
        <f>VLOOKUP(A121,Sheet2!A:A,1,0)</f>
        <v>#N/A</v>
      </c>
    </row>
    <row r="122" spans="1:9" hidden="1" x14ac:dyDescent="0.25">
      <c r="A122" s="28" t="s">
        <v>44</v>
      </c>
      <c r="B122" s="28" t="s">
        <v>1548</v>
      </c>
      <c r="C122" s="28">
        <v>0</v>
      </c>
      <c r="D122" s="28">
        <v>91866</v>
      </c>
      <c r="E122" s="28">
        <v>0</v>
      </c>
      <c r="F122" s="28">
        <v>0.9850631038291211</v>
      </c>
      <c r="G122" s="28">
        <v>0.9850631038291211</v>
      </c>
      <c r="I122" t="e">
        <f>VLOOKUP(A122,Sheet2!A:A,1,0)</f>
        <v>#N/A</v>
      </c>
    </row>
    <row r="123" spans="1:9" hidden="1" x14ac:dyDescent="0.25">
      <c r="A123" s="28" t="s">
        <v>57</v>
      </c>
      <c r="B123" s="28" t="s">
        <v>1549</v>
      </c>
      <c r="C123" s="28">
        <v>0</v>
      </c>
      <c r="D123" s="28">
        <v>91866</v>
      </c>
      <c r="E123" s="28">
        <v>0</v>
      </c>
      <c r="F123" s="28">
        <v>0.9850631038291211</v>
      </c>
      <c r="G123" s="28">
        <v>0.9850631038291211</v>
      </c>
      <c r="I123" t="e">
        <f>VLOOKUP(A123,Sheet2!A:A,1,0)</f>
        <v>#N/A</v>
      </c>
    </row>
    <row r="124" spans="1:9" hidden="1" x14ac:dyDescent="0.25">
      <c r="A124" s="28" t="s">
        <v>75</v>
      </c>
      <c r="B124" s="28" t="s">
        <v>1546</v>
      </c>
      <c r="C124" s="28">
        <v>0</v>
      </c>
      <c r="D124" s="28">
        <v>91769</v>
      </c>
      <c r="E124" s="28">
        <v>0</v>
      </c>
      <c r="F124" s="28">
        <v>0.98402298973825586</v>
      </c>
      <c r="G124" s="28">
        <v>0.98402298973825586</v>
      </c>
      <c r="I124" t="e">
        <f>VLOOKUP(A124,Sheet2!A:A,1,0)</f>
        <v>#N/A</v>
      </c>
    </row>
    <row r="125" spans="1:9" hidden="1" x14ac:dyDescent="0.25">
      <c r="A125" s="28" t="s">
        <v>76</v>
      </c>
      <c r="B125" s="28" t="s">
        <v>1547</v>
      </c>
      <c r="C125" s="28">
        <v>0</v>
      </c>
      <c r="D125" s="28">
        <v>91769</v>
      </c>
      <c r="E125" s="28">
        <v>0</v>
      </c>
      <c r="F125" s="28">
        <v>0.98402298973825586</v>
      </c>
      <c r="G125" s="28">
        <v>0.98402298973825586</v>
      </c>
      <c r="I125" t="e">
        <f>VLOOKUP(A125,Sheet2!A:A,1,0)</f>
        <v>#N/A</v>
      </c>
    </row>
    <row r="126" spans="1:9" hidden="1" x14ac:dyDescent="0.25">
      <c r="A126" s="28" t="s">
        <v>17</v>
      </c>
      <c r="B126" s="28" t="s">
        <v>1544</v>
      </c>
      <c r="C126" s="28">
        <v>0</v>
      </c>
      <c r="D126" s="28">
        <v>91727</v>
      </c>
      <c r="E126" s="28">
        <v>0</v>
      </c>
      <c r="F126" s="28">
        <v>0.98357263105973691</v>
      </c>
      <c r="G126" s="28">
        <v>0.98357263105973691</v>
      </c>
      <c r="I126" t="e">
        <f>VLOOKUP(A126,Sheet2!A:A,1,0)</f>
        <v>#N/A</v>
      </c>
    </row>
    <row r="127" spans="1:9" hidden="1" x14ac:dyDescent="0.25">
      <c r="A127" s="28" t="s">
        <v>18</v>
      </c>
      <c r="B127" s="28" t="s">
        <v>1545</v>
      </c>
      <c r="C127" s="28">
        <v>0</v>
      </c>
      <c r="D127" s="28">
        <v>91727</v>
      </c>
      <c r="E127" s="28">
        <v>0</v>
      </c>
      <c r="F127" s="28">
        <v>0.98357263105973691</v>
      </c>
      <c r="G127" s="28">
        <v>0.98357263105973691</v>
      </c>
      <c r="I127" t="e">
        <f>VLOOKUP(A127,Sheet2!A:A,1,0)</f>
        <v>#N/A</v>
      </c>
    </row>
    <row r="128" spans="1:9" hidden="1" x14ac:dyDescent="0.25">
      <c r="A128" s="28" t="s">
        <v>445</v>
      </c>
      <c r="B128" s="28" t="s">
        <v>1542</v>
      </c>
      <c r="C128" s="28">
        <v>0</v>
      </c>
      <c r="D128" s="28">
        <v>91677</v>
      </c>
      <c r="E128" s="28">
        <v>0</v>
      </c>
      <c r="F128" s="28">
        <v>0.98303648977578573</v>
      </c>
      <c r="G128" s="28">
        <v>0.98303648977578573</v>
      </c>
      <c r="I128" t="e">
        <f>VLOOKUP(A128,Sheet2!A:A,1,0)</f>
        <v>#N/A</v>
      </c>
    </row>
    <row r="129" spans="1:9" hidden="1" x14ac:dyDescent="0.25">
      <c r="A129" s="28" t="s">
        <v>446</v>
      </c>
      <c r="B129" s="28" t="s">
        <v>1543</v>
      </c>
      <c r="C129" s="28">
        <v>0</v>
      </c>
      <c r="D129" s="28">
        <v>91677</v>
      </c>
      <c r="E129" s="28">
        <v>0</v>
      </c>
      <c r="F129" s="28">
        <v>0.98303648977578573</v>
      </c>
      <c r="G129" s="28">
        <v>0.98303648977578573</v>
      </c>
      <c r="I129" t="e">
        <f>VLOOKUP(A129,Sheet2!A:A,1,0)</f>
        <v>#N/A</v>
      </c>
    </row>
    <row r="130" spans="1:9" hidden="1" x14ac:dyDescent="0.25">
      <c r="A130" s="28" t="s">
        <v>603</v>
      </c>
      <c r="B130" s="28" t="s">
        <v>1102</v>
      </c>
      <c r="C130" s="28">
        <v>38148</v>
      </c>
      <c r="D130" s="28">
        <v>53494</v>
      </c>
      <c r="E130" s="28">
        <v>0.40905435400336698</v>
      </c>
      <c r="F130" s="28">
        <v>0.57360683687365299</v>
      </c>
      <c r="G130" s="28">
        <v>0.98266119087701997</v>
      </c>
      <c r="I130" t="e">
        <f>VLOOKUP(A130,Sheet2!A:A,1,0)</f>
        <v>#N/A</v>
      </c>
    </row>
    <row r="131" spans="1:9" hidden="1" x14ac:dyDescent="0.25">
      <c r="A131" s="28" t="s">
        <v>369</v>
      </c>
      <c r="B131" s="28" t="s">
        <v>1540</v>
      </c>
      <c r="C131" s="28">
        <v>0</v>
      </c>
      <c r="D131" s="28">
        <v>91600</v>
      </c>
      <c r="E131" s="28">
        <v>0</v>
      </c>
      <c r="F131" s="28">
        <v>0.98221083219850092</v>
      </c>
      <c r="G131" s="28">
        <v>0.98221083219850092</v>
      </c>
      <c r="I131" t="e">
        <f>VLOOKUP(A131,Sheet2!A:A,1,0)</f>
        <v>#N/A</v>
      </c>
    </row>
    <row r="132" spans="1:9" hidden="1" x14ac:dyDescent="0.25">
      <c r="A132" s="28" t="s">
        <v>370</v>
      </c>
      <c r="B132" s="28" t="s">
        <v>1541</v>
      </c>
      <c r="C132" s="28">
        <v>0</v>
      </c>
      <c r="D132" s="28">
        <v>91600</v>
      </c>
      <c r="E132" s="28">
        <v>0</v>
      </c>
      <c r="F132" s="28">
        <v>0.98221083219850092</v>
      </c>
      <c r="G132" s="28">
        <v>0.98221083219850092</v>
      </c>
      <c r="I132" t="e">
        <f>VLOOKUP(A132,Sheet2!A:A,1,0)</f>
        <v>#N/A</v>
      </c>
    </row>
    <row r="133" spans="1:9" hidden="1" x14ac:dyDescent="0.25">
      <c r="A133" s="28" t="s">
        <v>144</v>
      </c>
      <c r="B133" s="28" t="s">
        <v>1442</v>
      </c>
      <c r="C133" s="28">
        <v>5210</v>
      </c>
      <c r="D133" s="28">
        <v>86313</v>
      </c>
      <c r="E133" s="28">
        <v>5.5865921787709494E-2</v>
      </c>
      <c r="F133" s="28">
        <v>0.92551925283350667</v>
      </c>
      <c r="G133" s="28">
        <v>0.98138517462121611</v>
      </c>
      <c r="I133" t="e">
        <f>VLOOKUP(A133,Sheet2!A:A,1,0)</f>
        <v>#N/A</v>
      </c>
    </row>
    <row r="134" spans="1:9" hidden="1" x14ac:dyDescent="0.25">
      <c r="A134" s="28" t="s">
        <v>145</v>
      </c>
      <c r="B134" s="28" t="s">
        <v>1443</v>
      </c>
      <c r="C134" s="28">
        <v>5210</v>
      </c>
      <c r="D134" s="28">
        <v>86313</v>
      </c>
      <c r="E134" s="28">
        <v>5.5865921787709494E-2</v>
      </c>
      <c r="F134" s="28">
        <v>0.92551925283350667</v>
      </c>
      <c r="G134" s="28">
        <v>0.98138517462121611</v>
      </c>
      <c r="I134" t="e">
        <f>VLOOKUP(A134,Sheet2!A:A,1,0)</f>
        <v>#N/A</v>
      </c>
    </row>
    <row r="135" spans="1:9" hidden="1" x14ac:dyDescent="0.25">
      <c r="A135" s="28" t="s">
        <v>527</v>
      </c>
      <c r="B135" s="28" t="s">
        <v>1154</v>
      </c>
      <c r="C135" s="28">
        <v>33558</v>
      </c>
      <c r="D135" s="28">
        <v>57943</v>
      </c>
      <c r="E135" s="28">
        <v>0.3598365841366517</v>
      </c>
      <c r="F135" s="28">
        <v>0.62131268831962594</v>
      </c>
      <c r="G135" s="28">
        <v>0.98114927245627759</v>
      </c>
      <c r="I135" t="e">
        <f>VLOOKUP(A135,Sheet2!A:A,1,0)</f>
        <v>#N/A</v>
      </c>
    </row>
    <row r="136" spans="1:9" hidden="1" x14ac:dyDescent="0.25">
      <c r="A136" s="28" t="s">
        <v>474</v>
      </c>
      <c r="B136" s="28" t="s">
        <v>1538</v>
      </c>
      <c r="C136" s="28">
        <v>0</v>
      </c>
      <c r="D136" s="28">
        <v>91356</v>
      </c>
      <c r="E136" s="28">
        <v>0</v>
      </c>
      <c r="F136" s="28">
        <v>0.97959446273281936</v>
      </c>
      <c r="G136" s="28">
        <v>0.97959446273281936</v>
      </c>
      <c r="I136" t="e">
        <f>VLOOKUP(A136,Sheet2!A:A,1,0)</f>
        <v>#N/A</v>
      </c>
    </row>
    <row r="137" spans="1:9" hidden="1" x14ac:dyDescent="0.25">
      <c r="A137" s="28" t="s">
        <v>487</v>
      </c>
      <c r="B137" s="28" t="s">
        <v>1539</v>
      </c>
      <c r="C137" s="28">
        <v>0</v>
      </c>
      <c r="D137" s="28">
        <v>91356</v>
      </c>
      <c r="E137" s="28">
        <v>0</v>
      </c>
      <c r="F137" s="28">
        <v>0.97959446273281936</v>
      </c>
      <c r="G137" s="28">
        <v>0.97959446273281936</v>
      </c>
      <c r="I137" t="e">
        <f>VLOOKUP(A137,Sheet2!A:A,1,0)</f>
        <v>#N/A</v>
      </c>
    </row>
    <row r="138" spans="1:9" hidden="1" x14ac:dyDescent="0.25">
      <c r="A138" s="28" t="s">
        <v>202</v>
      </c>
      <c r="B138" s="28" t="s">
        <v>1423</v>
      </c>
      <c r="C138" s="28">
        <v>5895</v>
      </c>
      <c r="D138" s="28">
        <v>85401</v>
      </c>
      <c r="E138" s="28">
        <v>6.3211057377840205E-2</v>
      </c>
      <c r="F138" s="28">
        <v>0.9157400358142378</v>
      </c>
      <c r="G138" s="28">
        <v>0.97895109319207796</v>
      </c>
      <c r="I138" t="e">
        <f>VLOOKUP(A138,Sheet2!A:A,1,0)</f>
        <v>#N/A</v>
      </c>
    </row>
    <row r="139" spans="1:9" hidden="1" x14ac:dyDescent="0.25">
      <c r="A139" s="28" t="s">
        <v>203</v>
      </c>
      <c r="B139" s="28" t="s">
        <v>1424</v>
      </c>
      <c r="C139" s="28">
        <v>5895</v>
      </c>
      <c r="D139" s="28">
        <v>85401</v>
      </c>
      <c r="E139" s="28">
        <v>6.3211057377840205E-2</v>
      </c>
      <c r="F139" s="28">
        <v>0.9157400358142378</v>
      </c>
      <c r="G139" s="28">
        <v>0.97895109319207796</v>
      </c>
      <c r="I139" t="e">
        <f>VLOOKUP(A139,Sheet2!A:A,1,0)</f>
        <v>#N/A</v>
      </c>
    </row>
    <row r="140" spans="1:9" hidden="1" x14ac:dyDescent="0.25">
      <c r="A140" s="28" t="s">
        <v>398</v>
      </c>
      <c r="B140" s="28" t="s">
        <v>1536</v>
      </c>
      <c r="C140" s="28">
        <v>0</v>
      </c>
      <c r="D140" s="28">
        <v>91282</v>
      </c>
      <c r="E140" s="28">
        <v>0</v>
      </c>
      <c r="F140" s="28">
        <v>0.97880097363257168</v>
      </c>
      <c r="G140" s="28">
        <v>0.97880097363257168</v>
      </c>
      <c r="I140" t="e">
        <f>VLOOKUP(A140,Sheet2!A:A,1,0)</f>
        <v>#N/A</v>
      </c>
    </row>
    <row r="141" spans="1:9" hidden="1" x14ac:dyDescent="0.25">
      <c r="A141" s="28" t="s">
        <v>411</v>
      </c>
      <c r="B141" s="28" t="s">
        <v>1537</v>
      </c>
      <c r="C141" s="28">
        <v>0</v>
      </c>
      <c r="D141" s="28">
        <v>91282</v>
      </c>
      <c r="E141" s="28">
        <v>0</v>
      </c>
      <c r="F141" s="28">
        <v>0.97880097363257168</v>
      </c>
      <c r="G141" s="28">
        <v>0.97880097363257168</v>
      </c>
      <c r="I141" t="e">
        <f>VLOOKUP(A141,Sheet2!A:A,1,0)</f>
        <v>#N/A</v>
      </c>
    </row>
    <row r="142" spans="1:9" hidden="1" x14ac:dyDescent="0.25">
      <c r="A142" s="28" t="s">
        <v>755</v>
      </c>
      <c r="B142" s="28" t="s">
        <v>991</v>
      </c>
      <c r="C142" s="28">
        <v>48492</v>
      </c>
      <c r="D142" s="28">
        <v>42738</v>
      </c>
      <c r="E142" s="28">
        <v>0.5199712628271802</v>
      </c>
      <c r="F142" s="28">
        <v>0.45827212387008226</v>
      </c>
      <c r="G142" s="28">
        <v>0.97824338669726241</v>
      </c>
      <c r="I142" t="e">
        <f>VLOOKUP(A142,Sheet2!A:A,1,0)</f>
        <v>#N/A</v>
      </c>
    </row>
    <row r="143" spans="1:9" hidden="1" x14ac:dyDescent="0.25">
      <c r="A143" s="28" t="s">
        <v>679</v>
      </c>
      <c r="B143" s="28" t="s">
        <v>1052</v>
      </c>
      <c r="C143" s="28">
        <v>43165</v>
      </c>
      <c r="D143" s="28">
        <v>47826</v>
      </c>
      <c r="E143" s="28">
        <v>0.46285077043502504</v>
      </c>
      <c r="F143" s="28">
        <v>0.51282986092495098</v>
      </c>
      <c r="G143" s="28">
        <v>0.97568063135997596</v>
      </c>
      <c r="I143" t="e">
        <f>VLOOKUP(A143,Sheet2!A:A,1,0)</f>
        <v>#N/A</v>
      </c>
    </row>
    <row r="144" spans="1:9" hidden="1" x14ac:dyDescent="0.25">
      <c r="A144" s="28" t="s">
        <v>218</v>
      </c>
      <c r="B144" s="28" t="s">
        <v>1534</v>
      </c>
      <c r="C144" s="28">
        <v>0</v>
      </c>
      <c r="D144" s="28">
        <v>90704</v>
      </c>
      <c r="E144" s="28">
        <v>0</v>
      </c>
      <c r="F144" s="28">
        <v>0.97260318039009641</v>
      </c>
      <c r="G144" s="28">
        <v>0.97260318039009641</v>
      </c>
      <c r="I144" t="e">
        <f>VLOOKUP(A144,Sheet2!A:A,1,0)</f>
        <v>#N/A</v>
      </c>
    </row>
    <row r="145" spans="1:9" hidden="1" x14ac:dyDescent="0.25">
      <c r="A145" s="28" t="s">
        <v>231</v>
      </c>
      <c r="B145" s="28" t="s">
        <v>1535</v>
      </c>
      <c r="C145" s="28">
        <v>0</v>
      </c>
      <c r="D145" s="28">
        <v>90704</v>
      </c>
      <c r="E145" s="28">
        <v>0</v>
      </c>
      <c r="F145" s="28">
        <v>0.97260318039009641</v>
      </c>
      <c r="G145" s="28">
        <v>0.97260318039009641</v>
      </c>
      <c r="I145" t="e">
        <f>VLOOKUP(A145,Sheet2!A:A,1,0)</f>
        <v>#N/A</v>
      </c>
    </row>
    <row r="146" spans="1:9" hidden="1" x14ac:dyDescent="0.25">
      <c r="A146" s="28" t="s">
        <v>71</v>
      </c>
      <c r="B146" s="28" t="s">
        <v>1532</v>
      </c>
      <c r="C146" s="28">
        <v>0</v>
      </c>
      <c r="D146" s="28">
        <v>90696</v>
      </c>
      <c r="E146" s="28">
        <v>0</v>
      </c>
      <c r="F146" s="28">
        <v>0.97251739778466417</v>
      </c>
      <c r="G146" s="28">
        <v>0.97251739778466417</v>
      </c>
      <c r="I146" t="e">
        <f>VLOOKUP(A146,Sheet2!A:A,1,0)</f>
        <v>#N/A</v>
      </c>
    </row>
    <row r="147" spans="1:9" hidden="1" x14ac:dyDescent="0.25">
      <c r="A147" s="28" t="s">
        <v>72</v>
      </c>
      <c r="B147" s="28" t="s">
        <v>1533</v>
      </c>
      <c r="C147" s="28">
        <v>0</v>
      </c>
      <c r="D147" s="28">
        <v>90696</v>
      </c>
      <c r="E147" s="28">
        <v>0</v>
      </c>
      <c r="F147" s="28">
        <v>0.97251739778466417</v>
      </c>
      <c r="G147" s="28">
        <v>0.97251739778466417</v>
      </c>
      <c r="I147" t="e">
        <f>VLOOKUP(A147,Sheet2!A:A,1,0)</f>
        <v>#N/A</v>
      </c>
    </row>
    <row r="148" spans="1:9" hidden="1" x14ac:dyDescent="0.25">
      <c r="A148" s="28" t="s">
        <v>209</v>
      </c>
      <c r="B148" s="28" t="s">
        <v>1530</v>
      </c>
      <c r="C148" s="28">
        <v>0</v>
      </c>
      <c r="D148" s="28">
        <v>90686</v>
      </c>
      <c r="E148" s="28">
        <v>0</v>
      </c>
      <c r="F148" s="28">
        <v>0.97241016952787396</v>
      </c>
      <c r="G148" s="28">
        <v>0.97241016952787396</v>
      </c>
      <c r="I148" t="e">
        <f>VLOOKUP(A148,Sheet2!A:A,1,0)</f>
        <v>#N/A</v>
      </c>
    </row>
    <row r="149" spans="1:9" hidden="1" x14ac:dyDescent="0.25">
      <c r="A149" s="28" t="s">
        <v>222</v>
      </c>
      <c r="B149" s="28" t="s">
        <v>1531</v>
      </c>
      <c r="C149" s="28">
        <v>0</v>
      </c>
      <c r="D149" s="28">
        <v>90686</v>
      </c>
      <c r="E149" s="28">
        <v>0</v>
      </c>
      <c r="F149" s="28">
        <v>0.97241016952787396</v>
      </c>
      <c r="G149" s="28">
        <v>0.97241016952787396</v>
      </c>
      <c r="I149" t="e">
        <f>VLOOKUP(A149,Sheet2!A:A,1,0)</f>
        <v>#N/A</v>
      </c>
    </row>
    <row r="150" spans="1:9" hidden="1" x14ac:dyDescent="0.25">
      <c r="A150" s="28" t="s">
        <v>13</v>
      </c>
      <c r="B150" s="28" t="s">
        <v>1528</v>
      </c>
      <c r="C150" s="28">
        <v>0</v>
      </c>
      <c r="D150" s="28">
        <v>90632</v>
      </c>
      <c r="E150" s="28">
        <v>0</v>
      </c>
      <c r="F150" s="28">
        <v>0.97183113694120671</v>
      </c>
      <c r="G150" s="28">
        <v>0.97183113694120671</v>
      </c>
      <c r="I150" t="e">
        <f>VLOOKUP(A150,Sheet2!A:A,1,0)</f>
        <v>#N/A</v>
      </c>
    </row>
    <row r="151" spans="1:9" hidden="1" x14ac:dyDescent="0.25">
      <c r="A151" s="28" t="s">
        <v>14</v>
      </c>
      <c r="B151" s="28" t="s">
        <v>1529</v>
      </c>
      <c r="C151" s="28">
        <v>0</v>
      </c>
      <c r="D151" s="28">
        <v>90632</v>
      </c>
      <c r="E151" s="28">
        <v>0</v>
      </c>
      <c r="F151" s="28">
        <v>0.97183113694120671</v>
      </c>
      <c r="G151" s="28">
        <v>0.97183113694120671</v>
      </c>
      <c r="I151" t="e">
        <f>VLOOKUP(A151,Sheet2!A:A,1,0)</f>
        <v>#N/A</v>
      </c>
    </row>
    <row r="152" spans="1:9" hidden="1" x14ac:dyDescent="0.25">
      <c r="A152" s="28" t="s">
        <v>160</v>
      </c>
      <c r="B152" s="28" t="s">
        <v>1526</v>
      </c>
      <c r="C152" s="28">
        <v>0</v>
      </c>
      <c r="D152" s="28">
        <v>90600</v>
      </c>
      <c r="E152" s="28">
        <v>0</v>
      </c>
      <c r="F152" s="28">
        <v>0.97148800651947798</v>
      </c>
      <c r="G152" s="28">
        <v>0.97148800651947798</v>
      </c>
      <c r="I152" t="e">
        <f>VLOOKUP(A152,Sheet2!A:A,1,0)</f>
        <v>#N/A</v>
      </c>
    </row>
    <row r="153" spans="1:9" hidden="1" x14ac:dyDescent="0.25">
      <c r="A153" s="28" t="s">
        <v>173</v>
      </c>
      <c r="B153" s="28" t="s">
        <v>1527</v>
      </c>
      <c r="C153" s="28">
        <v>0</v>
      </c>
      <c r="D153" s="28">
        <v>90600</v>
      </c>
      <c r="E153" s="28">
        <v>0</v>
      </c>
      <c r="F153" s="28">
        <v>0.97148800651947798</v>
      </c>
      <c r="G153" s="28">
        <v>0.97148800651947798</v>
      </c>
      <c r="I153" t="e">
        <f>VLOOKUP(A153,Sheet2!A:A,1,0)</f>
        <v>#N/A</v>
      </c>
    </row>
    <row r="154" spans="1:9" hidden="1" x14ac:dyDescent="0.25">
      <c r="A154" s="28" t="s">
        <v>151</v>
      </c>
      <c r="B154" s="28" t="s">
        <v>1524</v>
      </c>
      <c r="C154" s="28">
        <v>0</v>
      </c>
      <c r="D154" s="28">
        <v>90539</v>
      </c>
      <c r="E154" s="28">
        <v>0</v>
      </c>
      <c r="F154" s="28">
        <v>0.97083391415305764</v>
      </c>
      <c r="G154" s="28">
        <v>0.97083391415305764</v>
      </c>
      <c r="I154" t="e">
        <f>VLOOKUP(A154,Sheet2!A:A,1,0)</f>
        <v>#N/A</v>
      </c>
    </row>
    <row r="155" spans="1:9" hidden="1" x14ac:dyDescent="0.25">
      <c r="A155" s="28" t="s">
        <v>164</v>
      </c>
      <c r="B155" s="28" t="s">
        <v>1525</v>
      </c>
      <c r="C155" s="28">
        <v>0</v>
      </c>
      <c r="D155" s="28">
        <v>90539</v>
      </c>
      <c r="E155" s="28">
        <v>0</v>
      </c>
      <c r="F155" s="28">
        <v>0.97083391415305764</v>
      </c>
      <c r="G155" s="28">
        <v>0.97083391415305764</v>
      </c>
      <c r="I155" t="e">
        <f>VLOOKUP(A155,Sheet2!A:A,1,0)</f>
        <v>#N/A</v>
      </c>
    </row>
    <row r="156" spans="1:9" hidden="1" x14ac:dyDescent="0.25">
      <c r="A156" s="28" t="s">
        <v>119</v>
      </c>
      <c r="B156" s="28" t="s">
        <v>1206</v>
      </c>
      <c r="C156" s="28">
        <v>26544</v>
      </c>
      <c r="D156" s="28">
        <v>63968</v>
      </c>
      <c r="E156" s="28">
        <v>0.28462668482398484</v>
      </c>
      <c r="F156" s="28">
        <v>0.68591771303573923</v>
      </c>
      <c r="G156" s="28">
        <v>0.97054439785972413</v>
      </c>
      <c r="I156" t="e">
        <f>VLOOKUP(A156,Sheet2!A:A,1,0)</f>
        <v>#N/A</v>
      </c>
    </row>
    <row r="157" spans="1:9" hidden="1" x14ac:dyDescent="0.25">
      <c r="A157" s="28" t="s">
        <v>120</v>
      </c>
      <c r="B157" s="28" t="s">
        <v>1207</v>
      </c>
      <c r="C157" s="28">
        <v>26544</v>
      </c>
      <c r="D157" s="28">
        <v>63968</v>
      </c>
      <c r="E157" s="28">
        <v>0.28462668482398484</v>
      </c>
      <c r="F157" s="28">
        <v>0.68591771303573923</v>
      </c>
      <c r="G157" s="28">
        <v>0.97054439785972413</v>
      </c>
      <c r="I157" t="e">
        <f>VLOOKUP(A157,Sheet2!A:A,1,0)</f>
        <v>#N/A</v>
      </c>
    </row>
    <row r="158" spans="1:9" hidden="1" x14ac:dyDescent="0.25">
      <c r="A158" s="28" t="s">
        <v>61</v>
      </c>
      <c r="B158" s="28" t="s">
        <v>1195</v>
      </c>
      <c r="C158" s="28">
        <v>27412</v>
      </c>
      <c r="D158" s="28">
        <v>63017</v>
      </c>
      <c r="E158" s="28">
        <v>0.29393409751337674</v>
      </c>
      <c r="F158" s="28">
        <v>0.67572030581498832</v>
      </c>
      <c r="G158" s="28">
        <v>0.96965440332836506</v>
      </c>
      <c r="I158" t="e">
        <f>VLOOKUP(A158,Sheet2!A:A,1,0)</f>
        <v>#N/A</v>
      </c>
    </row>
    <row r="159" spans="1:9" hidden="1" x14ac:dyDescent="0.25">
      <c r="A159" s="28" t="s">
        <v>62</v>
      </c>
      <c r="B159" s="28" t="s">
        <v>1196</v>
      </c>
      <c r="C159" s="28">
        <v>27412</v>
      </c>
      <c r="D159" s="28">
        <v>63017</v>
      </c>
      <c r="E159" s="28">
        <v>0.29393409751337674</v>
      </c>
      <c r="F159" s="28">
        <v>0.67572030581498832</v>
      </c>
      <c r="G159" s="28">
        <v>0.96965440332836506</v>
      </c>
      <c r="I159" t="e">
        <f>VLOOKUP(A159,Sheet2!A:A,1,0)</f>
        <v>#N/A</v>
      </c>
    </row>
    <row r="160" spans="1:9" hidden="1" x14ac:dyDescent="0.25">
      <c r="A160" s="28" t="s">
        <v>390</v>
      </c>
      <c r="B160" s="28" t="s">
        <v>1262</v>
      </c>
      <c r="C160" s="28">
        <v>21101</v>
      </c>
      <c r="D160" s="28">
        <v>69266</v>
      </c>
      <c r="E160" s="28">
        <v>0.22626234465306297</v>
      </c>
      <c r="F160" s="28">
        <v>0.74272724348320274</v>
      </c>
      <c r="G160" s="28">
        <v>0.96898958813626568</v>
      </c>
      <c r="I160" t="e">
        <f>VLOOKUP(A160,Sheet2!A:A,1,0)</f>
        <v>#N/A</v>
      </c>
    </row>
    <row r="161" spans="1:9" hidden="1" x14ac:dyDescent="0.25">
      <c r="A161" s="28" t="s">
        <v>391</v>
      </c>
      <c r="B161" s="28" t="s">
        <v>1263</v>
      </c>
      <c r="C161" s="28">
        <v>21101</v>
      </c>
      <c r="D161" s="28">
        <v>69266</v>
      </c>
      <c r="E161" s="28">
        <v>0.22626234465306297</v>
      </c>
      <c r="F161" s="28">
        <v>0.74272724348320274</v>
      </c>
      <c r="G161" s="28">
        <v>0.96898958813626568</v>
      </c>
      <c r="I161" t="e">
        <f>VLOOKUP(A161,Sheet2!A:A,1,0)</f>
        <v>#N/A</v>
      </c>
    </row>
    <row r="162" spans="1:9" hidden="1" x14ac:dyDescent="0.25">
      <c r="A162" s="28" t="s">
        <v>191</v>
      </c>
      <c r="B162" s="28" t="s">
        <v>1522</v>
      </c>
      <c r="C162" s="28">
        <v>0</v>
      </c>
      <c r="D162" s="28">
        <v>90313</v>
      </c>
      <c r="E162" s="28">
        <v>0</v>
      </c>
      <c r="F162" s="28">
        <v>0.96841055554959843</v>
      </c>
      <c r="G162" s="28">
        <v>0.96841055554959843</v>
      </c>
      <c r="I162" t="e">
        <f>VLOOKUP(A162,Sheet2!A:A,1,0)</f>
        <v>#N/A</v>
      </c>
    </row>
    <row r="163" spans="1:9" hidden="1" x14ac:dyDescent="0.25">
      <c r="A163" s="28" t="s">
        <v>192</v>
      </c>
      <c r="B163" s="28" t="s">
        <v>1523</v>
      </c>
      <c r="C163" s="28">
        <v>0</v>
      </c>
      <c r="D163" s="28">
        <v>90313</v>
      </c>
      <c r="E163" s="28">
        <v>0</v>
      </c>
      <c r="F163" s="28">
        <v>0.96841055554959843</v>
      </c>
      <c r="G163" s="28">
        <v>0.96841055554959843</v>
      </c>
      <c r="I163" t="e">
        <f>VLOOKUP(A163,Sheet2!A:A,1,0)</f>
        <v>#N/A</v>
      </c>
    </row>
    <row r="164" spans="1:9" hidden="1" x14ac:dyDescent="0.25">
      <c r="A164" s="28" t="s">
        <v>133</v>
      </c>
      <c r="B164" s="28" t="s">
        <v>1520</v>
      </c>
      <c r="C164" s="28">
        <v>0</v>
      </c>
      <c r="D164" s="28">
        <v>90234</v>
      </c>
      <c r="E164" s="28">
        <v>0</v>
      </c>
      <c r="F164" s="28">
        <v>0.96756345232095564</v>
      </c>
      <c r="G164" s="28">
        <v>0.96756345232095564</v>
      </c>
      <c r="I164" t="e">
        <f>VLOOKUP(A164,Sheet2!A:A,1,0)</f>
        <v>#N/A</v>
      </c>
    </row>
    <row r="165" spans="1:9" hidden="1" x14ac:dyDescent="0.25">
      <c r="A165" s="28" t="s">
        <v>134</v>
      </c>
      <c r="B165" s="28" t="s">
        <v>1521</v>
      </c>
      <c r="C165" s="28">
        <v>0</v>
      </c>
      <c r="D165" s="28">
        <v>90234</v>
      </c>
      <c r="E165" s="28">
        <v>0</v>
      </c>
      <c r="F165" s="28">
        <v>0.96756345232095564</v>
      </c>
      <c r="G165" s="28">
        <v>0.96756345232095564</v>
      </c>
      <c r="I165" t="e">
        <f>VLOOKUP(A165,Sheet2!A:A,1,0)</f>
        <v>#N/A</v>
      </c>
    </row>
    <row r="166" spans="1:9" hidden="1" x14ac:dyDescent="0.25">
      <c r="A166" s="28" t="s">
        <v>597</v>
      </c>
      <c r="B166" s="28" t="s">
        <v>1518</v>
      </c>
      <c r="C166" s="28">
        <v>0</v>
      </c>
      <c r="D166" s="28">
        <v>90215</v>
      </c>
      <c r="E166" s="28">
        <v>0</v>
      </c>
      <c r="F166" s="28">
        <v>0.96735971863305414</v>
      </c>
      <c r="G166" s="28">
        <v>0.96735971863305414</v>
      </c>
      <c r="I166" t="e">
        <f>VLOOKUP(A166,Sheet2!A:A,1,0)</f>
        <v>#N/A</v>
      </c>
    </row>
    <row r="167" spans="1:9" hidden="1" x14ac:dyDescent="0.25">
      <c r="A167" s="28" t="s">
        <v>598</v>
      </c>
      <c r="B167" s="28" t="s">
        <v>1519</v>
      </c>
      <c r="C167" s="28">
        <v>0</v>
      </c>
      <c r="D167" s="28">
        <v>90215</v>
      </c>
      <c r="E167" s="28">
        <v>0</v>
      </c>
      <c r="F167" s="28">
        <v>0.96735971863305414</v>
      </c>
      <c r="G167" s="28">
        <v>0.96735971863305414</v>
      </c>
      <c r="I167" t="e">
        <f>VLOOKUP(A167,Sheet2!A:A,1,0)</f>
        <v>#N/A</v>
      </c>
    </row>
    <row r="168" spans="1:9" hidden="1" x14ac:dyDescent="0.25">
      <c r="A168" s="28" t="s">
        <v>260</v>
      </c>
      <c r="B168" s="28" t="s">
        <v>1382</v>
      </c>
      <c r="C168" s="28">
        <v>8412</v>
      </c>
      <c r="D168" s="28">
        <v>81788</v>
      </c>
      <c r="E168" s="28">
        <v>9.0200409611940938E-2</v>
      </c>
      <c r="F168" s="28">
        <v>0.87699846663592795</v>
      </c>
      <c r="G168" s="28">
        <v>0.96719887624786893</v>
      </c>
      <c r="I168" t="e">
        <f>VLOOKUP(A168,Sheet2!A:A,1,0)</f>
        <v>#N/A</v>
      </c>
    </row>
    <row r="169" spans="1:9" hidden="1" x14ac:dyDescent="0.25">
      <c r="A169" s="28" t="s">
        <v>261</v>
      </c>
      <c r="B169" s="28" t="s">
        <v>1383</v>
      </c>
      <c r="C169" s="28">
        <v>8412</v>
      </c>
      <c r="D169" s="28">
        <v>81788</v>
      </c>
      <c r="E169" s="28">
        <v>9.0200409611940938E-2</v>
      </c>
      <c r="F169" s="28">
        <v>0.87699846663592795</v>
      </c>
      <c r="G169" s="28">
        <v>0.96719887624786893</v>
      </c>
      <c r="I169" t="e">
        <f>VLOOKUP(A169,Sheet2!A:A,1,0)</f>
        <v>#N/A</v>
      </c>
    </row>
    <row r="170" spans="1:9" hidden="1" x14ac:dyDescent="0.25">
      <c r="A170" s="28" t="s">
        <v>466</v>
      </c>
      <c r="B170" s="28" t="s">
        <v>1235</v>
      </c>
      <c r="C170" s="28">
        <v>23745</v>
      </c>
      <c r="D170" s="28">
        <v>66416</v>
      </c>
      <c r="E170" s="28">
        <v>0.25461349574839964</v>
      </c>
      <c r="F170" s="28">
        <v>0.71216719029798736</v>
      </c>
      <c r="G170" s="28">
        <v>0.96678068604638701</v>
      </c>
      <c r="I170" t="e">
        <f>VLOOKUP(A170,Sheet2!A:A,1,0)</f>
        <v>#N/A</v>
      </c>
    </row>
    <row r="171" spans="1:9" hidden="1" x14ac:dyDescent="0.25">
      <c r="A171" s="28" t="s">
        <v>467</v>
      </c>
      <c r="B171" s="28" t="s">
        <v>1236</v>
      </c>
      <c r="C171" s="28">
        <v>23745</v>
      </c>
      <c r="D171" s="28">
        <v>66416</v>
      </c>
      <c r="E171" s="28">
        <v>0.25461349574839964</v>
      </c>
      <c r="F171" s="28">
        <v>0.71216719029798736</v>
      </c>
      <c r="G171" s="28">
        <v>0.96678068604638701</v>
      </c>
      <c r="I171" t="e">
        <f>VLOOKUP(A171,Sheet2!A:A,1,0)</f>
        <v>#N/A</v>
      </c>
    </row>
    <row r="172" spans="1:9" hidden="1" x14ac:dyDescent="0.25">
      <c r="A172" s="28" t="s">
        <v>521</v>
      </c>
      <c r="B172" s="28" t="s">
        <v>1516</v>
      </c>
      <c r="C172" s="28">
        <v>0</v>
      </c>
      <c r="D172" s="28">
        <v>90074</v>
      </c>
      <c r="E172" s="28">
        <v>0</v>
      </c>
      <c r="F172" s="28">
        <v>0.96584780021231198</v>
      </c>
      <c r="G172" s="28">
        <v>0.96584780021231198</v>
      </c>
      <c r="I172" t="e">
        <f>VLOOKUP(A172,Sheet2!A:A,1,0)</f>
        <v>#N/A</v>
      </c>
    </row>
    <row r="173" spans="1:9" hidden="1" x14ac:dyDescent="0.25">
      <c r="A173" s="28" t="s">
        <v>522</v>
      </c>
      <c r="B173" s="28" t="s">
        <v>1517</v>
      </c>
      <c r="C173" s="28">
        <v>0</v>
      </c>
      <c r="D173" s="28">
        <v>90074</v>
      </c>
      <c r="E173" s="28">
        <v>0</v>
      </c>
      <c r="F173" s="28">
        <v>0.96584780021231198</v>
      </c>
      <c r="G173" s="28">
        <v>0.96584780021231198</v>
      </c>
      <c r="I173" t="e">
        <f>VLOOKUP(A173,Sheet2!A:A,1,0)</f>
        <v>#N/A</v>
      </c>
    </row>
    <row r="174" spans="1:9" hidden="1" x14ac:dyDescent="0.25">
      <c r="A174" s="28" t="s">
        <v>11</v>
      </c>
      <c r="B174" s="28" t="s">
        <v>1514</v>
      </c>
      <c r="C174" s="28">
        <v>0</v>
      </c>
      <c r="D174" s="28">
        <v>90044</v>
      </c>
      <c r="E174" s="28">
        <v>0</v>
      </c>
      <c r="F174" s="28">
        <v>0.96552611544194122</v>
      </c>
      <c r="G174" s="28">
        <v>0.96552611544194122</v>
      </c>
      <c r="I174" t="e">
        <f>VLOOKUP(A174,Sheet2!A:A,1,0)</f>
        <v>#N/A</v>
      </c>
    </row>
    <row r="175" spans="1:9" hidden="1" x14ac:dyDescent="0.25">
      <c r="A175" s="28" t="s">
        <v>12</v>
      </c>
      <c r="B175" s="28" t="s">
        <v>1515</v>
      </c>
      <c r="C175" s="28">
        <v>0</v>
      </c>
      <c r="D175" s="28">
        <v>90044</v>
      </c>
      <c r="E175" s="28">
        <v>0</v>
      </c>
      <c r="F175" s="28">
        <v>0.96552611544194122</v>
      </c>
      <c r="G175" s="28">
        <v>0.96552611544194122</v>
      </c>
      <c r="I175" t="e">
        <f>VLOOKUP(A175,Sheet2!A:A,1,0)</f>
        <v>#N/A</v>
      </c>
    </row>
    <row r="176" spans="1:9" hidden="1" x14ac:dyDescent="0.25">
      <c r="A176" s="28" t="s">
        <v>318</v>
      </c>
      <c r="B176" s="28" t="s">
        <v>1359</v>
      </c>
      <c r="C176" s="28">
        <v>9503</v>
      </c>
      <c r="D176" s="28">
        <v>80334</v>
      </c>
      <c r="E176" s="28">
        <v>0.10189901242775497</v>
      </c>
      <c r="F176" s="28">
        <v>0.8614074780986285</v>
      </c>
      <c r="G176" s="28">
        <v>0.96330649052638351</v>
      </c>
      <c r="I176" t="e">
        <f>VLOOKUP(A176,Sheet2!A:A,1,0)</f>
        <v>#N/A</v>
      </c>
    </row>
    <row r="177" spans="1:9" hidden="1" x14ac:dyDescent="0.25">
      <c r="A177" s="28" t="s">
        <v>319</v>
      </c>
      <c r="B177" s="28" t="s">
        <v>1360</v>
      </c>
      <c r="C177" s="28">
        <v>9503</v>
      </c>
      <c r="D177" s="28">
        <v>80334</v>
      </c>
      <c r="E177" s="28">
        <v>0.10189901242775497</v>
      </c>
      <c r="F177" s="28">
        <v>0.8614074780986285</v>
      </c>
      <c r="G177" s="28">
        <v>0.96330649052638351</v>
      </c>
      <c r="I177" t="e">
        <f>VLOOKUP(A177,Sheet2!A:A,1,0)</f>
        <v>#N/A</v>
      </c>
    </row>
    <row r="178" spans="1:9" hidden="1" x14ac:dyDescent="0.25">
      <c r="A178" s="28" t="s">
        <v>23</v>
      </c>
      <c r="B178" s="28" t="s">
        <v>1512</v>
      </c>
      <c r="C178" s="28">
        <v>0</v>
      </c>
      <c r="D178" s="28">
        <v>89716</v>
      </c>
      <c r="E178" s="28">
        <v>0</v>
      </c>
      <c r="F178" s="28">
        <v>0.96200902861922177</v>
      </c>
      <c r="G178" s="28">
        <v>0.96200902861922177</v>
      </c>
      <c r="I178" t="e">
        <f>VLOOKUP(A178,Sheet2!A:A,1,0)</f>
        <v>#N/A</v>
      </c>
    </row>
    <row r="179" spans="1:9" hidden="1" x14ac:dyDescent="0.25">
      <c r="A179" s="28" t="s">
        <v>26</v>
      </c>
      <c r="B179" s="28" t="s">
        <v>1513</v>
      </c>
      <c r="C179" s="28">
        <v>0</v>
      </c>
      <c r="D179" s="28">
        <v>89716</v>
      </c>
      <c r="E179" s="28">
        <v>0</v>
      </c>
      <c r="F179" s="28">
        <v>0.96200902861922177</v>
      </c>
      <c r="G179" s="28">
        <v>0.96200902861922177</v>
      </c>
      <c r="I179" t="e">
        <f>VLOOKUP(A179,Sheet2!A:A,1,0)</f>
        <v>#N/A</v>
      </c>
    </row>
    <row r="180" spans="1:9" hidden="1" x14ac:dyDescent="0.25">
      <c r="A180" s="28" t="s">
        <v>22</v>
      </c>
      <c r="B180" s="28" t="s">
        <v>1505</v>
      </c>
      <c r="C180" s="28">
        <v>0</v>
      </c>
      <c r="D180" s="28">
        <v>89664</v>
      </c>
      <c r="E180" s="28">
        <v>0</v>
      </c>
      <c r="F180" s="28">
        <v>0.9614514416839125</v>
      </c>
      <c r="G180" s="28">
        <v>0.9614514416839125</v>
      </c>
      <c r="I180" t="e">
        <f>VLOOKUP(A180,Sheet2!A:A,1,0)</f>
        <v>#N/A</v>
      </c>
    </row>
    <row r="181" spans="1:9" hidden="1" x14ac:dyDescent="0.25">
      <c r="A181" s="28" t="s">
        <v>25</v>
      </c>
      <c r="B181" s="28" t="s">
        <v>1506</v>
      </c>
      <c r="C181" s="28">
        <v>0</v>
      </c>
      <c r="D181" s="28">
        <v>89664</v>
      </c>
      <c r="E181" s="28">
        <v>0</v>
      </c>
      <c r="F181" s="28">
        <v>0.9614514416839125</v>
      </c>
      <c r="G181" s="28">
        <v>0.9614514416839125</v>
      </c>
      <c r="I181" t="e">
        <f>VLOOKUP(A181,Sheet2!A:A,1,0)</f>
        <v>#N/A</v>
      </c>
    </row>
    <row r="182" spans="1:9" hidden="1" x14ac:dyDescent="0.25">
      <c r="A182" s="28" t="s">
        <v>69</v>
      </c>
      <c r="B182" s="28" t="s">
        <v>1501</v>
      </c>
      <c r="C182" s="28">
        <v>0</v>
      </c>
      <c r="D182" s="28">
        <v>89651</v>
      </c>
      <c r="E182" s="28">
        <v>0</v>
      </c>
      <c r="F182" s="28">
        <v>0.96131204495008526</v>
      </c>
      <c r="G182" s="28">
        <v>0.96131204495008526</v>
      </c>
      <c r="I182" t="e">
        <f>VLOOKUP(A182,Sheet2!A:A,1,0)</f>
        <v>#N/A</v>
      </c>
    </row>
    <row r="183" spans="1:9" hidden="1" x14ac:dyDescent="0.25">
      <c r="A183" s="28" t="s">
        <v>70</v>
      </c>
      <c r="B183" s="28" t="s">
        <v>1502</v>
      </c>
      <c r="C183" s="28">
        <v>0</v>
      </c>
      <c r="D183" s="28">
        <v>89651</v>
      </c>
      <c r="E183" s="28">
        <v>0</v>
      </c>
      <c r="F183" s="28">
        <v>0.96131204495008526</v>
      </c>
      <c r="G183" s="28">
        <v>0.96131204495008526</v>
      </c>
      <c r="I183" t="e">
        <f>VLOOKUP(A183,Sheet2!A:A,1,0)</f>
        <v>#N/A</v>
      </c>
    </row>
    <row r="184" spans="1:9" hidden="1" x14ac:dyDescent="0.25">
      <c r="A184" s="28" t="s">
        <v>626</v>
      </c>
      <c r="B184" s="28" t="s">
        <v>1499</v>
      </c>
      <c r="C184" s="28">
        <v>0</v>
      </c>
      <c r="D184" s="28">
        <v>89327</v>
      </c>
      <c r="E184" s="28">
        <v>0</v>
      </c>
      <c r="F184" s="28">
        <v>0.95783784943008177</v>
      </c>
      <c r="G184" s="28">
        <v>0.95783784943008177</v>
      </c>
      <c r="I184" t="e">
        <f>VLOOKUP(A184,Sheet2!A:A,1,0)</f>
        <v>#N/A</v>
      </c>
    </row>
    <row r="185" spans="1:9" hidden="1" x14ac:dyDescent="0.25">
      <c r="A185" s="28" t="s">
        <v>639</v>
      </c>
      <c r="B185" s="28" t="s">
        <v>1500</v>
      </c>
      <c r="C185" s="28">
        <v>0</v>
      </c>
      <c r="D185" s="28">
        <v>89327</v>
      </c>
      <c r="E185" s="28">
        <v>0</v>
      </c>
      <c r="F185" s="28">
        <v>0.95783784943008177</v>
      </c>
      <c r="G185" s="28">
        <v>0.95783784943008177</v>
      </c>
      <c r="I185" t="e">
        <f>VLOOKUP(A185,Sheet2!A:A,1,0)</f>
        <v>#N/A</v>
      </c>
    </row>
    <row r="186" spans="1:9" hidden="1" x14ac:dyDescent="0.25">
      <c r="A186" s="28" t="s">
        <v>334</v>
      </c>
      <c r="B186" s="28" t="s">
        <v>1497</v>
      </c>
      <c r="C186" s="28">
        <v>0</v>
      </c>
      <c r="D186" s="28">
        <v>89205</v>
      </c>
      <c r="E186" s="28">
        <v>0</v>
      </c>
      <c r="F186" s="28">
        <v>0.95652966469724099</v>
      </c>
      <c r="G186" s="28">
        <v>0.95652966469724099</v>
      </c>
      <c r="I186" t="e">
        <f>VLOOKUP(A186,Sheet2!A:A,1,0)</f>
        <v>#N/A</v>
      </c>
    </row>
    <row r="187" spans="1:9" hidden="1" x14ac:dyDescent="0.25">
      <c r="A187" s="28" t="s">
        <v>347</v>
      </c>
      <c r="B187" s="28" t="s">
        <v>1498</v>
      </c>
      <c r="C187" s="28">
        <v>0</v>
      </c>
      <c r="D187" s="28">
        <v>89205</v>
      </c>
      <c r="E187" s="28">
        <v>0</v>
      </c>
      <c r="F187" s="28">
        <v>0.95652966469724099</v>
      </c>
      <c r="G187" s="28">
        <v>0.95652966469724099</v>
      </c>
      <c r="I187" t="e">
        <f>VLOOKUP(A187,Sheet2!A:A,1,0)</f>
        <v>#N/A</v>
      </c>
    </row>
    <row r="188" spans="1:9" hidden="1" x14ac:dyDescent="0.25">
      <c r="A188" s="28" t="s">
        <v>81</v>
      </c>
      <c r="B188" s="28" t="s">
        <v>1495</v>
      </c>
      <c r="C188" s="28">
        <v>0</v>
      </c>
      <c r="D188" s="28">
        <v>89202</v>
      </c>
      <c r="E188" s="28">
        <v>0</v>
      </c>
      <c r="F188" s="28">
        <v>0.95649749622020397</v>
      </c>
      <c r="G188" s="28">
        <v>0.95649749622020397</v>
      </c>
      <c r="I188" t="e">
        <f>VLOOKUP(A188,Sheet2!A:A,1,0)</f>
        <v>#N/A</v>
      </c>
    </row>
    <row r="189" spans="1:9" hidden="1" x14ac:dyDescent="0.25">
      <c r="A189" s="28" t="s">
        <v>84</v>
      </c>
      <c r="B189" s="28" t="s">
        <v>1496</v>
      </c>
      <c r="C189" s="28">
        <v>0</v>
      </c>
      <c r="D189" s="28">
        <v>89202</v>
      </c>
      <c r="E189" s="28">
        <v>0</v>
      </c>
      <c r="F189" s="28">
        <v>0.95649749622020397</v>
      </c>
      <c r="G189" s="28">
        <v>0.95649749622020397</v>
      </c>
      <c r="I189" t="e">
        <f>VLOOKUP(A189,Sheet2!A:A,1,0)</f>
        <v>#N/A</v>
      </c>
    </row>
    <row r="190" spans="1:9" hidden="1" x14ac:dyDescent="0.25">
      <c r="A190" s="28" t="s">
        <v>550</v>
      </c>
      <c r="B190" s="28" t="s">
        <v>1493</v>
      </c>
      <c r="C190" s="28">
        <v>0</v>
      </c>
      <c r="D190" s="28">
        <v>89197</v>
      </c>
      <c r="E190" s="28">
        <v>0</v>
      </c>
      <c r="F190" s="28">
        <v>0.95644388209180886</v>
      </c>
      <c r="G190" s="28">
        <v>0.95644388209180886</v>
      </c>
      <c r="I190" t="e">
        <f>VLOOKUP(A190,Sheet2!A:A,1,0)</f>
        <v>#N/A</v>
      </c>
    </row>
    <row r="191" spans="1:9" hidden="1" x14ac:dyDescent="0.25">
      <c r="A191" s="28" t="s">
        <v>563</v>
      </c>
      <c r="B191" s="28" t="s">
        <v>1494</v>
      </c>
      <c r="C191" s="28">
        <v>0</v>
      </c>
      <c r="D191" s="28">
        <v>89197</v>
      </c>
      <c r="E191" s="28">
        <v>0</v>
      </c>
      <c r="F191" s="28">
        <v>0.95644388209180886</v>
      </c>
      <c r="G191" s="28">
        <v>0.95644388209180886</v>
      </c>
      <c r="I191" t="e">
        <f>VLOOKUP(A191,Sheet2!A:A,1,0)</f>
        <v>#N/A</v>
      </c>
    </row>
    <row r="192" spans="1:9" hidden="1" x14ac:dyDescent="0.25">
      <c r="A192" s="28" t="s">
        <v>80</v>
      </c>
      <c r="B192" s="28" t="s">
        <v>1487</v>
      </c>
      <c r="C192" s="28">
        <v>0</v>
      </c>
      <c r="D192" s="28">
        <v>89151</v>
      </c>
      <c r="E192" s="28">
        <v>0</v>
      </c>
      <c r="F192" s="28">
        <v>0.95595063211057374</v>
      </c>
      <c r="G192" s="28">
        <v>0.95595063211057374</v>
      </c>
      <c r="I192" t="e">
        <f>VLOOKUP(A192,Sheet2!A:A,1,0)</f>
        <v>#N/A</v>
      </c>
    </row>
    <row r="193" spans="1:9" hidden="1" x14ac:dyDescent="0.25">
      <c r="A193" s="28" t="s">
        <v>83</v>
      </c>
      <c r="B193" s="28" t="s">
        <v>1488</v>
      </c>
      <c r="C193" s="28">
        <v>0</v>
      </c>
      <c r="D193" s="28">
        <v>89151</v>
      </c>
      <c r="E193" s="28">
        <v>0</v>
      </c>
      <c r="F193" s="28">
        <v>0.95595063211057374</v>
      </c>
      <c r="G193" s="28">
        <v>0.95595063211057374</v>
      </c>
      <c r="I193" t="e">
        <f>VLOOKUP(A193,Sheet2!A:A,1,0)</f>
        <v>#N/A</v>
      </c>
    </row>
    <row r="194" spans="1:9" hidden="1" x14ac:dyDescent="0.25">
      <c r="A194" s="28" t="s">
        <v>325</v>
      </c>
      <c r="B194" s="28" t="s">
        <v>1484</v>
      </c>
      <c r="C194" s="28">
        <v>0</v>
      </c>
      <c r="D194" s="28">
        <v>89095</v>
      </c>
      <c r="E194" s="28">
        <v>0</v>
      </c>
      <c r="F194" s="28">
        <v>0.95535015387254851</v>
      </c>
      <c r="G194" s="28">
        <v>0.95535015387254851</v>
      </c>
      <c r="I194" t="e">
        <f>VLOOKUP(A194,Sheet2!A:A,1,0)</f>
        <v>#N/A</v>
      </c>
    </row>
    <row r="195" spans="1:9" hidden="1" x14ac:dyDescent="0.25">
      <c r="A195" s="28" t="s">
        <v>338</v>
      </c>
      <c r="B195" s="28" t="s">
        <v>1485</v>
      </c>
      <c r="C195" s="28">
        <v>0</v>
      </c>
      <c r="D195" s="28">
        <v>89095</v>
      </c>
      <c r="E195" s="28">
        <v>0</v>
      </c>
      <c r="F195" s="28">
        <v>0.95535015387254851</v>
      </c>
      <c r="G195" s="28">
        <v>0.95535015387254851</v>
      </c>
      <c r="I195" t="e">
        <f>VLOOKUP(A195,Sheet2!A:A,1,0)</f>
        <v>#N/A</v>
      </c>
    </row>
    <row r="196" spans="1:9" hidden="1" x14ac:dyDescent="0.25">
      <c r="A196" s="28" t="s">
        <v>276</v>
      </c>
      <c r="B196" s="28" t="s">
        <v>1482</v>
      </c>
      <c r="C196" s="28">
        <v>0</v>
      </c>
      <c r="D196" s="28">
        <v>89046</v>
      </c>
      <c r="E196" s="28">
        <v>0</v>
      </c>
      <c r="F196" s="28">
        <v>0.95482473541427637</v>
      </c>
      <c r="G196" s="28">
        <v>0.95482473541427637</v>
      </c>
      <c r="I196" t="e">
        <f>VLOOKUP(A196,Sheet2!A:A,1,0)</f>
        <v>#N/A</v>
      </c>
    </row>
    <row r="197" spans="1:9" hidden="1" x14ac:dyDescent="0.25">
      <c r="A197" s="28" t="s">
        <v>289</v>
      </c>
      <c r="B197" s="28" t="s">
        <v>1483</v>
      </c>
      <c r="C197" s="28">
        <v>0</v>
      </c>
      <c r="D197" s="28">
        <v>89046</v>
      </c>
      <c r="E197" s="28">
        <v>0</v>
      </c>
      <c r="F197" s="28">
        <v>0.95482473541427637</v>
      </c>
      <c r="G197" s="28">
        <v>0.95482473541427637</v>
      </c>
      <c r="I197" t="e">
        <f>VLOOKUP(A197,Sheet2!A:A,1,0)</f>
        <v>#N/A</v>
      </c>
    </row>
    <row r="198" spans="1:9" hidden="1" x14ac:dyDescent="0.25">
      <c r="A198" s="28" t="s">
        <v>267</v>
      </c>
      <c r="B198" s="28" t="s">
        <v>1480</v>
      </c>
      <c r="C198" s="28">
        <v>0</v>
      </c>
      <c r="D198" s="28">
        <v>88834</v>
      </c>
      <c r="E198" s="28">
        <v>0</v>
      </c>
      <c r="F198" s="28">
        <v>0.95255149637032355</v>
      </c>
      <c r="G198" s="28">
        <v>0.95255149637032355</v>
      </c>
      <c r="I198" t="e">
        <f>VLOOKUP(A198,Sheet2!A:A,1,0)</f>
        <v>#N/A</v>
      </c>
    </row>
    <row r="199" spans="1:9" hidden="1" x14ac:dyDescent="0.25">
      <c r="A199" s="28" t="s">
        <v>280</v>
      </c>
      <c r="B199" s="28" t="s">
        <v>1481</v>
      </c>
      <c r="C199" s="28">
        <v>0</v>
      </c>
      <c r="D199" s="28">
        <v>88834</v>
      </c>
      <c r="E199" s="28">
        <v>0</v>
      </c>
      <c r="F199" s="28">
        <v>0.95255149637032355</v>
      </c>
      <c r="G199" s="28">
        <v>0.95255149637032355</v>
      </c>
      <c r="I199" t="e">
        <f>VLOOKUP(A199,Sheet2!A:A,1,0)</f>
        <v>#N/A</v>
      </c>
    </row>
    <row r="200" spans="1:9" hidden="1" x14ac:dyDescent="0.25">
      <c r="A200" s="28" t="s">
        <v>749</v>
      </c>
      <c r="B200" s="28" t="s">
        <v>1478</v>
      </c>
      <c r="C200" s="28">
        <v>0</v>
      </c>
      <c r="D200" s="28">
        <v>88653</v>
      </c>
      <c r="E200" s="28">
        <v>0</v>
      </c>
      <c r="F200" s="28">
        <v>0.9506106649224203</v>
      </c>
      <c r="G200" s="28">
        <v>0.9506106649224203</v>
      </c>
      <c r="I200" t="e">
        <f>VLOOKUP(A200,Sheet2!A:A,1,0)</f>
        <v>#N/A</v>
      </c>
    </row>
    <row r="201" spans="1:9" hidden="1" x14ac:dyDescent="0.25">
      <c r="A201" s="28" t="s">
        <v>750</v>
      </c>
      <c r="B201" s="28" t="s">
        <v>1479</v>
      </c>
      <c r="C201" s="28">
        <v>0</v>
      </c>
      <c r="D201" s="28">
        <v>88653</v>
      </c>
      <c r="E201" s="28">
        <v>0</v>
      </c>
      <c r="F201" s="28">
        <v>0.9506106649224203</v>
      </c>
      <c r="G201" s="28">
        <v>0.9506106649224203</v>
      </c>
      <c r="I201" t="e">
        <f>VLOOKUP(A201,Sheet2!A:A,1,0)</f>
        <v>#N/A</v>
      </c>
    </row>
    <row r="202" spans="1:9" x14ac:dyDescent="0.25">
      <c r="A202" t="s">
        <v>673</v>
      </c>
      <c r="B202" t="s">
        <v>1476</v>
      </c>
      <c r="C202">
        <v>0</v>
      </c>
      <c r="D202">
        <v>88438</v>
      </c>
      <c r="E202">
        <v>0</v>
      </c>
      <c r="F202">
        <v>0.94830525740143046</v>
      </c>
      <c r="G202">
        <v>0.94830525740143046</v>
      </c>
      <c r="I202" t="str">
        <f>VLOOKUP(A202,Sheet2!A:A,1,0)</f>
        <v>als_m12_id_af_allnum</v>
      </c>
    </row>
    <row r="203" spans="1:9" x14ac:dyDescent="0.25">
      <c r="A203" t="s">
        <v>674</v>
      </c>
      <c r="B203" t="s">
        <v>1477</v>
      </c>
      <c r="C203">
        <v>0</v>
      </c>
      <c r="D203">
        <v>88438</v>
      </c>
      <c r="E203">
        <v>0</v>
      </c>
      <c r="F203">
        <v>0.94830525740143046</v>
      </c>
      <c r="G203">
        <v>0.94830525740143046</v>
      </c>
      <c r="I203" t="str">
        <f>VLOOKUP(A203,Sheet2!A:A,1,0)</f>
        <v>als_m12_id_af_orgnum</v>
      </c>
    </row>
    <row r="204" spans="1:9" hidden="1" x14ac:dyDescent="0.25">
      <c r="A204" s="28" t="s">
        <v>235</v>
      </c>
      <c r="B204" s="28" t="s">
        <v>1118</v>
      </c>
      <c r="C204" s="28">
        <v>34450</v>
      </c>
      <c r="D204" s="28">
        <v>53741</v>
      </c>
      <c r="E204" s="28">
        <v>0.36940134464234015</v>
      </c>
      <c r="F204" s="28">
        <v>0.57625537481637157</v>
      </c>
      <c r="G204" s="28">
        <v>0.94565671945871177</v>
      </c>
      <c r="I204" t="e">
        <f>VLOOKUP(A204,Sheet2!A:A,1,0)</f>
        <v>#N/A</v>
      </c>
    </row>
    <row r="205" spans="1:9" hidden="1" x14ac:dyDescent="0.25">
      <c r="A205" s="28" t="s">
        <v>236</v>
      </c>
      <c r="B205" s="28" t="s">
        <v>1119</v>
      </c>
      <c r="C205" s="28">
        <v>34450</v>
      </c>
      <c r="D205" s="28">
        <v>53741</v>
      </c>
      <c r="E205" s="28">
        <v>0.36940134464234015</v>
      </c>
      <c r="F205" s="28">
        <v>0.57625537481637157</v>
      </c>
      <c r="G205" s="28">
        <v>0.94565671945871177</v>
      </c>
      <c r="I205" t="e">
        <f>VLOOKUP(A205,Sheet2!A:A,1,0)</f>
        <v>#N/A</v>
      </c>
    </row>
    <row r="206" spans="1:9" x14ac:dyDescent="0.25">
      <c r="A206" t="s">
        <v>187</v>
      </c>
      <c r="B206" t="s">
        <v>1474</v>
      </c>
      <c r="C206">
        <v>0</v>
      </c>
      <c r="D206">
        <v>88182</v>
      </c>
      <c r="E206">
        <v>0</v>
      </c>
      <c r="F206">
        <v>0.9455602140276006</v>
      </c>
      <c r="G206">
        <v>0.9455602140276006</v>
      </c>
      <c r="I206" t="str">
        <f>VLOOKUP(A206,Sheet2!A:A,1,0)</f>
        <v>als_d15_cell_cooff_allnum</v>
      </c>
    </row>
    <row r="207" spans="1:9" x14ac:dyDescent="0.25">
      <c r="A207" t="s">
        <v>188</v>
      </c>
      <c r="B207" t="s">
        <v>1475</v>
      </c>
      <c r="C207">
        <v>0</v>
      </c>
      <c r="D207">
        <v>88182</v>
      </c>
      <c r="E207">
        <v>0</v>
      </c>
      <c r="F207">
        <v>0.9455602140276006</v>
      </c>
      <c r="G207">
        <v>0.9455602140276006</v>
      </c>
      <c r="I207" t="str">
        <f>VLOOKUP(A207,Sheet2!A:A,1,0)</f>
        <v>als_d15_cell_cooff_orgnum</v>
      </c>
    </row>
    <row r="208" spans="1:9" hidden="1" x14ac:dyDescent="0.25">
      <c r="A208" s="28" t="s">
        <v>542</v>
      </c>
      <c r="B208" s="28" t="s">
        <v>1162</v>
      </c>
      <c r="C208" s="28">
        <v>30198</v>
      </c>
      <c r="D208" s="28">
        <v>57943</v>
      </c>
      <c r="E208" s="28">
        <v>0.32380788985513465</v>
      </c>
      <c r="F208" s="28">
        <v>0.62131268831962594</v>
      </c>
      <c r="G208" s="28">
        <v>0.94512057817476058</v>
      </c>
      <c r="I208" t="e">
        <f>VLOOKUP(A208,Sheet2!A:A,1,0)</f>
        <v>#N/A</v>
      </c>
    </row>
    <row r="209" spans="1:9" hidden="1" x14ac:dyDescent="0.25">
      <c r="A209" s="28" t="s">
        <v>543</v>
      </c>
      <c r="B209" s="28" t="s">
        <v>1163</v>
      </c>
      <c r="C209" s="28">
        <v>30198</v>
      </c>
      <c r="D209" s="28">
        <v>57943</v>
      </c>
      <c r="E209" s="28">
        <v>0.32380788985513465</v>
      </c>
      <c r="F209" s="28">
        <v>0.62131268831962594</v>
      </c>
      <c r="G209" s="28">
        <v>0.94512057817476058</v>
      </c>
      <c r="I209" t="e">
        <f>VLOOKUP(A209,Sheet2!A:A,1,0)</f>
        <v>#N/A</v>
      </c>
    </row>
    <row r="210" spans="1:9" x14ac:dyDescent="0.25">
      <c r="A210" t="s">
        <v>307</v>
      </c>
      <c r="B210" t="s">
        <v>1472</v>
      </c>
      <c r="C210">
        <v>0</v>
      </c>
      <c r="D210">
        <v>88113</v>
      </c>
      <c r="E210">
        <v>0</v>
      </c>
      <c r="F210">
        <v>0.94482033905574792</v>
      </c>
      <c r="G210">
        <v>0.94482033905574792</v>
      </c>
      <c r="I210" t="str">
        <f>VLOOKUP(A210,Sheet2!A:A,1,0)</f>
        <v>als_m1_cell_coon_allnum</v>
      </c>
    </row>
    <row r="211" spans="1:9" x14ac:dyDescent="0.25">
      <c r="A211" t="s">
        <v>308</v>
      </c>
      <c r="B211" t="s">
        <v>1473</v>
      </c>
      <c r="C211">
        <v>0</v>
      </c>
      <c r="D211">
        <v>88113</v>
      </c>
      <c r="E211">
        <v>0</v>
      </c>
      <c r="F211">
        <v>0.94482033905574792</v>
      </c>
      <c r="G211">
        <v>0.94482033905574792</v>
      </c>
      <c r="I211" t="str">
        <f>VLOOKUP(A211,Sheet2!A:A,1,0)</f>
        <v>als_m1_cell_coon_orgnum</v>
      </c>
    </row>
    <row r="212" spans="1:9" x14ac:dyDescent="0.25">
      <c r="A212" t="s">
        <v>129</v>
      </c>
      <c r="B212" t="s">
        <v>1470</v>
      </c>
      <c r="C212">
        <v>0</v>
      </c>
      <c r="D212">
        <v>88027</v>
      </c>
      <c r="E212">
        <v>0</v>
      </c>
      <c r="F212">
        <v>0.94389817604735204</v>
      </c>
      <c r="G212">
        <v>0.94389817604735204</v>
      </c>
      <c r="I212" t="str">
        <f>VLOOKUP(A212,Sheet2!A:A,1,0)</f>
        <v>als_d15_id_cooff_allnum</v>
      </c>
    </row>
    <row r="213" spans="1:9" x14ac:dyDescent="0.25">
      <c r="A213" t="s">
        <v>130</v>
      </c>
      <c r="B213" t="s">
        <v>1471</v>
      </c>
      <c r="C213">
        <v>0</v>
      </c>
      <c r="D213">
        <v>88027</v>
      </c>
      <c r="E213">
        <v>0</v>
      </c>
      <c r="F213">
        <v>0.94389817604735204</v>
      </c>
      <c r="G213">
        <v>0.94389817604735204</v>
      </c>
      <c r="I213" t="str">
        <f>VLOOKUP(A213,Sheet2!A:A,1,0)</f>
        <v>als_d15_id_cooff_orgnum</v>
      </c>
    </row>
    <row r="214" spans="1:9" hidden="1" x14ac:dyDescent="0.25">
      <c r="A214" s="28" t="s">
        <v>177</v>
      </c>
      <c r="B214" s="28" t="s">
        <v>1098</v>
      </c>
      <c r="C214" s="28">
        <v>35558</v>
      </c>
      <c r="D214" s="28">
        <v>52460</v>
      </c>
      <c r="E214" s="28">
        <v>0.38128223549469759</v>
      </c>
      <c r="F214" s="28">
        <v>0.56251943512154323</v>
      </c>
      <c r="G214" s="28">
        <v>0.94380167061624087</v>
      </c>
      <c r="I214" t="e">
        <f>VLOOKUP(A214,Sheet2!A:A,1,0)</f>
        <v>#N/A</v>
      </c>
    </row>
    <row r="215" spans="1:9" hidden="1" x14ac:dyDescent="0.25">
      <c r="A215" s="28" t="s">
        <v>178</v>
      </c>
      <c r="B215" s="28" t="s">
        <v>1099</v>
      </c>
      <c r="C215" s="28">
        <v>35558</v>
      </c>
      <c r="D215" s="28">
        <v>52460</v>
      </c>
      <c r="E215" s="28">
        <v>0.38128223549469759</v>
      </c>
      <c r="F215" s="28">
        <v>0.56251943512154323</v>
      </c>
      <c r="G215" s="28">
        <v>0.94380167061624087</v>
      </c>
      <c r="I215" t="e">
        <f>VLOOKUP(A215,Sheet2!A:A,1,0)</f>
        <v>#N/A</v>
      </c>
    </row>
    <row r="216" spans="1:9" x14ac:dyDescent="0.25">
      <c r="A216" t="s">
        <v>249</v>
      </c>
      <c r="B216" t="s">
        <v>1468</v>
      </c>
      <c r="C216">
        <v>0</v>
      </c>
      <c r="D216">
        <v>87972</v>
      </c>
      <c r="E216">
        <v>0</v>
      </c>
      <c r="F216">
        <v>0.94330842063500575</v>
      </c>
      <c r="G216">
        <v>0.94330842063500575</v>
      </c>
      <c r="I216" t="str">
        <f>VLOOKUP(A216,Sheet2!A:A,1,0)</f>
        <v>als_m1_id_coon_allnum</v>
      </c>
    </row>
    <row r="217" spans="1:9" x14ac:dyDescent="0.25">
      <c r="A217" t="s">
        <v>250</v>
      </c>
      <c r="B217" t="s">
        <v>1469</v>
      </c>
      <c r="C217">
        <v>0</v>
      </c>
      <c r="D217">
        <v>87972</v>
      </c>
      <c r="E217">
        <v>0</v>
      </c>
      <c r="F217">
        <v>0.94330842063500575</v>
      </c>
      <c r="G217">
        <v>0.94330842063500575</v>
      </c>
      <c r="I217" t="str">
        <f>VLOOKUP(A217,Sheet2!A:A,1,0)</f>
        <v>als_m1_id_coon_orgnum</v>
      </c>
    </row>
    <row r="218" spans="1:9" x14ac:dyDescent="0.25">
      <c r="A218" t="s">
        <v>9</v>
      </c>
      <c r="B218" t="s">
        <v>1466</v>
      </c>
      <c r="C218">
        <v>0</v>
      </c>
      <c r="D218">
        <v>87628</v>
      </c>
      <c r="E218">
        <v>0</v>
      </c>
      <c r="F218">
        <v>0.93961976860142182</v>
      </c>
      <c r="G218">
        <v>0.93961976860142182</v>
      </c>
      <c r="I218" t="str">
        <f>VLOOKUP(A218,Sheet2!A:A,1,0)</f>
        <v>als_d7_id_rel_allnum</v>
      </c>
    </row>
    <row r="219" spans="1:9" x14ac:dyDescent="0.25">
      <c r="A219" t="s">
        <v>10</v>
      </c>
      <c r="B219" t="s">
        <v>1467</v>
      </c>
      <c r="C219">
        <v>0</v>
      </c>
      <c r="D219">
        <v>87628</v>
      </c>
      <c r="E219">
        <v>0</v>
      </c>
      <c r="F219">
        <v>0.93961976860142182</v>
      </c>
      <c r="G219">
        <v>0.93961976860142182</v>
      </c>
      <c r="I219" t="str">
        <f>VLOOKUP(A219,Sheet2!A:A,1,0)</f>
        <v>als_d7_id_rel_orgnum</v>
      </c>
    </row>
    <row r="220" spans="1:9" hidden="1" x14ac:dyDescent="0.25">
      <c r="A220" s="28" t="s">
        <v>618</v>
      </c>
      <c r="B220" s="28" t="s">
        <v>1107</v>
      </c>
      <c r="C220" s="28">
        <v>34024</v>
      </c>
      <c r="D220" s="28">
        <v>53494</v>
      </c>
      <c r="E220" s="28">
        <v>0.36483342090307636</v>
      </c>
      <c r="F220" s="28">
        <v>0.57360683687365299</v>
      </c>
      <c r="G220" s="28">
        <v>0.93844025777672935</v>
      </c>
      <c r="I220" t="e">
        <f>VLOOKUP(A220,Sheet2!A:A,1,0)</f>
        <v>#N/A</v>
      </c>
    </row>
    <row r="221" spans="1:9" hidden="1" x14ac:dyDescent="0.25">
      <c r="A221" s="28" t="s">
        <v>619</v>
      </c>
      <c r="B221" s="28" t="s">
        <v>1108</v>
      </c>
      <c r="C221" s="28">
        <v>34024</v>
      </c>
      <c r="D221" s="28">
        <v>53494</v>
      </c>
      <c r="E221" s="28">
        <v>0.36483342090307636</v>
      </c>
      <c r="F221" s="28">
        <v>0.57360683687365299</v>
      </c>
      <c r="G221" s="28">
        <v>0.93844025777672935</v>
      </c>
      <c r="I221" t="e">
        <f>VLOOKUP(A221,Sheet2!A:A,1,0)</f>
        <v>#N/A</v>
      </c>
    </row>
    <row r="222" spans="1:9" x14ac:dyDescent="0.25">
      <c r="A222" t="s">
        <v>77</v>
      </c>
      <c r="B222" t="s">
        <v>1464</v>
      </c>
      <c r="C222">
        <v>0</v>
      </c>
      <c r="D222">
        <v>87439</v>
      </c>
      <c r="E222">
        <v>0</v>
      </c>
      <c r="F222">
        <v>0.93759315454808656</v>
      </c>
      <c r="G222">
        <v>0.93759315454808656</v>
      </c>
      <c r="I222" t="str">
        <f>VLOOKUP(A222,Sheet2!A:A,1,0)</f>
        <v>als_d7_cell_oth_allnum</v>
      </c>
    </row>
    <row r="223" spans="1:9" x14ac:dyDescent="0.25">
      <c r="A223" t="s">
        <v>78</v>
      </c>
      <c r="B223" t="s">
        <v>1465</v>
      </c>
      <c r="C223">
        <v>0</v>
      </c>
      <c r="D223">
        <v>87439</v>
      </c>
      <c r="E223">
        <v>0</v>
      </c>
      <c r="F223">
        <v>0.93759315454808656</v>
      </c>
      <c r="G223">
        <v>0.93759315454808656</v>
      </c>
      <c r="I223" t="str">
        <f>VLOOKUP(A223,Sheet2!A:A,1,0)</f>
        <v>als_d7_cell_oth_orgnum</v>
      </c>
    </row>
    <row r="224" spans="1:9" x14ac:dyDescent="0.25">
      <c r="A224" t="s">
        <v>92</v>
      </c>
      <c r="B224" t="s">
        <v>1462</v>
      </c>
      <c r="C224">
        <v>0</v>
      </c>
      <c r="D224">
        <v>87425</v>
      </c>
      <c r="E224">
        <v>0</v>
      </c>
      <c r="F224">
        <v>0.93744303498858017</v>
      </c>
      <c r="G224">
        <v>0.93744303498858017</v>
      </c>
      <c r="I224" t="str">
        <f>VLOOKUP(A224,Sheet2!A:A,1,0)</f>
        <v>als_d7_cell_nbank_p2p_allnum</v>
      </c>
    </row>
    <row r="225" spans="1:9" x14ac:dyDescent="0.25">
      <c r="A225" t="s">
        <v>105</v>
      </c>
      <c r="B225" t="s">
        <v>1463</v>
      </c>
      <c r="C225">
        <v>0</v>
      </c>
      <c r="D225">
        <v>87425</v>
      </c>
      <c r="E225">
        <v>0</v>
      </c>
      <c r="F225">
        <v>0.93744303498858017</v>
      </c>
      <c r="G225">
        <v>0.93744303498858017</v>
      </c>
      <c r="I225" t="str">
        <f>VLOOKUP(A225,Sheet2!A:A,1,0)</f>
        <v>als_d7_cell_nbank_p2p_orgnum</v>
      </c>
    </row>
    <row r="226" spans="1:9" x14ac:dyDescent="0.25">
      <c r="A226" t="s">
        <v>19</v>
      </c>
      <c r="B226" t="s">
        <v>1460</v>
      </c>
      <c r="C226">
        <v>0</v>
      </c>
      <c r="D226">
        <v>87253</v>
      </c>
      <c r="E226">
        <v>0</v>
      </c>
      <c r="F226">
        <v>0.93559870897178821</v>
      </c>
      <c r="G226">
        <v>0.93559870897178821</v>
      </c>
      <c r="I226" t="str">
        <f>VLOOKUP(A226,Sheet2!A:A,1,0)</f>
        <v>als_d7_id_oth_allnum</v>
      </c>
    </row>
    <row r="227" spans="1:9" x14ac:dyDescent="0.25">
      <c r="A227" t="s">
        <v>20</v>
      </c>
      <c r="B227" t="s">
        <v>1461</v>
      </c>
      <c r="C227">
        <v>0</v>
      </c>
      <c r="D227">
        <v>87253</v>
      </c>
      <c r="E227">
        <v>0</v>
      </c>
      <c r="F227">
        <v>0.93559870897178821</v>
      </c>
      <c r="G227">
        <v>0.93559870897178821</v>
      </c>
      <c r="I227" t="str">
        <f>VLOOKUP(A227,Sheet2!A:A,1,0)</f>
        <v>als_d7_id_oth_orgnum</v>
      </c>
    </row>
    <row r="228" spans="1:9" x14ac:dyDescent="0.25">
      <c r="A228" t="s">
        <v>127</v>
      </c>
      <c r="B228" t="s">
        <v>1458</v>
      </c>
      <c r="C228">
        <v>0</v>
      </c>
      <c r="D228">
        <v>87247</v>
      </c>
      <c r="E228">
        <v>0</v>
      </c>
      <c r="F228">
        <v>0.93553437201771406</v>
      </c>
      <c r="G228">
        <v>0.93553437201771406</v>
      </c>
      <c r="I228" t="str">
        <f>VLOOKUP(A228,Sheet2!A:A,1,0)</f>
        <v>als_d15_id_caoff_allnum</v>
      </c>
    </row>
    <row r="229" spans="1:9" x14ac:dyDescent="0.25">
      <c r="A229" t="s">
        <v>128</v>
      </c>
      <c r="B229" t="s">
        <v>1459</v>
      </c>
      <c r="C229">
        <v>0</v>
      </c>
      <c r="D229">
        <v>87247</v>
      </c>
      <c r="E229">
        <v>0</v>
      </c>
      <c r="F229">
        <v>0.93553437201771406</v>
      </c>
      <c r="G229">
        <v>0.93553437201771406</v>
      </c>
      <c r="I229" t="str">
        <f>VLOOKUP(A229,Sheet2!A:A,1,0)</f>
        <v>als_d15_id_caoff_orgnum</v>
      </c>
    </row>
    <row r="230" spans="1:9" x14ac:dyDescent="0.25">
      <c r="A230" t="s">
        <v>67</v>
      </c>
      <c r="B230" t="s">
        <v>1456</v>
      </c>
      <c r="C230">
        <v>0</v>
      </c>
      <c r="D230">
        <v>87196</v>
      </c>
      <c r="E230">
        <v>0</v>
      </c>
      <c r="F230">
        <v>0.93498750790808394</v>
      </c>
      <c r="G230">
        <v>0.93498750790808394</v>
      </c>
      <c r="I230" t="str">
        <f>VLOOKUP(A230,Sheet2!A:A,1,0)</f>
        <v>als_d7_cell_rel_allnum</v>
      </c>
    </row>
    <row r="231" spans="1:9" x14ac:dyDescent="0.25">
      <c r="A231" t="s">
        <v>68</v>
      </c>
      <c r="B231" t="s">
        <v>1457</v>
      </c>
      <c r="C231">
        <v>0</v>
      </c>
      <c r="D231">
        <v>87196</v>
      </c>
      <c r="E231">
        <v>0</v>
      </c>
      <c r="F231">
        <v>0.93498750790808394</v>
      </c>
      <c r="G231">
        <v>0.93498750790808394</v>
      </c>
      <c r="I231" t="str">
        <f>VLOOKUP(A231,Sheet2!A:A,1,0)</f>
        <v>als_d7_cell_rel_orgnum</v>
      </c>
    </row>
    <row r="232" spans="1:9" x14ac:dyDescent="0.25">
      <c r="A232" t="s">
        <v>185</v>
      </c>
      <c r="B232" t="s">
        <v>1454</v>
      </c>
      <c r="C232">
        <v>0</v>
      </c>
      <c r="D232">
        <v>86718</v>
      </c>
      <c r="E232">
        <v>0</v>
      </c>
      <c r="F232">
        <v>0.92986199723351093</v>
      </c>
      <c r="G232">
        <v>0.92986199723351093</v>
      </c>
      <c r="I232" t="str">
        <f>VLOOKUP(A232,Sheet2!A:A,1,0)</f>
        <v>als_d15_cell_caoff_allnum</v>
      </c>
    </row>
    <row r="233" spans="1:9" x14ac:dyDescent="0.25">
      <c r="A233" t="s">
        <v>186</v>
      </c>
      <c r="B233" t="s">
        <v>1455</v>
      </c>
      <c r="C233">
        <v>0</v>
      </c>
      <c r="D233">
        <v>86718</v>
      </c>
      <c r="E233">
        <v>0</v>
      </c>
      <c r="F233">
        <v>0.92986199723351093</v>
      </c>
      <c r="G233">
        <v>0.92986199723351093</v>
      </c>
      <c r="I233" t="str">
        <f>VLOOKUP(A233,Sheet2!A:A,1,0)</f>
        <v>als_d15_cell_caoff_orgnum</v>
      </c>
    </row>
    <row r="234" spans="1:9" hidden="1" x14ac:dyDescent="0.25">
      <c r="A234" s="28" t="s">
        <v>387</v>
      </c>
      <c r="B234" s="28" t="s">
        <v>1436</v>
      </c>
      <c r="C234" s="28">
        <v>510</v>
      </c>
      <c r="D234" s="28">
        <v>86109</v>
      </c>
      <c r="E234" s="28">
        <v>5.4686410963016973E-3</v>
      </c>
      <c r="F234" s="28">
        <v>0.92333179639498597</v>
      </c>
      <c r="G234" s="28">
        <v>0.92880043749128771</v>
      </c>
      <c r="I234" t="e">
        <f>VLOOKUP(A234,Sheet2!A:A,1,0)</f>
        <v>#N/A</v>
      </c>
    </row>
    <row r="235" spans="1:9" x14ac:dyDescent="0.25">
      <c r="A235" t="s">
        <v>34</v>
      </c>
      <c r="B235" t="s">
        <v>1452</v>
      </c>
      <c r="C235">
        <v>0</v>
      </c>
      <c r="D235">
        <v>86507</v>
      </c>
      <c r="E235">
        <v>0</v>
      </c>
      <c r="F235">
        <v>0.92759948101523715</v>
      </c>
      <c r="G235">
        <v>0.92759948101523715</v>
      </c>
      <c r="I235" t="str">
        <f>VLOOKUP(A235,Sheet2!A:A,1,0)</f>
        <v>als_d7_id_nbank_p2p_allnum</v>
      </c>
    </row>
    <row r="236" spans="1:9" x14ac:dyDescent="0.25">
      <c r="A236" t="s">
        <v>47</v>
      </c>
      <c r="B236" t="s">
        <v>1453</v>
      </c>
      <c r="C236">
        <v>0</v>
      </c>
      <c r="D236">
        <v>86507</v>
      </c>
      <c r="E236">
        <v>0</v>
      </c>
      <c r="F236">
        <v>0.92759948101523715</v>
      </c>
      <c r="G236">
        <v>0.92759948101523715</v>
      </c>
      <c r="I236" t="str">
        <f>VLOOKUP(A236,Sheet2!A:A,1,0)</f>
        <v>als_d7_id_nbank_p2p_orgnum</v>
      </c>
    </row>
    <row r="237" spans="1:9" x14ac:dyDescent="0.25">
      <c r="A237" t="s">
        <v>42</v>
      </c>
      <c r="B237" t="s">
        <v>1450</v>
      </c>
      <c r="C237">
        <v>0</v>
      </c>
      <c r="D237">
        <v>86427</v>
      </c>
      <c r="E237">
        <v>0</v>
      </c>
      <c r="F237">
        <v>0.92674165496091532</v>
      </c>
      <c r="G237">
        <v>0.92674165496091532</v>
      </c>
      <c r="I237" t="str">
        <f>VLOOKUP(A237,Sheet2!A:A,1,0)</f>
        <v>als_d7_id_nbank_sloan_allnum</v>
      </c>
    </row>
    <row r="238" spans="1:9" x14ac:dyDescent="0.25">
      <c r="A238" t="s">
        <v>55</v>
      </c>
      <c r="B238" t="s">
        <v>1451</v>
      </c>
      <c r="C238">
        <v>0</v>
      </c>
      <c r="D238">
        <v>86427</v>
      </c>
      <c r="E238">
        <v>0</v>
      </c>
      <c r="F238">
        <v>0.92674165496091532</v>
      </c>
      <c r="G238">
        <v>0.92674165496091532</v>
      </c>
      <c r="I238" t="str">
        <f>VLOOKUP(A238,Sheet2!A:A,1,0)</f>
        <v>als_d7_id_nbank_sloan_orgnum</v>
      </c>
    </row>
    <row r="239" spans="1:9" x14ac:dyDescent="0.25">
      <c r="A239" t="s">
        <v>471</v>
      </c>
      <c r="B239" t="s">
        <v>1448</v>
      </c>
      <c r="C239">
        <v>0</v>
      </c>
      <c r="D239">
        <v>86419</v>
      </c>
      <c r="E239">
        <v>0</v>
      </c>
      <c r="F239">
        <v>0.92665587235548308</v>
      </c>
      <c r="G239">
        <v>0.92665587235548308</v>
      </c>
      <c r="I239" t="str">
        <f>VLOOKUP(A239,Sheet2!A:A,1,0)</f>
        <v>als_m3_cell_nbank_mc_allnum</v>
      </c>
    </row>
    <row r="240" spans="1:9" x14ac:dyDescent="0.25">
      <c r="A240" t="s">
        <v>484</v>
      </c>
      <c r="B240" t="s">
        <v>1449</v>
      </c>
      <c r="C240">
        <v>0</v>
      </c>
      <c r="D240">
        <v>86419</v>
      </c>
      <c r="E240">
        <v>0</v>
      </c>
      <c r="F240">
        <v>0.92665587235548308</v>
      </c>
      <c r="G240">
        <v>0.92665587235548308</v>
      </c>
      <c r="I240" t="str">
        <f>VLOOKUP(A240,Sheet2!A:A,1,0)</f>
        <v>als_m3_cell_nbank_mc_orgnum</v>
      </c>
    </row>
    <row r="241" spans="1:9" x14ac:dyDescent="0.25">
      <c r="A241" t="s">
        <v>139</v>
      </c>
      <c r="B241" t="s">
        <v>1446</v>
      </c>
      <c r="C241">
        <v>0</v>
      </c>
      <c r="D241">
        <v>86394</v>
      </c>
      <c r="E241">
        <v>0</v>
      </c>
      <c r="F241">
        <v>0.92638780171350754</v>
      </c>
      <c r="G241">
        <v>0.92638780171350754</v>
      </c>
      <c r="I241" t="str">
        <f>VLOOKUP(A241,Sheet2!A:A,1,0)</f>
        <v>als_d15_id_bank_tra_allnum</v>
      </c>
    </row>
    <row r="242" spans="1:9" x14ac:dyDescent="0.25">
      <c r="A242" t="s">
        <v>142</v>
      </c>
      <c r="B242" t="s">
        <v>1447</v>
      </c>
      <c r="C242">
        <v>0</v>
      </c>
      <c r="D242">
        <v>86394</v>
      </c>
      <c r="E242">
        <v>0</v>
      </c>
      <c r="F242">
        <v>0.92638780171350754</v>
      </c>
      <c r="G242">
        <v>0.92638780171350754</v>
      </c>
      <c r="I242" t="str">
        <f>VLOOKUP(A242,Sheet2!A:A,1,0)</f>
        <v>als_d15_id_bank_tra_orgnum</v>
      </c>
    </row>
    <row r="243" spans="1:9" x14ac:dyDescent="0.25">
      <c r="A243" t="s">
        <v>138</v>
      </c>
      <c r="B243" t="s">
        <v>1440</v>
      </c>
      <c r="C243">
        <v>0</v>
      </c>
      <c r="D243">
        <v>86313</v>
      </c>
      <c r="E243">
        <v>0</v>
      </c>
      <c r="F243">
        <v>0.92551925283350667</v>
      </c>
      <c r="G243">
        <v>0.92551925283350667</v>
      </c>
      <c r="I243" t="str">
        <f>VLOOKUP(A243,Sheet2!A:A,1,0)</f>
        <v>als_d15_id_bank_allnum</v>
      </c>
    </row>
    <row r="244" spans="1:9" x14ac:dyDescent="0.25">
      <c r="A244" t="s">
        <v>141</v>
      </c>
      <c r="B244" t="s">
        <v>1441</v>
      </c>
      <c r="C244">
        <v>0</v>
      </c>
      <c r="D244">
        <v>86313</v>
      </c>
      <c r="E244">
        <v>0</v>
      </c>
      <c r="F244">
        <v>0.92551925283350667</v>
      </c>
      <c r="G244">
        <v>0.92551925283350667</v>
      </c>
      <c r="I244" t="str">
        <f>VLOOKUP(A244,Sheet2!A:A,1,0)</f>
        <v>als_d15_id_bank_orgnum</v>
      </c>
    </row>
    <row r="245" spans="1:9" x14ac:dyDescent="0.25">
      <c r="A245" t="s">
        <v>100</v>
      </c>
      <c r="B245" t="s">
        <v>1437</v>
      </c>
      <c r="C245">
        <v>0</v>
      </c>
      <c r="D245">
        <v>86306</v>
      </c>
      <c r="E245">
        <v>0</v>
      </c>
      <c r="F245">
        <v>0.92544419305375347</v>
      </c>
      <c r="G245">
        <v>0.92544419305375347</v>
      </c>
      <c r="I245" t="str">
        <f>VLOOKUP(A245,Sheet2!A:A,1,0)</f>
        <v>als_d7_cell_nbank_sloan_allnum</v>
      </c>
    </row>
    <row r="246" spans="1:9" x14ac:dyDescent="0.25">
      <c r="A246" t="s">
        <v>113</v>
      </c>
      <c r="B246" t="s">
        <v>1438</v>
      </c>
      <c r="C246">
        <v>0</v>
      </c>
      <c r="D246">
        <v>86306</v>
      </c>
      <c r="E246">
        <v>0</v>
      </c>
      <c r="F246">
        <v>0.92544419305375347</v>
      </c>
      <c r="G246">
        <v>0.92544419305375347</v>
      </c>
      <c r="I246" t="str">
        <f>VLOOKUP(A246,Sheet2!A:A,1,0)</f>
        <v>als_d7_cell_nbank_sloan_orgnum</v>
      </c>
    </row>
    <row r="247" spans="1:9" hidden="1" x14ac:dyDescent="0.25">
      <c r="A247" s="28" t="s">
        <v>386</v>
      </c>
      <c r="B247" s="28" t="s">
        <v>1435</v>
      </c>
      <c r="C247" s="28">
        <v>182</v>
      </c>
      <c r="D247" s="28">
        <v>86109</v>
      </c>
      <c r="E247" s="28">
        <v>1.9515542735821744E-3</v>
      </c>
      <c r="F247" s="28">
        <v>0.92333179639498597</v>
      </c>
      <c r="G247" s="28">
        <v>0.92528335066856815</v>
      </c>
      <c r="I247" t="e">
        <f>VLOOKUP(A247,Sheet2!A:A,1,0)</f>
        <v>#N/A</v>
      </c>
    </row>
    <row r="248" spans="1:9" hidden="1" x14ac:dyDescent="0.25">
      <c r="A248" s="28" t="s">
        <v>802</v>
      </c>
      <c r="B248" s="28" t="s">
        <v>864</v>
      </c>
      <c r="C248" s="28">
        <v>65295</v>
      </c>
      <c r="D248" s="28">
        <v>20841</v>
      </c>
      <c r="E248" s="28">
        <v>0.70014690271180258</v>
      </c>
      <c r="F248" s="28">
        <v>0.22347440997651702</v>
      </c>
      <c r="G248" s="28">
        <v>0.9236213126883196</v>
      </c>
      <c r="I248" t="e">
        <f>VLOOKUP(A248,Sheet2!A:A,1,0)</f>
        <v>#N/A</v>
      </c>
    </row>
    <row r="249" spans="1:9" hidden="1" x14ac:dyDescent="0.25">
      <c r="A249" s="28" t="s">
        <v>388</v>
      </c>
      <c r="B249" s="28" t="s">
        <v>1260</v>
      </c>
      <c r="C249" s="28">
        <v>16738</v>
      </c>
      <c r="D249" s="28">
        <v>69266</v>
      </c>
      <c r="E249" s="28">
        <v>0.17947865621548589</v>
      </c>
      <c r="F249" s="28">
        <v>0.74272724348320274</v>
      </c>
      <c r="G249" s="28">
        <v>0.9222058996986886</v>
      </c>
      <c r="I249" t="e">
        <f>VLOOKUP(A249,Sheet2!A:A,1,0)</f>
        <v>#N/A</v>
      </c>
    </row>
    <row r="250" spans="1:9" hidden="1" x14ac:dyDescent="0.25">
      <c r="A250" s="28" t="s">
        <v>389</v>
      </c>
      <c r="B250" s="28" t="s">
        <v>1261</v>
      </c>
      <c r="C250" s="28">
        <v>16738</v>
      </c>
      <c r="D250" s="28">
        <v>69266</v>
      </c>
      <c r="E250" s="28">
        <v>0.17947865621548589</v>
      </c>
      <c r="F250" s="28">
        <v>0.74272724348320274</v>
      </c>
      <c r="G250" s="28">
        <v>0.9222058996986886</v>
      </c>
      <c r="I250" t="e">
        <f>VLOOKUP(A250,Sheet2!A:A,1,0)</f>
        <v>#N/A</v>
      </c>
    </row>
    <row r="251" spans="1:9" x14ac:dyDescent="0.25">
      <c r="A251" t="s">
        <v>395</v>
      </c>
      <c r="B251" t="s">
        <v>1433</v>
      </c>
      <c r="C251">
        <v>0</v>
      </c>
      <c r="D251">
        <v>85898</v>
      </c>
      <c r="E251">
        <v>0</v>
      </c>
      <c r="F251">
        <v>0.92106928017671219</v>
      </c>
      <c r="G251">
        <v>0.92106928017671219</v>
      </c>
      <c r="I251" t="str">
        <f>VLOOKUP(A251,Sheet2!A:A,1,0)</f>
        <v>als_m3_id_nbank_mc_allnum</v>
      </c>
    </row>
    <row r="252" spans="1:9" x14ac:dyDescent="0.25">
      <c r="A252" t="s">
        <v>408</v>
      </c>
      <c r="B252" t="s">
        <v>1434</v>
      </c>
      <c r="C252">
        <v>0</v>
      </c>
      <c r="D252">
        <v>85898</v>
      </c>
      <c r="E252">
        <v>0</v>
      </c>
      <c r="F252">
        <v>0.92106928017671219</v>
      </c>
      <c r="G252">
        <v>0.92106928017671219</v>
      </c>
      <c r="I252" t="str">
        <f>VLOOKUP(A252,Sheet2!A:A,1,0)</f>
        <v>als_m3_id_nbank_mc_orgnum</v>
      </c>
    </row>
    <row r="253" spans="1:9" x14ac:dyDescent="0.25">
      <c r="A253" t="s">
        <v>778</v>
      </c>
      <c r="B253" t="s">
        <v>1431</v>
      </c>
      <c r="C253">
        <v>0</v>
      </c>
      <c r="D253">
        <v>85692</v>
      </c>
      <c r="E253">
        <v>0</v>
      </c>
      <c r="F253">
        <v>0.91886037808683341</v>
      </c>
      <c r="G253">
        <v>0.91886037808683341</v>
      </c>
      <c r="I253" t="str">
        <f>VLOOKUP(A253,Sheet2!A:A,1,0)</f>
        <v>als_m12_cell_nbank_com_allnum</v>
      </c>
    </row>
    <row r="254" spans="1:9" x14ac:dyDescent="0.25">
      <c r="A254" t="s">
        <v>791</v>
      </c>
      <c r="B254" t="s">
        <v>1432</v>
      </c>
      <c r="C254">
        <v>0</v>
      </c>
      <c r="D254">
        <v>85692</v>
      </c>
      <c r="E254">
        <v>0</v>
      </c>
      <c r="F254">
        <v>0.91886037808683341</v>
      </c>
      <c r="G254">
        <v>0.91886037808683341</v>
      </c>
      <c r="I254" t="str">
        <f>VLOOKUP(A254,Sheet2!A:A,1,0)</f>
        <v>als_m12_cell_nbank_com_orgnum</v>
      </c>
    </row>
    <row r="255" spans="1:9" hidden="1" x14ac:dyDescent="0.25">
      <c r="A255" s="28" t="s">
        <v>694</v>
      </c>
      <c r="B255" s="28" t="s">
        <v>1061</v>
      </c>
      <c r="C255" s="28">
        <v>37861</v>
      </c>
      <c r="D255" s="28">
        <v>47826</v>
      </c>
      <c r="E255" s="28">
        <v>0.40597690303348738</v>
      </c>
      <c r="F255" s="28">
        <v>0.51282986092495098</v>
      </c>
      <c r="G255" s="28">
        <v>0.9188067639584383</v>
      </c>
      <c r="I255" t="e">
        <f>VLOOKUP(A255,Sheet2!A:A,1,0)</f>
        <v>#N/A</v>
      </c>
    </row>
    <row r="256" spans="1:9" hidden="1" x14ac:dyDescent="0.25">
      <c r="A256" s="28" t="s">
        <v>695</v>
      </c>
      <c r="B256" s="28" t="s">
        <v>1062</v>
      </c>
      <c r="C256" s="28">
        <v>37861</v>
      </c>
      <c r="D256" s="28">
        <v>47826</v>
      </c>
      <c r="E256" s="28">
        <v>0.40597690303348738</v>
      </c>
      <c r="F256" s="28">
        <v>0.51282986092495098</v>
      </c>
      <c r="G256" s="28">
        <v>0.9188067639584383</v>
      </c>
      <c r="I256" t="e">
        <f>VLOOKUP(A256,Sheet2!A:A,1,0)</f>
        <v>#N/A</v>
      </c>
    </row>
    <row r="257" spans="1:9" hidden="1" x14ac:dyDescent="0.25">
      <c r="A257" s="28" t="s">
        <v>738</v>
      </c>
      <c r="B257" s="28" t="s">
        <v>834</v>
      </c>
      <c r="C257" s="28">
        <v>71610</v>
      </c>
      <c r="D257" s="28">
        <v>14056</v>
      </c>
      <c r="E257" s="28">
        <v>0.76786154687483243</v>
      </c>
      <c r="F257" s="28">
        <v>0.15072003774434639</v>
      </c>
      <c r="G257" s="28">
        <v>0.91858158461917883</v>
      </c>
      <c r="I257" t="e">
        <f>VLOOKUP(A257,Sheet2!A:A,1,0)</f>
        <v>#N/A</v>
      </c>
    </row>
    <row r="258" spans="1:9" hidden="1" x14ac:dyDescent="0.25">
      <c r="A258" s="28" t="s">
        <v>463</v>
      </c>
      <c r="B258" s="28" t="s">
        <v>1419</v>
      </c>
      <c r="C258" s="28">
        <v>717</v>
      </c>
      <c r="D258" s="28">
        <v>84929</v>
      </c>
      <c r="E258" s="28">
        <v>7.6882660118594449E-3</v>
      </c>
      <c r="F258" s="28">
        <v>0.91067886209373894</v>
      </c>
      <c r="G258" s="28">
        <v>0.9183671281055984</v>
      </c>
      <c r="I258" t="e">
        <f>VLOOKUP(A258,Sheet2!A:A,1,0)</f>
        <v>#N/A</v>
      </c>
    </row>
    <row r="259" spans="1:9" hidden="1" x14ac:dyDescent="0.25">
      <c r="A259" s="28" t="s">
        <v>726</v>
      </c>
      <c r="B259" s="28" t="s">
        <v>849</v>
      </c>
      <c r="C259" s="28">
        <v>66957</v>
      </c>
      <c r="D259" s="28">
        <v>18625</v>
      </c>
      <c r="E259" s="28">
        <v>0.71796823899033868</v>
      </c>
      <c r="F259" s="28">
        <v>0.1997126282718022</v>
      </c>
      <c r="G259" s="28">
        <v>0.91768086726214082</v>
      </c>
      <c r="I259" t="e">
        <f>VLOOKUP(A259,Sheet2!A:A,1,0)</f>
        <v>#N/A</v>
      </c>
    </row>
    <row r="260" spans="1:9" x14ac:dyDescent="0.25">
      <c r="A260" t="s">
        <v>197</v>
      </c>
      <c r="B260" t="s">
        <v>1429</v>
      </c>
      <c r="C260">
        <v>0</v>
      </c>
      <c r="D260">
        <v>85479</v>
      </c>
      <c r="E260">
        <v>0</v>
      </c>
      <c r="F260">
        <v>0.91657641621720154</v>
      </c>
      <c r="G260">
        <v>0.91657641621720154</v>
      </c>
      <c r="I260" t="str">
        <f>VLOOKUP(A260,Sheet2!A:A,1,0)</f>
        <v>als_d15_cell_bank_tra_allnum</v>
      </c>
    </row>
    <row r="261" spans="1:9" x14ac:dyDescent="0.25">
      <c r="A261" t="s">
        <v>200</v>
      </c>
      <c r="B261" t="s">
        <v>1430</v>
      </c>
      <c r="C261">
        <v>0</v>
      </c>
      <c r="D261">
        <v>85479</v>
      </c>
      <c r="E261">
        <v>0</v>
      </c>
      <c r="F261">
        <v>0.91657641621720154</v>
      </c>
      <c r="G261">
        <v>0.91657641621720154</v>
      </c>
      <c r="I261" t="str">
        <f>VLOOKUP(A261,Sheet2!A:A,1,0)</f>
        <v>als_d15_cell_bank_tra_orgnum</v>
      </c>
    </row>
    <row r="262" spans="1:9" x14ac:dyDescent="0.25">
      <c r="A262" t="s">
        <v>196</v>
      </c>
      <c r="B262" t="s">
        <v>1421</v>
      </c>
      <c r="C262">
        <v>0</v>
      </c>
      <c r="D262">
        <v>85401</v>
      </c>
      <c r="E262">
        <v>0</v>
      </c>
      <c r="F262">
        <v>0.9157400358142378</v>
      </c>
      <c r="G262">
        <v>0.9157400358142378</v>
      </c>
      <c r="I262" t="str">
        <f>VLOOKUP(A262,Sheet2!A:A,1,0)</f>
        <v>als_d15_cell_bank_allnum</v>
      </c>
    </row>
    <row r="263" spans="1:9" x14ac:dyDescent="0.25">
      <c r="A263" t="s">
        <v>199</v>
      </c>
      <c r="B263" t="s">
        <v>1422</v>
      </c>
      <c r="C263">
        <v>0</v>
      </c>
      <c r="D263">
        <v>85401</v>
      </c>
      <c r="E263">
        <v>0</v>
      </c>
      <c r="F263">
        <v>0.9157400358142378</v>
      </c>
      <c r="G263">
        <v>0.9157400358142378</v>
      </c>
      <c r="I263" t="str">
        <f>VLOOKUP(A263,Sheet2!A:A,1,0)</f>
        <v>als_d15_cell_bank_orgnum</v>
      </c>
    </row>
    <row r="264" spans="1:9" x14ac:dyDescent="0.25">
      <c r="A264" t="s">
        <v>702</v>
      </c>
      <c r="B264" t="s">
        <v>1427</v>
      </c>
      <c r="C264">
        <v>0</v>
      </c>
      <c r="D264">
        <v>85401</v>
      </c>
      <c r="E264">
        <v>0</v>
      </c>
      <c r="F264">
        <v>0.9157400358142378</v>
      </c>
      <c r="G264">
        <v>0.9157400358142378</v>
      </c>
      <c r="I264" t="str">
        <f>VLOOKUP(A264,Sheet2!A:A,1,0)</f>
        <v>als_m12_id_nbank_com_allnum</v>
      </c>
    </row>
    <row r="265" spans="1:9" x14ac:dyDescent="0.25">
      <c r="A265" t="s">
        <v>715</v>
      </c>
      <c r="B265" t="s">
        <v>1428</v>
      </c>
      <c r="C265">
        <v>0</v>
      </c>
      <c r="D265">
        <v>85401</v>
      </c>
      <c r="E265">
        <v>0</v>
      </c>
      <c r="F265">
        <v>0.9157400358142378</v>
      </c>
      <c r="G265">
        <v>0.9157400358142378</v>
      </c>
      <c r="I265" t="str">
        <f>VLOOKUP(A265,Sheet2!A:A,1,0)</f>
        <v>als_m12_id_nbank_com_orgnum</v>
      </c>
    </row>
    <row r="266" spans="1:9" hidden="1" x14ac:dyDescent="0.25">
      <c r="A266" s="28" t="s">
        <v>462</v>
      </c>
      <c r="B266" s="28" t="s">
        <v>1418</v>
      </c>
      <c r="C266" s="28">
        <v>287</v>
      </c>
      <c r="D266" s="28">
        <v>84929</v>
      </c>
      <c r="E266" s="28">
        <v>3.0774509698795827E-3</v>
      </c>
      <c r="F266" s="28">
        <v>0.91067886209373894</v>
      </c>
      <c r="G266" s="28">
        <v>0.91375631306361849</v>
      </c>
      <c r="I266" t="e">
        <f>VLOOKUP(A266,Sheet2!A:A,1,0)</f>
        <v>#N/A</v>
      </c>
    </row>
    <row r="267" spans="1:9" hidden="1" x14ac:dyDescent="0.25">
      <c r="A267" s="28" t="s">
        <v>351</v>
      </c>
      <c r="B267" s="28" t="s">
        <v>1032</v>
      </c>
      <c r="C267" s="28">
        <v>40238</v>
      </c>
      <c r="D267" s="28">
        <v>44963</v>
      </c>
      <c r="E267" s="28">
        <v>0.43146505967252491</v>
      </c>
      <c r="F267" s="28">
        <v>0.48213041100590825</v>
      </c>
      <c r="G267" s="28">
        <v>0.91359547067843316</v>
      </c>
      <c r="I267" t="e">
        <f>VLOOKUP(A267,Sheet2!A:A,1,0)</f>
        <v>#N/A</v>
      </c>
    </row>
    <row r="268" spans="1:9" hidden="1" x14ac:dyDescent="0.25">
      <c r="A268" s="28" t="s">
        <v>352</v>
      </c>
      <c r="B268" s="28" t="s">
        <v>1033</v>
      </c>
      <c r="C268" s="28">
        <v>40238</v>
      </c>
      <c r="D268" s="28">
        <v>44963</v>
      </c>
      <c r="E268" s="28">
        <v>0.43146505967252491</v>
      </c>
      <c r="F268" s="28">
        <v>0.48213041100590825</v>
      </c>
      <c r="G268" s="28">
        <v>0.91359547067843316</v>
      </c>
      <c r="I268" t="e">
        <f>VLOOKUP(A268,Sheet2!A:A,1,0)</f>
        <v>#N/A</v>
      </c>
    </row>
    <row r="269" spans="1:9" hidden="1" x14ac:dyDescent="0.25">
      <c r="A269" s="28" t="s">
        <v>662</v>
      </c>
      <c r="B269" s="28" t="s">
        <v>830</v>
      </c>
      <c r="C269" s="28">
        <v>71589</v>
      </c>
      <c r="D269" s="28">
        <v>13608</v>
      </c>
      <c r="E269" s="28">
        <v>0.76763636753557296</v>
      </c>
      <c r="F269" s="28">
        <v>0.14591621184014411</v>
      </c>
      <c r="G269" s="28">
        <v>0.9135525793757171</v>
      </c>
      <c r="I269" t="e">
        <f>VLOOKUP(A269,Sheet2!A:A,1,0)</f>
        <v>#N/A</v>
      </c>
    </row>
    <row r="270" spans="1:9" hidden="1" x14ac:dyDescent="0.25">
      <c r="A270" s="28" t="s">
        <v>464</v>
      </c>
      <c r="B270" s="28" t="s">
        <v>1233</v>
      </c>
      <c r="C270" s="28">
        <v>18693</v>
      </c>
      <c r="D270" s="28">
        <v>66416</v>
      </c>
      <c r="E270" s="28">
        <v>0.20044178041797575</v>
      </c>
      <c r="F270" s="28">
        <v>0.71216719029798736</v>
      </c>
      <c r="G270" s="28">
        <v>0.91260897071596314</v>
      </c>
      <c r="I270" t="e">
        <f>VLOOKUP(A270,Sheet2!A:A,1,0)</f>
        <v>#N/A</v>
      </c>
    </row>
    <row r="271" spans="1:9" hidden="1" x14ac:dyDescent="0.25">
      <c r="A271" s="28" t="s">
        <v>465</v>
      </c>
      <c r="B271" s="28" t="s">
        <v>1234</v>
      </c>
      <c r="C271" s="28">
        <v>18693</v>
      </c>
      <c r="D271" s="28">
        <v>66416</v>
      </c>
      <c r="E271" s="28">
        <v>0.20044178041797575</v>
      </c>
      <c r="F271" s="28">
        <v>0.71216719029798736</v>
      </c>
      <c r="G271" s="28">
        <v>0.91260897071596314</v>
      </c>
      <c r="I271" t="e">
        <f>VLOOKUP(A271,Sheet2!A:A,1,0)</f>
        <v>#N/A</v>
      </c>
    </row>
    <row r="272" spans="1:9" hidden="1" x14ac:dyDescent="0.25">
      <c r="A272" s="28" t="s">
        <v>293</v>
      </c>
      <c r="B272" s="28" t="s">
        <v>1015</v>
      </c>
      <c r="C272" s="28">
        <v>41553</v>
      </c>
      <c r="D272" s="28">
        <v>43339</v>
      </c>
      <c r="E272" s="28">
        <v>0.44556557544044006</v>
      </c>
      <c r="F272" s="28">
        <v>0.46471654210317503</v>
      </c>
      <c r="G272" s="28">
        <v>0.9102821175436151</v>
      </c>
      <c r="I272" t="e">
        <f>VLOOKUP(A272,Sheet2!A:A,1,0)</f>
        <v>#N/A</v>
      </c>
    </row>
    <row r="273" spans="1:9" hidden="1" x14ac:dyDescent="0.25">
      <c r="A273" s="28" t="s">
        <v>294</v>
      </c>
      <c r="B273" s="28" t="s">
        <v>1016</v>
      </c>
      <c r="C273" s="28">
        <v>41553</v>
      </c>
      <c r="D273" s="28">
        <v>43339</v>
      </c>
      <c r="E273" s="28">
        <v>0.44556557544044006</v>
      </c>
      <c r="F273" s="28">
        <v>0.46471654210317503</v>
      </c>
      <c r="G273" s="28">
        <v>0.9102821175436151</v>
      </c>
      <c r="I273" t="e">
        <f>VLOOKUP(A273,Sheet2!A:A,1,0)</f>
        <v>#N/A</v>
      </c>
    </row>
    <row r="274" spans="1:9" x14ac:dyDescent="0.25">
      <c r="A274" t="s">
        <v>303</v>
      </c>
      <c r="B274" t="s">
        <v>1416</v>
      </c>
      <c r="C274">
        <v>0</v>
      </c>
      <c r="D274">
        <v>84875</v>
      </c>
      <c r="E274">
        <v>0</v>
      </c>
      <c r="F274">
        <v>0.91009982950707169</v>
      </c>
      <c r="G274">
        <v>0.91009982950707169</v>
      </c>
      <c r="I274" t="str">
        <f>VLOOKUP(A274,Sheet2!A:A,1,0)</f>
        <v>als_m1_cell_cooff_allnum</v>
      </c>
    </row>
    <row r="275" spans="1:9" x14ac:dyDescent="0.25">
      <c r="A275" t="s">
        <v>304</v>
      </c>
      <c r="B275" t="s">
        <v>1417</v>
      </c>
      <c r="C275">
        <v>0</v>
      </c>
      <c r="D275">
        <v>84875</v>
      </c>
      <c r="E275">
        <v>0</v>
      </c>
      <c r="F275">
        <v>0.91009982950707169</v>
      </c>
      <c r="G275">
        <v>0.91009982950707169</v>
      </c>
      <c r="I275" t="str">
        <f>VLOOKUP(A275,Sheet2!A:A,1,0)</f>
        <v>als_m1_cell_cooff_orgnum</v>
      </c>
    </row>
    <row r="276" spans="1:9" x14ac:dyDescent="0.25">
      <c r="A276" t="s">
        <v>245</v>
      </c>
      <c r="B276" t="s">
        <v>1414</v>
      </c>
      <c r="C276">
        <v>0</v>
      </c>
      <c r="D276">
        <v>84581</v>
      </c>
      <c r="E276">
        <v>0</v>
      </c>
      <c r="F276">
        <v>0.90694731875743895</v>
      </c>
      <c r="G276">
        <v>0.90694731875743895</v>
      </c>
      <c r="I276" t="str">
        <f>VLOOKUP(A276,Sheet2!A:A,1,0)</f>
        <v>als_m1_id_cooff_allnum</v>
      </c>
    </row>
    <row r="277" spans="1:9" x14ac:dyDescent="0.25">
      <c r="A277" t="s">
        <v>246</v>
      </c>
      <c r="B277" t="s">
        <v>1415</v>
      </c>
      <c r="C277">
        <v>0</v>
      </c>
      <c r="D277">
        <v>84581</v>
      </c>
      <c r="E277">
        <v>0</v>
      </c>
      <c r="F277">
        <v>0.90694731875743895</v>
      </c>
      <c r="G277">
        <v>0.90694731875743895</v>
      </c>
      <c r="I277" t="str">
        <f>VLOOKUP(A277,Sheet2!A:A,1,0)</f>
        <v>als_m1_id_cooff_orgnum</v>
      </c>
    </row>
    <row r="278" spans="1:9" hidden="1" x14ac:dyDescent="0.25">
      <c r="A278" s="28" t="s">
        <v>770</v>
      </c>
      <c r="B278" s="28" t="s">
        <v>1000</v>
      </c>
      <c r="C278" s="28">
        <v>41836</v>
      </c>
      <c r="D278" s="28">
        <v>42738</v>
      </c>
      <c r="E278" s="28">
        <v>0.44860013510760355</v>
      </c>
      <c r="F278" s="28">
        <v>0.45827212387008226</v>
      </c>
      <c r="G278" s="28">
        <v>0.90687225897768586</v>
      </c>
      <c r="I278" t="e">
        <f>VLOOKUP(A278,Sheet2!A:A,1,0)</f>
        <v>#N/A</v>
      </c>
    </row>
    <row r="279" spans="1:9" hidden="1" x14ac:dyDescent="0.25">
      <c r="A279" s="28" t="s">
        <v>771</v>
      </c>
      <c r="B279" s="28" t="s">
        <v>1001</v>
      </c>
      <c r="C279" s="28">
        <v>41836</v>
      </c>
      <c r="D279" s="28">
        <v>42738</v>
      </c>
      <c r="E279" s="28">
        <v>0.44860013510760355</v>
      </c>
      <c r="F279" s="28">
        <v>0.45827212387008226</v>
      </c>
      <c r="G279" s="28">
        <v>0.90687225897768586</v>
      </c>
      <c r="I279" t="e">
        <f>VLOOKUP(A279,Sheet2!A:A,1,0)</f>
        <v>#N/A</v>
      </c>
    </row>
    <row r="280" spans="1:9" x14ac:dyDescent="0.25">
      <c r="A280" t="s">
        <v>480</v>
      </c>
      <c r="B280" t="s">
        <v>1412</v>
      </c>
      <c r="C280">
        <v>0</v>
      </c>
      <c r="D280">
        <v>84289</v>
      </c>
      <c r="E280">
        <v>0</v>
      </c>
      <c r="F280">
        <v>0.90381625365916429</v>
      </c>
      <c r="G280">
        <v>0.90381625365916429</v>
      </c>
      <c r="I280" t="str">
        <f>VLOOKUP(A280,Sheet2!A:A,1,0)</f>
        <v>als_m3_cell_nbank_finlea_allnum</v>
      </c>
    </row>
    <row r="281" spans="1:9" x14ac:dyDescent="0.25">
      <c r="A281" t="s">
        <v>493</v>
      </c>
      <c r="B281" t="s">
        <v>1413</v>
      </c>
      <c r="C281">
        <v>0</v>
      </c>
      <c r="D281">
        <v>84289</v>
      </c>
      <c r="E281">
        <v>0</v>
      </c>
      <c r="F281">
        <v>0.90381625365916429</v>
      </c>
      <c r="G281">
        <v>0.90381625365916429</v>
      </c>
      <c r="I281" t="str">
        <f>VLOOKUP(A281,Sheet2!A:A,1,0)</f>
        <v>als_m3_cell_nbank_finlea_orgnum</v>
      </c>
    </row>
    <row r="282" spans="1:9" x14ac:dyDescent="0.25">
      <c r="A282" t="s">
        <v>101</v>
      </c>
      <c r="B282" t="s">
        <v>1410</v>
      </c>
      <c r="C282">
        <v>0</v>
      </c>
      <c r="D282">
        <v>84103</v>
      </c>
      <c r="E282">
        <v>0</v>
      </c>
      <c r="F282">
        <v>0.90182180808286605</v>
      </c>
      <c r="G282">
        <v>0.90182180808286605</v>
      </c>
      <c r="I282" t="str">
        <f>VLOOKUP(A282,Sheet2!A:A,1,0)</f>
        <v>als_d7_cell_nbank_cons_allnum</v>
      </c>
    </row>
    <row r="283" spans="1:9" x14ac:dyDescent="0.25">
      <c r="A283" t="s">
        <v>114</v>
      </c>
      <c r="B283" t="s">
        <v>1411</v>
      </c>
      <c r="C283">
        <v>0</v>
      </c>
      <c r="D283">
        <v>84103</v>
      </c>
      <c r="E283">
        <v>0</v>
      </c>
      <c r="F283">
        <v>0.90182180808286605</v>
      </c>
      <c r="G283">
        <v>0.90182180808286605</v>
      </c>
      <c r="I283" t="str">
        <f>VLOOKUP(A283,Sheet2!A:A,1,0)</f>
        <v>als_d7_cell_nbank_cons_orgnum</v>
      </c>
    </row>
    <row r="284" spans="1:9" x14ac:dyDescent="0.25">
      <c r="A284" t="s">
        <v>404</v>
      </c>
      <c r="B284" t="s">
        <v>1408</v>
      </c>
      <c r="C284">
        <v>0</v>
      </c>
      <c r="D284">
        <v>83900</v>
      </c>
      <c r="E284">
        <v>0</v>
      </c>
      <c r="F284">
        <v>0.89964507447002429</v>
      </c>
      <c r="G284">
        <v>0.89964507447002429</v>
      </c>
      <c r="I284" t="str">
        <f>VLOOKUP(A284,Sheet2!A:A,1,0)</f>
        <v>als_m3_id_nbank_finlea_allnum</v>
      </c>
    </row>
    <row r="285" spans="1:9" x14ac:dyDescent="0.25">
      <c r="A285" t="s">
        <v>417</v>
      </c>
      <c r="B285" t="s">
        <v>1409</v>
      </c>
      <c r="C285">
        <v>0</v>
      </c>
      <c r="D285">
        <v>83900</v>
      </c>
      <c r="E285">
        <v>0</v>
      </c>
      <c r="F285">
        <v>0.89964507447002429</v>
      </c>
      <c r="G285">
        <v>0.89964507447002429</v>
      </c>
      <c r="I285" t="str">
        <f>VLOOKUP(A285,Sheet2!A:A,1,0)</f>
        <v>als_m3_id_nbank_finlea_orgnum</v>
      </c>
    </row>
    <row r="286" spans="1:9" x14ac:dyDescent="0.25">
      <c r="A286" t="s">
        <v>43</v>
      </c>
      <c r="B286" t="s">
        <v>1406</v>
      </c>
      <c r="C286">
        <v>0</v>
      </c>
      <c r="D286">
        <v>83766</v>
      </c>
      <c r="E286">
        <v>0</v>
      </c>
      <c r="F286">
        <v>0.89820821582903532</v>
      </c>
      <c r="G286">
        <v>0.89820821582903532</v>
      </c>
      <c r="I286" t="str">
        <f>VLOOKUP(A286,Sheet2!A:A,1,0)</f>
        <v>als_d7_id_nbank_cons_allnum</v>
      </c>
    </row>
    <row r="287" spans="1:9" x14ac:dyDescent="0.25">
      <c r="A287" t="s">
        <v>56</v>
      </c>
      <c r="B287" t="s">
        <v>1407</v>
      </c>
      <c r="C287">
        <v>0</v>
      </c>
      <c r="D287">
        <v>83766</v>
      </c>
      <c r="E287">
        <v>0</v>
      </c>
      <c r="F287">
        <v>0.89820821582903532</v>
      </c>
      <c r="G287">
        <v>0.89820821582903532</v>
      </c>
      <c r="I287" t="str">
        <f>VLOOKUP(A287,Sheet2!A:A,1,0)</f>
        <v>als_d7_id_nbank_cons_orgnum</v>
      </c>
    </row>
    <row r="288" spans="1:9" x14ac:dyDescent="0.25">
      <c r="A288" t="s">
        <v>243</v>
      </c>
      <c r="B288" t="s">
        <v>1404</v>
      </c>
      <c r="C288">
        <v>0</v>
      </c>
      <c r="D288">
        <v>83350</v>
      </c>
      <c r="E288">
        <v>0</v>
      </c>
      <c r="F288">
        <v>0.89374752034656169</v>
      </c>
      <c r="G288">
        <v>0.89374752034656169</v>
      </c>
      <c r="I288" t="str">
        <f>VLOOKUP(A288,Sheet2!A:A,1,0)</f>
        <v>als_m1_id_caoff_allnum</v>
      </c>
    </row>
    <row r="289" spans="1:9" x14ac:dyDescent="0.25">
      <c r="A289" t="s">
        <v>244</v>
      </c>
      <c r="B289" t="s">
        <v>1405</v>
      </c>
      <c r="C289">
        <v>0</v>
      </c>
      <c r="D289">
        <v>83350</v>
      </c>
      <c r="E289">
        <v>0</v>
      </c>
      <c r="F289">
        <v>0.89374752034656169</v>
      </c>
      <c r="G289">
        <v>0.89374752034656169</v>
      </c>
      <c r="I289" t="str">
        <f>VLOOKUP(A289,Sheet2!A:A,1,0)</f>
        <v>als_m1_id_caoff_orgnum</v>
      </c>
    </row>
    <row r="290" spans="1:9" x14ac:dyDescent="0.25">
      <c r="A290" t="s">
        <v>193</v>
      </c>
      <c r="B290" t="s">
        <v>1402</v>
      </c>
      <c r="C290">
        <v>0</v>
      </c>
      <c r="D290">
        <v>83124</v>
      </c>
      <c r="E290">
        <v>0</v>
      </c>
      <c r="F290">
        <v>0.89132416174310258</v>
      </c>
      <c r="G290">
        <v>0.89132416174310258</v>
      </c>
      <c r="I290" t="str">
        <f>VLOOKUP(A290,Sheet2!A:A,1,0)</f>
        <v>als_d15_cell_oth_allnum</v>
      </c>
    </row>
    <row r="291" spans="1:9" x14ac:dyDescent="0.25">
      <c r="A291" t="s">
        <v>194</v>
      </c>
      <c r="B291" t="s">
        <v>1403</v>
      </c>
      <c r="C291">
        <v>0</v>
      </c>
      <c r="D291">
        <v>83124</v>
      </c>
      <c r="E291">
        <v>0</v>
      </c>
      <c r="F291">
        <v>0.89132416174310258</v>
      </c>
      <c r="G291">
        <v>0.89132416174310258</v>
      </c>
      <c r="I291" t="str">
        <f>VLOOKUP(A291,Sheet2!A:A,1,0)</f>
        <v>als_d15_cell_oth_orgnum</v>
      </c>
    </row>
    <row r="292" spans="1:9" x14ac:dyDescent="0.25">
      <c r="A292" t="s">
        <v>97</v>
      </c>
      <c r="B292" t="s">
        <v>1296</v>
      </c>
      <c r="C292">
        <v>0</v>
      </c>
      <c r="D292">
        <v>83120</v>
      </c>
      <c r="E292">
        <v>0</v>
      </c>
      <c r="F292">
        <v>0.89128127044038641</v>
      </c>
      <c r="G292">
        <v>0.89128127044038641</v>
      </c>
      <c r="I292" t="str">
        <f>VLOOKUP(A292,Sheet2!A:A,1,0)</f>
        <v>als_d7_cell_nbank_oth_allnum</v>
      </c>
    </row>
    <row r="293" spans="1:9" x14ac:dyDescent="0.25">
      <c r="A293" t="s">
        <v>110</v>
      </c>
      <c r="B293" t="s">
        <v>1297</v>
      </c>
      <c r="C293">
        <v>0</v>
      </c>
      <c r="D293">
        <v>83120</v>
      </c>
      <c r="E293">
        <v>0</v>
      </c>
      <c r="F293">
        <v>0.89128127044038641</v>
      </c>
      <c r="G293">
        <v>0.89128127044038641</v>
      </c>
      <c r="I293" t="str">
        <f>VLOOKUP(A293,Sheet2!A:A,1,0)</f>
        <v>als_d7_cell_nbank_oth_orgnum</v>
      </c>
    </row>
    <row r="294" spans="1:9" x14ac:dyDescent="0.25">
      <c r="A294" t="s">
        <v>447</v>
      </c>
      <c r="B294" t="s">
        <v>1400</v>
      </c>
      <c r="C294">
        <v>0</v>
      </c>
      <c r="D294">
        <v>82998</v>
      </c>
      <c r="E294">
        <v>0</v>
      </c>
      <c r="F294">
        <v>0.88997308570754563</v>
      </c>
      <c r="G294">
        <v>0.88997308570754563</v>
      </c>
      <c r="I294" t="str">
        <f>VLOOKUP(A294,Sheet2!A:A,1,0)</f>
        <v>als_m3_cell_coon_allnum</v>
      </c>
    </row>
    <row r="295" spans="1:9" x14ac:dyDescent="0.25">
      <c r="A295" t="s">
        <v>448</v>
      </c>
      <c r="B295" t="s">
        <v>1401</v>
      </c>
      <c r="C295">
        <v>0</v>
      </c>
      <c r="D295">
        <v>82998</v>
      </c>
      <c r="E295">
        <v>0</v>
      </c>
      <c r="F295">
        <v>0.88997308570754563</v>
      </c>
      <c r="G295">
        <v>0.88997308570754563</v>
      </c>
      <c r="I295" t="str">
        <f>VLOOKUP(A295,Sheet2!A:A,1,0)</f>
        <v>als_m3_cell_coon_orgnum</v>
      </c>
    </row>
    <row r="296" spans="1:9" x14ac:dyDescent="0.25">
      <c r="A296" t="s">
        <v>135</v>
      </c>
      <c r="B296" t="s">
        <v>1398</v>
      </c>
      <c r="C296">
        <v>0</v>
      </c>
      <c r="D296">
        <v>82817</v>
      </c>
      <c r="E296">
        <v>0</v>
      </c>
      <c r="F296">
        <v>0.8880322542596425</v>
      </c>
      <c r="G296">
        <v>0.8880322542596425</v>
      </c>
      <c r="I296" t="str">
        <f>VLOOKUP(A296,Sheet2!A:A,1,0)</f>
        <v>als_d15_id_oth_allnum</v>
      </c>
    </row>
    <row r="297" spans="1:9" x14ac:dyDescent="0.25">
      <c r="A297" t="s">
        <v>136</v>
      </c>
      <c r="B297" t="s">
        <v>1399</v>
      </c>
      <c r="C297">
        <v>0</v>
      </c>
      <c r="D297">
        <v>82817</v>
      </c>
      <c r="E297">
        <v>0</v>
      </c>
      <c r="F297">
        <v>0.8880322542596425</v>
      </c>
      <c r="G297">
        <v>0.8880322542596425</v>
      </c>
      <c r="I297" t="str">
        <f>VLOOKUP(A297,Sheet2!A:A,1,0)</f>
        <v>als_d15_id_oth_orgnum</v>
      </c>
    </row>
    <row r="298" spans="1:9" x14ac:dyDescent="0.25">
      <c r="A298" t="s">
        <v>39</v>
      </c>
      <c r="B298" t="s">
        <v>1288</v>
      </c>
      <c r="C298">
        <v>0</v>
      </c>
      <c r="D298">
        <v>82815</v>
      </c>
      <c r="E298">
        <v>0</v>
      </c>
      <c r="F298">
        <v>0.88801080860828441</v>
      </c>
      <c r="G298">
        <v>0.88801080860828441</v>
      </c>
      <c r="I298" t="str">
        <f>VLOOKUP(A298,Sheet2!A:A,1,0)</f>
        <v>als_d7_id_nbank_oth_allnum</v>
      </c>
    </row>
    <row r="299" spans="1:9" x14ac:dyDescent="0.25">
      <c r="A299" t="s">
        <v>52</v>
      </c>
      <c r="B299" t="s">
        <v>1289</v>
      </c>
      <c r="C299">
        <v>0</v>
      </c>
      <c r="D299">
        <v>82815</v>
      </c>
      <c r="E299">
        <v>0</v>
      </c>
      <c r="F299">
        <v>0.88801080860828441</v>
      </c>
      <c r="G299">
        <v>0.88801080860828441</v>
      </c>
      <c r="I299" t="str">
        <f>VLOOKUP(A299,Sheet2!A:A,1,0)</f>
        <v>als_d7_id_nbank_oth_orgnum</v>
      </c>
    </row>
    <row r="300" spans="1:9" x14ac:dyDescent="0.25">
      <c r="A300" t="s">
        <v>301</v>
      </c>
      <c r="B300" t="s">
        <v>1396</v>
      </c>
      <c r="C300">
        <v>0</v>
      </c>
      <c r="D300">
        <v>82797</v>
      </c>
      <c r="E300">
        <v>0</v>
      </c>
      <c r="F300">
        <v>0.88781779774606207</v>
      </c>
      <c r="G300">
        <v>0.88781779774606207</v>
      </c>
      <c r="I300" t="str">
        <f>VLOOKUP(A300,Sheet2!A:A,1,0)</f>
        <v>als_m1_cell_caoff_allnum</v>
      </c>
    </row>
    <row r="301" spans="1:9" x14ac:dyDescent="0.25">
      <c r="A301" t="s">
        <v>302</v>
      </c>
      <c r="B301" t="s">
        <v>1397</v>
      </c>
      <c r="C301">
        <v>0</v>
      </c>
      <c r="D301">
        <v>82797</v>
      </c>
      <c r="E301">
        <v>0</v>
      </c>
      <c r="F301">
        <v>0.88781779774606207</v>
      </c>
      <c r="G301">
        <v>0.88781779774606207</v>
      </c>
      <c r="I301" t="str">
        <f>VLOOKUP(A301,Sheet2!A:A,1,0)</f>
        <v>als_m1_cell_caoff_orgnum</v>
      </c>
    </row>
    <row r="302" spans="1:9" x14ac:dyDescent="0.25">
      <c r="A302" t="s">
        <v>371</v>
      </c>
      <c r="B302" t="s">
        <v>1394</v>
      </c>
      <c r="C302">
        <v>0</v>
      </c>
      <c r="D302">
        <v>82724</v>
      </c>
      <c r="E302">
        <v>0</v>
      </c>
      <c r="F302">
        <v>0.88703503147149332</v>
      </c>
      <c r="G302">
        <v>0.88703503147149332</v>
      </c>
      <c r="I302" t="str">
        <f>VLOOKUP(A302,Sheet2!A:A,1,0)</f>
        <v>als_m3_id_coon_allnum</v>
      </c>
    </row>
    <row r="303" spans="1:9" x14ac:dyDescent="0.25">
      <c r="A303" t="s">
        <v>372</v>
      </c>
      <c r="B303" t="s">
        <v>1395</v>
      </c>
      <c r="C303">
        <v>0</v>
      </c>
      <c r="D303">
        <v>82724</v>
      </c>
      <c r="E303">
        <v>0</v>
      </c>
      <c r="F303">
        <v>0.88703503147149332</v>
      </c>
      <c r="G303">
        <v>0.88703503147149332</v>
      </c>
      <c r="I303" t="str">
        <f>VLOOKUP(A303,Sheet2!A:A,1,0)</f>
        <v>als_m3_id_coon_orgnum</v>
      </c>
    </row>
    <row r="304" spans="1:9" x14ac:dyDescent="0.25">
      <c r="A304" t="s">
        <v>208</v>
      </c>
      <c r="B304" t="s">
        <v>1392</v>
      </c>
      <c r="C304">
        <v>0</v>
      </c>
      <c r="D304">
        <v>82703</v>
      </c>
      <c r="E304">
        <v>0</v>
      </c>
      <c r="F304">
        <v>0.88680985213223384</v>
      </c>
      <c r="G304">
        <v>0.88680985213223384</v>
      </c>
      <c r="I304" t="str">
        <f>VLOOKUP(A304,Sheet2!A:A,1,0)</f>
        <v>als_d15_cell_nbank_p2p_allnum</v>
      </c>
    </row>
    <row r="305" spans="1:9" x14ac:dyDescent="0.25">
      <c r="A305" t="s">
        <v>221</v>
      </c>
      <c r="B305" t="s">
        <v>1393</v>
      </c>
      <c r="C305">
        <v>0</v>
      </c>
      <c r="D305">
        <v>82703</v>
      </c>
      <c r="E305">
        <v>0</v>
      </c>
      <c r="F305">
        <v>0.88680985213223384</v>
      </c>
      <c r="G305">
        <v>0.88680985213223384</v>
      </c>
      <c r="I305" t="str">
        <f>VLOOKUP(A305,Sheet2!A:A,1,0)</f>
        <v>als_d15_cell_nbank_p2p_orgnum</v>
      </c>
    </row>
    <row r="306" spans="1:9" x14ac:dyDescent="0.25">
      <c r="A306" t="s">
        <v>125</v>
      </c>
      <c r="B306" t="s">
        <v>1390</v>
      </c>
      <c r="C306">
        <v>0</v>
      </c>
      <c r="D306">
        <v>82536</v>
      </c>
      <c r="E306">
        <v>0</v>
      </c>
      <c r="F306">
        <v>0.8850191402438371</v>
      </c>
      <c r="G306">
        <v>0.8850191402438371</v>
      </c>
      <c r="I306" t="str">
        <f>VLOOKUP(A306,Sheet2!A:A,1,0)</f>
        <v>als_d15_id_rel_allnum</v>
      </c>
    </row>
    <row r="307" spans="1:9" x14ac:dyDescent="0.25">
      <c r="A307" t="s">
        <v>126</v>
      </c>
      <c r="B307" t="s">
        <v>1391</v>
      </c>
      <c r="C307">
        <v>0</v>
      </c>
      <c r="D307">
        <v>82536</v>
      </c>
      <c r="E307">
        <v>0</v>
      </c>
      <c r="F307">
        <v>0.8850191402438371</v>
      </c>
      <c r="G307">
        <v>0.8850191402438371</v>
      </c>
      <c r="I307" t="str">
        <f>VLOOKUP(A307,Sheet2!A:A,1,0)</f>
        <v>als_d15_id_rel_orgnum</v>
      </c>
    </row>
    <row r="308" spans="1:9" x14ac:dyDescent="0.25">
      <c r="A308" t="s">
        <v>98</v>
      </c>
      <c r="B308" t="s">
        <v>1388</v>
      </c>
      <c r="C308">
        <v>0</v>
      </c>
      <c r="D308">
        <v>82450</v>
      </c>
      <c r="E308">
        <v>0</v>
      </c>
      <c r="F308">
        <v>0.88409697723544112</v>
      </c>
      <c r="G308">
        <v>0.88409697723544112</v>
      </c>
      <c r="I308" t="str">
        <f>VLOOKUP(A308,Sheet2!A:A,1,0)</f>
        <v>als_d7_cell_nbank_nsloan_allnum</v>
      </c>
    </row>
    <row r="309" spans="1:9" x14ac:dyDescent="0.25">
      <c r="A309" t="s">
        <v>111</v>
      </c>
      <c r="B309" t="s">
        <v>1389</v>
      </c>
      <c r="C309">
        <v>0</v>
      </c>
      <c r="D309">
        <v>82450</v>
      </c>
      <c r="E309">
        <v>0</v>
      </c>
      <c r="F309">
        <v>0.88409697723544112</v>
      </c>
      <c r="G309">
        <v>0.88409697723544112</v>
      </c>
      <c r="I309" t="str">
        <f>VLOOKUP(A309,Sheet2!A:A,1,0)</f>
        <v>als_d7_cell_nbank_nsloan_orgnum</v>
      </c>
    </row>
    <row r="310" spans="1:9" x14ac:dyDescent="0.25">
      <c r="A310" t="s">
        <v>255</v>
      </c>
      <c r="B310" t="s">
        <v>1386</v>
      </c>
      <c r="C310">
        <v>0</v>
      </c>
      <c r="D310">
        <v>81926</v>
      </c>
      <c r="E310">
        <v>0</v>
      </c>
      <c r="F310">
        <v>0.8784782165796331</v>
      </c>
      <c r="G310">
        <v>0.8784782165796331</v>
      </c>
      <c r="I310" t="str">
        <f>VLOOKUP(A310,Sheet2!A:A,1,0)</f>
        <v>als_m1_id_bank_tra_allnum</v>
      </c>
    </row>
    <row r="311" spans="1:9" x14ac:dyDescent="0.25">
      <c r="A311" t="s">
        <v>258</v>
      </c>
      <c r="B311" t="s">
        <v>1387</v>
      </c>
      <c r="C311">
        <v>0</v>
      </c>
      <c r="D311">
        <v>81926</v>
      </c>
      <c r="E311">
        <v>0</v>
      </c>
      <c r="F311">
        <v>0.8784782165796331</v>
      </c>
      <c r="G311">
        <v>0.8784782165796331</v>
      </c>
      <c r="I311" t="str">
        <f>VLOOKUP(A311,Sheet2!A:A,1,0)</f>
        <v>als_m1_id_bank_tra_orgnum</v>
      </c>
    </row>
    <row r="312" spans="1:9" x14ac:dyDescent="0.25">
      <c r="A312" t="s">
        <v>254</v>
      </c>
      <c r="B312" t="s">
        <v>1380</v>
      </c>
      <c r="C312">
        <v>0</v>
      </c>
      <c r="D312">
        <v>81788</v>
      </c>
      <c r="E312">
        <v>0</v>
      </c>
      <c r="F312">
        <v>0.87699846663592795</v>
      </c>
      <c r="G312">
        <v>0.87699846663592795</v>
      </c>
      <c r="I312" t="str">
        <f>VLOOKUP(A312,Sheet2!A:A,1,0)</f>
        <v>als_m1_id_bank_allnum</v>
      </c>
    </row>
    <row r="313" spans="1:9" x14ac:dyDescent="0.25">
      <c r="A313" t="s">
        <v>257</v>
      </c>
      <c r="B313" t="s">
        <v>1381</v>
      </c>
      <c r="C313">
        <v>0</v>
      </c>
      <c r="D313">
        <v>81788</v>
      </c>
      <c r="E313">
        <v>0</v>
      </c>
      <c r="F313">
        <v>0.87699846663592795</v>
      </c>
      <c r="G313">
        <v>0.87699846663592795</v>
      </c>
      <c r="I313" t="str">
        <f>VLOOKUP(A313,Sheet2!A:A,1,0)</f>
        <v>als_m1_id_bank_orgnum</v>
      </c>
    </row>
    <row r="314" spans="1:9" x14ac:dyDescent="0.25">
      <c r="A314" t="s">
        <v>183</v>
      </c>
      <c r="B314" t="s">
        <v>1377</v>
      </c>
      <c r="C314">
        <v>0</v>
      </c>
      <c r="D314">
        <v>81762</v>
      </c>
      <c r="E314">
        <v>0</v>
      </c>
      <c r="F314">
        <v>0.87671967316827326</v>
      </c>
      <c r="G314">
        <v>0.87671967316827326</v>
      </c>
      <c r="I314" t="str">
        <f>VLOOKUP(A314,Sheet2!A:A,1,0)</f>
        <v>als_d15_cell_rel_allnum</v>
      </c>
    </row>
    <row r="315" spans="1:9" x14ac:dyDescent="0.25">
      <c r="A315" t="s">
        <v>184</v>
      </c>
      <c r="B315" t="s">
        <v>1378</v>
      </c>
      <c r="C315">
        <v>0</v>
      </c>
      <c r="D315">
        <v>81762</v>
      </c>
      <c r="E315">
        <v>0</v>
      </c>
      <c r="F315">
        <v>0.87671967316827326</v>
      </c>
      <c r="G315">
        <v>0.87671967316827326</v>
      </c>
      <c r="I315" t="str">
        <f>VLOOKUP(A315,Sheet2!A:A,1,0)</f>
        <v>als_d15_cell_rel_orgnum</v>
      </c>
    </row>
    <row r="316" spans="1:9" hidden="1" x14ac:dyDescent="0.25">
      <c r="A316" t="s">
        <v>117</v>
      </c>
      <c r="B316" t="s">
        <v>1204</v>
      </c>
      <c r="C316">
        <v>17713</v>
      </c>
      <c r="D316">
        <v>63968</v>
      </c>
      <c r="E316">
        <v>0.18993341125253327</v>
      </c>
      <c r="F316">
        <v>0.68591771303573923</v>
      </c>
      <c r="G316">
        <v>0.8758511242882725</v>
      </c>
      <c r="I316" t="e">
        <f>VLOOKUP(A316,Sheet2!A:A,1,0)</f>
        <v>#N/A</v>
      </c>
    </row>
    <row r="317" spans="1:9" hidden="1" x14ac:dyDescent="0.25">
      <c r="A317" t="s">
        <v>118</v>
      </c>
      <c r="B317" t="s">
        <v>1205</v>
      </c>
      <c r="C317">
        <v>17713</v>
      </c>
      <c r="D317">
        <v>63968</v>
      </c>
      <c r="E317">
        <v>0.18993341125253327</v>
      </c>
      <c r="F317">
        <v>0.68591771303573923</v>
      </c>
      <c r="G317">
        <v>0.8758511242882725</v>
      </c>
      <c r="I317" t="e">
        <f>VLOOKUP(A317,Sheet2!A:A,1,0)</f>
        <v>#N/A</v>
      </c>
    </row>
    <row r="318" spans="1:9" x14ac:dyDescent="0.25">
      <c r="A318" t="s">
        <v>40</v>
      </c>
      <c r="B318" t="s">
        <v>1375</v>
      </c>
      <c r="C318">
        <v>0</v>
      </c>
      <c r="D318">
        <v>81680</v>
      </c>
      <c r="E318">
        <v>0</v>
      </c>
      <c r="F318">
        <v>0.87584040146259345</v>
      </c>
      <c r="G318">
        <v>0.87584040146259345</v>
      </c>
      <c r="I318" t="str">
        <f>VLOOKUP(A318,Sheet2!A:A,1,0)</f>
        <v>als_d7_id_nbank_nsloan_allnum</v>
      </c>
    </row>
    <row r="319" spans="1:9" x14ac:dyDescent="0.25">
      <c r="A319" t="s">
        <v>53</v>
      </c>
      <c r="B319" t="s">
        <v>1376</v>
      </c>
      <c r="C319">
        <v>0</v>
      </c>
      <c r="D319">
        <v>81680</v>
      </c>
      <c r="E319">
        <v>0</v>
      </c>
      <c r="F319">
        <v>0.87584040146259345</v>
      </c>
      <c r="G319">
        <v>0.87584040146259345</v>
      </c>
      <c r="I319" t="str">
        <f>VLOOKUP(A319,Sheet2!A:A,1,0)</f>
        <v>als_d7_id_nbank_nsloan_orgnum</v>
      </c>
    </row>
    <row r="320" spans="1:9" x14ac:dyDescent="0.25">
      <c r="A320" t="s">
        <v>623</v>
      </c>
      <c r="B320" t="s">
        <v>1373</v>
      </c>
      <c r="C320">
        <v>0</v>
      </c>
      <c r="D320">
        <v>81597</v>
      </c>
      <c r="E320">
        <v>0</v>
      </c>
      <c r="F320">
        <v>0.87495040693123449</v>
      </c>
      <c r="G320">
        <v>0.87495040693123449</v>
      </c>
      <c r="I320" t="str">
        <f>VLOOKUP(A320,Sheet2!A:A,1,0)</f>
        <v>als_m6_cell_nbank_mc_allnum</v>
      </c>
    </row>
    <row r="321" spans="1:9" x14ac:dyDescent="0.25">
      <c r="A321" t="s">
        <v>636</v>
      </c>
      <c r="B321" t="s">
        <v>1374</v>
      </c>
      <c r="C321">
        <v>0</v>
      </c>
      <c r="D321">
        <v>81597</v>
      </c>
      <c r="E321">
        <v>0</v>
      </c>
      <c r="F321">
        <v>0.87495040693123449</v>
      </c>
      <c r="G321">
        <v>0.87495040693123449</v>
      </c>
      <c r="I321" t="str">
        <f>VLOOKUP(A321,Sheet2!A:A,1,0)</f>
        <v>als_m6_cell_nbank_mc_orgnum</v>
      </c>
    </row>
    <row r="322" spans="1:9" hidden="1" x14ac:dyDescent="0.25">
      <c r="A322" t="s">
        <v>59</v>
      </c>
      <c r="B322" t="s">
        <v>1193</v>
      </c>
      <c r="C322">
        <v>18303</v>
      </c>
      <c r="D322">
        <v>63017</v>
      </c>
      <c r="E322">
        <v>0.19625987840315681</v>
      </c>
      <c r="F322">
        <v>0.67572030581498832</v>
      </c>
      <c r="G322">
        <v>0.87198018421814516</v>
      </c>
      <c r="I322" t="e">
        <f>VLOOKUP(A322,Sheet2!A:A,1,0)</f>
        <v>#N/A</v>
      </c>
    </row>
    <row r="323" spans="1:9" hidden="1" x14ac:dyDescent="0.25">
      <c r="A323" t="s">
        <v>60</v>
      </c>
      <c r="B323" t="s">
        <v>1194</v>
      </c>
      <c r="C323">
        <v>18303</v>
      </c>
      <c r="D323">
        <v>63017</v>
      </c>
      <c r="E323">
        <v>0.19625987840315681</v>
      </c>
      <c r="F323">
        <v>0.67572030581498832</v>
      </c>
      <c r="G323">
        <v>0.87198018421814516</v>
      </c>
      <c r="I323" t="e">
        <f>VLOOKUP(A323,Sheet2!A:A,1,0)</f>
        <v>#N/A</v>
      </c>
    </row>
    <row r="324" spans="1:9" x14ac:dyDescent="0.25">
      <c r="A324" t="s">
        <v>150</v>
      </c>
      <c r="B324" t="s">
        <v>1371</v>
      </c>
      <c r="C324">
        <v>0</v>
      </c>
      <c r="D324">
        <v>81055</v>
      </c>
      <c r="E324">
        <v>0</v>
      </c>
      <c r="F324">
        <v>0.86913863541320413</v>
      </c>
      <c r="G324">
        <v>0.86913863541320413</v>
      </c>
      <c r="I324" t="str">
        <f>VLOOKUP(A324,Sheet2!A:A,1,0)</f>
        <v>als_d15_id_nbank_p2p_allnum</v>
      </c>
    </row>
    <row r="325" spans="1:9" x14ac:dyDescent="0.25">
      <c r="A325" t="s">
        <v>163</v>
      </c>
      <c r="B325" t="s">
        <v>1372</v>
      </c>
      <c r="C325">
        <v>0</v>
      </c>
      <c r="D325">
        <v>81055</v>
      </c>
      <c r="E325">
        <v>0</v>
      </c>
      <c r="F325">
        <v>0.86913863541320413</v>
      </c>
      <c r="G325">
        <v>0.86913863541320413</v>
      </c>
      <c r="I325" t="str">
        <f>VLOOKUP(A325,Sheet2!A:A,1,0)</f>
        <v>als_d15_id_nbank_p2p_orgnum</v>
      </c>
    </row>
    <row r="326" spans="1:9" hidden="1" x14ac:dyDescent="0.25">
      <c r="A326" t="s">
        <v>540</v>
      </c>
      <c r="B326" t="s">
        <v>1158</v>
      </c>
      <c r="C326">
        <v>23024</v>
      </c>
      <c r="D326">
        <v>57943</v>
      </c>
      <c r="E326">
        <v>0.24688233843382409</v>
      </c>
      <c r="F326">
        <v>0.62131268831962594</v>
      </c>
      <c r="G326">
        <v>0.86819502675345006</v>
      </c>
      <c r="I326" t="e">
        <f>VLOOKUP(A326,Sheet2!A:A,1,0)</f>
        <v>#N/A</v>
      </c>
    </row>
    <row r="327" spans="1:9" hidden="1" x14ac:dyDescent="0.25">
      <c r="A327" t="s">
        <v>541</v>
      </c>
      <c r="B327" t="s">
        <v>1160</v>
      </c>
      <c r="C327">
        <v>23024</v>
      </c>
      <c r="D327">
        <v>57943</v>
      </c>
      <c r="E327">
        <v>0.24688233843382409</v>
      </c>
      <c r="F327">
        <v>0.62131268831962594</v>
      </c>
      <c r="G327">
        <v>0.86819502675345006</v>
      </c>
      <c r="I327" t="e">
        <f>VLOOKUP(A327,Sheet2!A:A,1,0)</f>
        <v>#N/A</v>
      </c>
    </row>
    <row r="328" spans="1:9" x14ac:dyDescent="0.25">
      <c r="A328" t="s">
        <v>158</v>
      </c>
      <c r="B328" t="s">
        <v>1369</v>
      </c>
      <c r="C328">
        <v>0</v>
      </c>
      <c r="D328">
        <v>80854</v>
      </c>
      <c r="E328">
        <v>0</v>
      </c>
      <c r="F328">
        <v>0.86698334745172045</v>
      </c>
      <c r="G328">
        <v>0.86698334745172045</v>
      </c>
      <c r="I328" t="str">
        <f>VLOOKUP(A328,Sheet2!A:A,1,0)</f>
        <v>als_d15_id_nbank_sloan_allnum</v>
      </c>
    </row>
    <row r="329" spans="1:9" x14ac:dyDescent="0.25">
      <c r="A329" t="s">
        <v>171</v>
      </c>
      <c r="B329" t="s">
        <v>1370</v>
      </c>
      <c r="C329">
        <v>0</v>
      </c>
      <c r="D329">
        <v>80854</v>
      </c>
      <c r="E329">
        <v>0</v>
      </c>
      <c r="F329">
        <v>0.86698334745172045</v>
      </c>
      <c r="G329">
        <v>0.86698334745172045</v>
      </c>
      <c r="I329" t="str">
        <f>VLOOKUP(A329,Sheet2!A:A,1,0)</f>
        <v>als_d15_id_nbank_sloan_orgnum</v>
      </c>
    </row>
    <row r="330" spans="1:9" x14ac:dyDescent="0.25">
      <c r="A330" t="s">
        <v>216</v>
      </c>
      <c r="B330" t="s">
        <v>1367</v>
      </c>
      <c r="C330">
        <v>0</v>
      </c>
      <c r="D330">
        <v>80827</v>
      </c>
      <c r="E330">
        <v>0</v>
      </c>
      <c r="F330">
        <v>0.86669383115838683</v>
      </c>
      <c r="G330">
        <v>0.86669383115838683</v>
      </c>
      <c r="I330" t="str">
        <f>VLOOKUP(A330,Sheet2!A:A,1,0)</f>
        <v>als_d15_cell_nbank_sloan_allnum</v>
      </c>
    </row>
    <row r="331" spans="1:9" x14ac:dyDescent="0.25">
      <c r="A331" t="s">
        <v>229</v>
      </c>
      <c r="B331" t="s">
        <v>1368</v>
      </c>
      <c r="C331">
        <v>0</v>
      </c>
      <c r="D331">
        <v>80827</v>
      </c>
      <c r="E331">
        <v>0</v>
      </c>
      <c r="F331">
        <v>0.86669383115838683</v>
      </c>
      <c r="G331">
        <v>0.86669383115838683</v>
      </c>
      <c r="I331" t="str">
        <f>VLOOKUP(A331,Sheet2!A:A,1,0)</f>
        <v>als_d15_cell_nbank_sloan_orgnum</v>
      </c>
    </row>
    <row r="332" spans="1:9" x14ac:dyDescent="0.25">
      <c r="A332" t="s">
        <v>547</v>
      </c>
      <c r="B332" t="s">
        <v>1365</v>
      </c>
      <c r="C332">
        <v>0</v>
      </c>
      <c r="D332">
        <v>80702</v>
      </c>
      <c r="E332">
        <v>0</v>
      </c>
      <c r="F332">
        <v>0.86535347794850903</v>
      </c>
      <c r="G332">
        <v>0.86535347794850903</v>
      </c>
      <c r="I332" t="str">
        <f>VLOOKUP(A332,Sheet2!A:A,1,0)</f>
        <v>als_m6_id_nbank_mc_allnum</v>
      </c>
    </row>
    <row r="333" spans="1:9" x14ac:dyDescent="0.25">
      <c r="A333" t="s">
        <v>560</v>
      </c>
      <c r="B333" t="s">
        <v>1366</v>
      </c>
      <c r="C333">
        <v>0</v>
      </c>
      <c r="D333">
        <v>80702</v>
      </c>
      <c r="E333">
        <v>0</v>
      </c>
      <c r="F333">
        <v>0.86535347794850903</v>
      </c>
      <c r="G333">
        <v>0.86535347794850903</v>
      </c>
      <c r="I333" t="str">
        <f>VLOOKUP(A333,Sheet2!A:A,1,0)</f>
        <v>als_m6_id_nbank_mc_orgnum</v>
      </c>
    </row>
    <row r="334" spans="1:9" x14ac:dyDescent="0.25">
      <c r="A334" t="s">
        <v>313</v>
      </c>
      <c r="B334" t="s">
        <v>1363</v>
      </c>
      <c r="C334">
        <v>0</v>
      </c>
      <c r="D334">
        <v>80461</v>
      </c>
      <c r="E334">
        <v>0</v>
      </c>
      <c r="F334">
        <v>0.8627692769598645</v>
      </c>
      <c r="G334">
        <v>0.8627692769598645</v>
      </c>
      <c r="I334" t="str">
        <f>VLOOKUP(A334,Sheet2!A:A,1,0)</f>
        <v>als_m1_cell_bank_tra_allnum</v>
      </c>
    </row>
    <row r="335" spans="1:9" x14ac:dyDescent="0.25">
      <c r="A335" t="s">
        <v>316</v>
      </c>
      <c r="B335" t="s">
        <v>1364</v>
      </c>
      <c r="C335">
        <v>0</v>
      </c>
      <c r="D335">
        <v>80461</v>
      </c>
      <c r="E335">
        <v>0</v>
      </c>
      <c r="F335">
        <v>0.8627692769598645</v>
      </c>
      <c r="G335">
        <v>0.8627692769598645</v>
      </c>
      <c r="I335" t="str">
        <f>VLOOKUP(A335,Sheet2!A:A,1,0)</f>
        <v>als_m1_cell_bank_tra_orgnum</v>
      </c>
    </row>
    <row r="336" spans="1:9" x14ac:dyDescent="0.25">
      <c r="A336" t="s">
        <v>312</v>
      </c>
      <c r="B336" t="s">
        <v>1357</v>
      </c>
      <c r="C336">
        <v>0</v>
      </c>
      <c r="D336">
        <v>80334</v>
      </c>
      <c r="E336">
        <v>0</v>
      </c>
      <c r="F336">
        <v>0.8614074780986285</v>
      </c>
      <c r="G336">
        <v>0.8614074780986285</v>
      </c>
      <c r="I336" t="str">
        <f>VLOOKUP(A336,Sheet2!A:A,1,0)</f>
        <v>als_m1_cell_bank_allnum</v>
      </c>
    </row>
    <row r="337" spans="1:9" x14ac:dyDescent="0.25">
      <c r="A337" t="s">
        <v>315</v>
      </c>
      <c r="B337" t="s">
        <v>1358</v>
      </c>
      <c r="C337">
        <v>0</v>
      </c>
      <c r="D337">
        <v>80334</v>
      </c>
      <c r="E337">
        <v>0</v>
      </c>
      <c r="F337">
        <v>0.8614074780986285</v>
      </c>
      <c r="G337">
        <v>0.8614074780986285</v>
      </c>
      <c r="I337" t="str">
        <f>VLOOKUP(A337,Sheet2!A:A,1,0)</f>
        <v>als_m1_cell_bank_orgnum</v>
      </c>
    </row>
    <row r="338" spans="1:9" hidden="1" x14ac:dyDescent="0.25">
      <c r="A338" t="s">
        <v>539</v>
      </c>
      <c r="B338" t="s">
        <v>1351</v>
      </c>
      <c r="C338">
        <v>897</v>
      </c>
      <c r="D338">
        <v>78505</v>
      </c>
      <c r="E338">
        <v>9.6183746340835746E-3</v>
      </c>
      <c r="F338">
        <v>0.84179542993169565</v>
      </c>
      <c r="G338">
        <v>0.8514138045657792</v>
      </c>
      <c r="I338" t="e">
        <f>VLOOKUP(A338,Sheet2!A:A,1,0)</f>
        <v>#N/A</v>
      </c>
    </row>
    <row r="339" spans="1:9" x14ac:dyDescent="0.25">
      <c r="A339" t="s">
        <v>65</v>
      </c>
      <c r="B339" t="s">
        <v>1354</v>
      </c>
      <c r="C339">
        <v>0</v>
      </c>
      <c r="D339">
        <v>79278</v>
      </c>
      <c r="E339">
        <v>0</v>
      </c>
      <c r="F339">
        <v>0.85008417418158033</v>
      </c>
      <c r="G339">
        <v>0.85008417418158033</v>
      </c>
      <c r="I339" t="str">
        <f>VLOOKUP(A339,Sheet2!A:A,1,0)</f>
        <v>als_d7_cell_caon_allnum</v>
      </c>
    </row>
    <row r="340" spans="1:9" x14ac:dyDescent="0.25">
      <c r="A340" t="s">
        <v>66</v>
      </c>
      <c r="B340" t="s">
        <v>1355</v>
      </c>
      <c r="C340">
        <v>0</v>
      </c>
      <c r="D340">
        <v>79278</v>
      </c>
      <c r="E340">
        <v>0</v>
      </c>
      <c r="F340">
        <v>0.85008417418158033</v>
      </c>
      <c r="G340">
        <v>0.85008417418158033</v>
      </c>
      <c r="I340" t="str">
        <f>VLOOKUP(A340,Sheet2!A:A,1,0)</f>
        <v>als_d7_cell_caon_orgnum</v>
      </c>
    </row>
    <row r="341" spans="1:9" hidden="1" x14ac:dyDescent="0.25">
      <c r="A341" t="s">
        <v>616</v>
      </c>
      <c r="B341" t="s">
        <v>1105</v>
      </c>
      <c r="C341">
        <v>25618</v>
      </c>
      <c r="D341">
        <v>53494</v>
      </c>
      <c r="E341">
        <v>0.27469734824520958</v>
      </c>
      <c r="F341">
        <v>0.57360683687365299</v>
      </c>
      <c r="G341">
        <v>0.84830418511886263</v>
      </c>
      <c r="I341" t="e">
        <f>VLOOKUP(A341,Sheet2!A:A,1,0)</f>
        <v>#N/A</v>
      </c>
    </row>
    <row r="342" spans="1:9" hidden="1" x14ac:dyDescent="0.25">
      <c r="A342" t="s">
        <v>617</v>
      </c>
      <c r="B342" t="s">
        <v>1106</v>
      </c>
      <c r="C342">
        <v>25618</v>
      </c>
      <c r="D342">
        <v>53494</v>
      </c>
      <c r="E342">
        <v>0.27469734824520958</v>
      </c>
      <c r="F342">
        <v>0.57360683687365299</v>
      </c>
      <c r="G342">
        <v>0.84830418511886263</v>
      </c>
      <c r="I342" t="e">
        <f>VLOOKUP(A342,Sheet2!A:A,1,0)</f>
        <v>#N/A</v>
      </c>
    </row>
    <row r="343" spans="1:9" x14ac:dyDescent="0.25">
      <c r="A343" t="s">
        <v>7</v>
      </c>
      <c r="B343" t="s">
        <v>1352</v>
      </c>
      <c r="C343">
        <v>0</v>
      </c>
      <c r="D343">
        <v>78895</v>
      </c>
      <c r="E343">
        <v>0</v>
      </c>
      <c r="F343">
        <v>0.84597733194651459</v>
      </c>
      <c r="G343">
        <v>0.84597733194651459</v>
      </c>
      <c r="I343" t="str">
        <f>VLOOKUP(A343,Sheet2!A:A,1,0)</f>
        <v>als_d7_id_caon_allnum</v>
      </c>
    </row>
    <row r="344" spans="1:9" x14ac:dyDescent="0.25">
      <c r="A344" t="s">
        <v>8</v>
      </c>
      <c r="B344" t="s">
        <v>1353</v>
      </c>
      <c r="C344">
        <v>0</v>
      </c>
      <c r="D344">
        <v>78895</v>
      </c>
      <c r="E344">
        <v>0</v>
      </c>
      <c r="F344">
        <v>0.84597733194651459</v>
      </c>
      <c r="G344">
        <v>0.84597733194651459</v>
      </c>
      <c r="I344" t="str">
        <f>VLOOKUP(A344,Sheet2!A:A,1,0)</f>
        <v>als_d7_id_caon_orgnum</v>
      </c>
    </row>
    <row r="345" spans="1:9" hidden="1" x14ac:dyDescent="0.25">
      <c r="A345" t="s">
        <v>538</v>
      </c>
      <c r="B345" t="s">
        <v>1350</v>
      </c>
      <c r="C345">
        <v>195</v>
      </c>
      <c r="D345">
        <v>78505</v>
      </c>
      <c r="E345">
        <v>2.0909510074094725E-3</v>
      </c>
      <c r="F345">
        <v>0.84179542993169565</v>
      </c>
      <c r="G345">
        <v>0.84388638093910517</v>
      </c>
      <c r="I345" t="e">
        <f>VLOOKUP(A345,Sheet2!A:A,1,0)</f>
        <v>#N/A</v>
      </c>
    </row>
    <row r="346" spans="1:9" x14ac:dyDescent="0.25">
      <c r="A346" t="s">
        <v>324</v>
      </c>
      <c r="B346" t="s">
        <v>1348</v>
      </c>
      <c r="C346">
        <v>0</v>
      </c>
      <c r="D346">
        <v>78403</v>
      </c>
      <c r="E346">
        <v>0</v>
      </c>
      <c r="F346">
        <v>0.8407017017124353</v>
      </c>
      <c r="G346">
        <v>0.8407017017124353</v>
      </c>
      <c r="I346" t="str">
        <f>VLOOKUP(A346,Sheet2!A:A,1,0)</f>
        <v>als_m1_cell_nbank_p2p_allnum</v>
      </c>
    </row>
    <row r="347" spans="1:9" x14ac:dyDescent="0.25">
      <c r="A347" t="s">
        <v>337</v>
      </c>
      <c r="B347" t="s">
        <v>1349</v>
      </c>
      <c r="C347">
        <v>0</v>
      </c>
      <c r="D347">
        <v>78403</v>
      </c>
      <c r="E347">
        <v>0</v>
      </c>
      <c r="F347">
        <v>0.8407017017124353</v>
      </c>
      <c r="G347">
        <v>0.8407017017124353</v>
      </c>
      <c r="I347" t="str">
        <f>VLOOKUP(A347,Sheet2!A:A,1,0)</f>
        <v>als_m1_cell_nbank_p2p_orgnum</v>
      </c>
    </row>
    <row r="348" spans="1:9" x14ac:dyDescent="0.25">
      <c r="A348" t="s">
        <v>632</v>
      </c>
      <c r="B348" t="s">
        <v>1346</v>
      </c>
      <c r="C348">
        <v>0</v>
      </c>
      <c r="D348">
        <v>77903</v>
      </c>
      <c r="E348">
        <v>0</v>
      </c>
      <c r="F348">
        <v>0.83534028887292378</v>
      </c>
      <c r="G348">
        <v>0.83534028887292378</v>
      </c>
      <c r="I348" t="str">
        <f>VLOOKUP(A348,Sheet2!A:A,1,0)</f>
        <v>als_m6_cell_nbank_finlea_allnum</v>
      </c>
    </row>
    <row r="349" spans="1:9" x14ac:dyDescent="0.25">
      <c r="A349" t="s">
        <v>645</v>
      </c>
      <c r="B349" t="s">
        <v>1347</v>
      </c>
      <c r="C349">
        <v>0</v>
      </c>
      <c r="D349">
        <v>77903</v>
      </c>
      <c r="E349">
        <v>0</v>
      </c>
      <c r="F349">
        <v>0.83534028887292378</v>
      </c>
      <c r="G349">
        <v>0.83534028887292378</v>
      </c>
      <c r="I349" t="str">
        <f>VLOOKUP(A349,Sheet2!A:A,1,0)</f>
        <v>als_m6_cell_nbank_finlea_orgnum</v>
      </c>
    </row>
    <row r="350" spans="1:9" hidden="1" x14ac:dyDescent="0.25">
      <c r="A350" t="s">
        <v>503</v>
      </c>
      <c r="B350" t="s">
        <v>941</v>
      </c>
      <c r="C350">
        <v>46002</v>
      </c>
      <c r="D350">
        <v>31748</v>
      </c>
      <c r="E350">
        <v>0.49327142688641312</v>
      </c>
      <c r="F350">
        <v>0.34042826965762019</v>
      </c>
      <c r="G350">
        <v>0.83369969654403331</v>
      </c>
      <c r="I350" t="e">
        <f>VLOOKUP(A350,Sheet2!A:A,1,0)</f>
        <v>#N/A</v>
      </c>
    </row>
    <row r="351" spans="1:9" hidden="1" x14ac:dyDescent="0.25">
      <c r="A351" t="s">
        <v>504</v>
      </c>
      <c r="B351" t="s">
        <v>942</v>
      </c>
      <c r="C351">
        <v>46002</v>
      </c>
      <c r="D351">
        <v>31748</v>
      </c>
      <c r="E351">
        <v>0.49327142688641312</v>
      </c>
      <c r="F351">
        <v>0.34042826965762019</v>
      </c>
      <c r="G351">
        <v>0.83369969654403331</v>
      </c>
      <c r="I351" t="e">
        <f>VLOOKUP(A351,Sheet2!A:A,1,0)</f>
        <v>#N/A</v>
      </c>
    </row>
    <row r="352" spans="1:9" x14ac:dyDescent="0.25">
      <c r="A352" t="s">
        <v>309</v>
      </c>
      <c r="B352" t="s">
        <v>1344</v>
      </c>
      <c r="C352">
        <v>0</v>
      </c>
      <c r="D352">
        <v>77712</v>
      </c>
      <c r="E352">
        <v>0</v>
      </c>
      <c r="F352">
        <v>0.83329222916823042</v>
      </c>
      <c r="G352">
        <v>0.83329222916823042</v>
      </c>
      <c r="I352" t="str">
        <f>VLOOKUP(A352,Sheet2!A:A,1,0)</f>
        <v>als_m1_cell_oth_allnum</v>
      </c>
    </row>
    <row r="353" spans="1:9" x14ac:dyDescent="0.25">
      <c r="A353" t="s">
        <v>310</v>
      </c>
      <c r="B353" t="s">
        <v>1345</v>
      </c>
      <c r="C353">
        <v>0</v>
      </c>
      <c r="D353">
        <v>77712</v>
      </c>
      <c r="E353">
        <v>0</v>
      </c>
      <c r="F353">
        <v>0.83329222916823042</v>
      </c>
      <c r="G353">
        <v>0.83329222916823042</v>
      </c>
      <c r="I353" t="str">
        <f>VLOOKUP(A353,Sheet2!A:A,1,0)</f>
        <v>als_m1_cell_oth_orgnum</v>
      </c>
    </row>
    <row r="354" spans="1:9" x14ac:dyDescent="0.25">
      <c r="A354" t="s">
        <v>95</v>
      </c>
      <c r="B354" t="s">
        <v>1342</v>
      </c>
      <c r="C354">
        <v>0</v>
      </c>
      <c r="D354">
        <v>77556</v>
      </c>
      <c r="E354">
        <v>0</v>
      </c>
      <c r="F354">
        <v>0.83161946836230283</v>
      </c>
      <c r="G354">
        <v>0.83161946836230283</v>
      </c>
      <c r="I354" t="str">
        <f>VLOOKUP(A354,Sheet2!A:A,1,0)</f>
        <v>als_d7_cell_nbank_cf_allnum</v>
      </c>
    </row>
    <row r="355" spans="1:9" x14ac:dyDescent="0.25">
      <c r="A355" t="s">
        <v>108</v>
      </c>
      <c r="B355" t="s">
        <v>1343</v>
      </c>
      <c r="C355">
        <v>0</v>
      </c>
      <c r="D355">
        <v>77556</v>
      </c>
      <c r="E355">
        <v>0</v>
      </c>
      <c r="F355">
        <v>0.83161946836230283</v>
      </c>
      <c r="G355">
        <v>0.83161946836230283</v>
      </c>
      <c r="I355" t="str">
        <f>VLOOKUP(A355,Sheet2!A:A,1,0)</f>
        <v>als_d7_cell_nbank_cf_orgnum</v>
      </c>
    </row>
    <row r="356" spans="1:9" x14ac:dyDescent="0.25">
      <c r="A356" t="s">
        <v>556</v>
      </c>
      <c r="B356" t="s">
        <v>1340</v>
      </c>
      <c r="C356">
        <v>0</v>
      </c>
      <c r="D356">
        <v>77306</v>
      </c>
      <c r="E356">
        <v>0</v>
      </c>
      <c r="F356">
        <v>0.82893876194254712</v>
      </c>
      <c r="G356">
        <v>0.82893876194254712</v>
      </c>
      <c r="I356" t="str">
        <f>VLOOKUP(A356,Sheet2!A:A,1,0)</f>
        <v>als_m6_id_nbank_finlea_allnum</v>
      </c>
    </row>
    <row r="357" spans="1:9" x14ac:dyDescent="0.25">
      <c r="A357" t="s">
        <v>569</v>
      </c>
      <c r="B357" t="s">
        <v>1341</v>
      </c>
      <c r="C357">
        <v>0</v>
      </c>
      <c r="D357">
        <v>77306</v>
      </c>
      <c r="E357">
        <v>0</v>
      </c>
      <c r="F357">
        <v>0.82893876194254712</v>
      </c>
      <c r="G357">
        <v>0.82893876194254712</v>
      </c>
      <c r="I357" t="str">
        <f>VLOOKUP(A357,Sheet2!A:A,1,0)</f>
        <v>als_m6_id_nbank_finlea_orgnum</v>
      </c>
    </row>
    <row r="358" spans="1:9" x14ac:dyDescent="0.25">
      <c r="A358" t="s">
        <v>217</v>
      </c>
      <c r="B358" t="s">
        <v>1338</v>
      </c>
      <c r="C358">
        <v>0</v>
      </c>
      <c r="D358">
        <v>77305</v>
      </c>
      <c r="E358">
        <v>0</v>
      </c>
      <c r="F358">
        <v>0.82892803911686808</v>
      </c>
      <c r="G358">
        <v>0.82892803911686808</v>
      </c>
      <c r="I358" t="str">
        <f>VLOOKUP(A358,Sheet2!A:A,1,0)</f>
        <v>als_d15_cell_nbank_cons_allnum</v>
      </c>
    </row>
    <row r="359" spans="1:9" x14ac:dyDescent="0.25">
      <c r="A359" t="s">
        <v>230</v>
      </c>
      <c r="B359" t="s">
        <v>1339</v>
      </c>
      <c r="C359">
        <v>0</v>
      </c>
      <c r="D359">
        <v>77305</v>
      </c>
      <c r="E359">
        <v>0</v>
      </c>
      <c r="F359">
        <v>0.82892803911686808</v>
      </c>
      <c r="G359">
        <v>0.82892803911686808</v>
      </c>
      <c r="I359" t="str">
        <f>VLOOKUP(A359,Sheet2!A:A,1,0)</f>
        <v>als_d15_cell_nbank_cons_orgnum</v>
      </c>
    </row>
    <row r="360" spans="1:9" x14ac:dyDescent="0.25">
      <c r="A360" t="s">
        <v>251</v>
      </c>
      <c r="B360" t="s">
        <v>1336</v>
      </c>
      <c r="C360">
        <v>0</v>
      </c>
      <c r="D360">
        <v>77246</v>
      </c>
      <c r="E360">
        <v>0</v>
      </c>
      <c r="F360">
        <v>0.82829539240180572</v>
      </c>
      <c r="G360">
        <v>0.82829539240180572</v>
      </c>
      <c r="I360" t="str">
        <f>VLOOKUP(A360,Sheet2!A:A,1,0)</f>
        <v>als_m1_id_oth_allnum</v>
      </c>
    </row>
    <row r="361" spans="1:9" x14ac:dyDescent="0.25">
      <c r="A361" t="s">
        <v>252</v>
      </c>
      <c r="B361" t="s">
        <v>1337</v>
      </c>
      <c r="C361">
        <v>0</v>
      </c>
      <c r="D361">
        <v>77246</v>
      </c>
      <c r="E361">
        <v>0</v>
      </c>
      <c r="F361">
        <v>0.82829539240180572</v>
      </c>
      <c r="G361">
        <v>0.82829539240180572</v>
      </c>
      <c r="I361" t="str">
        <f>VLOOKUP(A361,Sheet2!A:A,1,0)</f>
        <v>als_m1_id_oth_orgnum</v>
      </c>
    </row>
    <row r="362" spans="1:9" x14ac:dyDescent="0.25">
      <c r="A362" t="s">
        <v>37</v>
      </c>
      <c r="B362" t="s">
        <v>1334</v>
      </c>
      <c r="C362">
        <v>0</v>
      </c>
      <c r="D362">
        <v>77101</v>
      </c>
      <c r="E362">
        <v>0</v>
      </c>
      <c r="F362">
        <v>0.82674058267834738</v>
      </c>
      <c r="G362">
        <v>0.82674058267834738</v>
      </c>
      <c r="I362" t="str">
        <f>VLOOKUP(A362,Sheet2!A:A,1,0)</f>
        <v>als_d7_id_nbank_cf_allnum</v>
      </c>
    </row>
    <row r="363" spans="1:9" x14ac:dyDescent="0.25">
      <c r="A363" t="s">
        <v>50</v>
      </c>
      <c r="B363" t="s">
        <v>1335</v>
      </c>
      <c r="C363">
        <v>0</v>
      </c>
      <c r="D363">
        <v>77101</v>
      </c>
      <c r="E363">
        <v>0</v>
      </c>
      <c r="F363">
        <v>0.82674058267834738</v>
      </c>
      <c r="G363">
        <v>0.82674058267834738</v>
      </c>
      <c r="I363" t="str">
        <f>VLOOKUP(A363,Sheet2!A:A,1,0)</f>
        <v>als_d7_id_nbank_cf_orgnum</v>
      </c>
    </row>
    <row r="364" spans="1:9" hidden="1" x14ac:dyDescent="0.25">
      <c r="A364" t="s">
        <v>427</v>
      </c>
      <c r="B364" t="s">
        <v>918</v>
      </c>
      <c r="C364">
        <v>47228</v>
      </c>
      <c r="D364">
        <v>29830</v>
      </c>
      <c r="E364">
        <v>0.50641761116889528</v>
      </c>
      <c r="F364">
        <v>0.31986189000525417</v>
      </c>
      <c r="G364">
        <v>0.8262795011741495</v>
      </c>
      <c r="I364" t="e">
        <f>VLOOKUP(A364,Sheet2!A:A,1,0)</f>
        <v>#N/A</v>
      </c>
    </row>
    <row r="365" spans="1:9" hidden="1" x14ac:dyDescent="0.25">
      <c r="A365" t="s">
        <v>428</v>
      </c>
      <c r="B365" t="s">
        <v>919</v>
      </c>
      <c r="C365">
        <v>47228</v>
      </c>
      <c r="D365">
        <v>29830</v>
      </c>
      <c r="E365">
        <v>0.50641761116889528</v>
      </c>
      <c r="F365">
        <v>0.31986189000525417</v>
      </c>
      <c r="G365">
        <v>0.8262795011741495</v>
      </c>
      <c r="I365" t="e">
        <f>VLOOKUP(A365,Sheet2!A:A,1,0)</f>
        <v>#N/A</v>
      </c>
    </row>
    <row r="366" spans="1:9" x14ac:dyDescent="0.25">
      <c r="A366" t="s">
        <v>443</v>
      </c>
      <c r="B366" t="s">
        <v>1332</v>
      </c>
      <c r="C366">
        <v>0</v>
      </c>
      <c r="D366">
        <v>76981</v>
      </c>
      <c r="E366">
        <v>0</v>
      </c>
      <c r="F366">
        <v>0.82545384359686469</v>
      </c>
      <c r="G366">
        <v>0.82545384359686469</v>
      </c>
      <c r="I366" t="str">
        <f>VLOOKUP(A366,Sheet2!A:A,1,0)</f>
        <v>als_m3_cell_cooff_allnum</v>
      </c>
    </row>
    <row r="367" spans="1:9" x14ac:dyDescent="0.25">
      <c r="A367" t="s">
        <v>444</v>
      </c>
      <c r="B367" t="s">
        <v>1333</v>
      </c>
      <c r="C367">
        <v>0</v>
      </c>
      <c r="D367">
        <v>76981</v>
      </c>
      <c r="E367">
        <v>0</v>
      </c>
      <c r="F367">
        <v>0.82545384359686469</v>
      </c>
      <c r="G367">
        <v>0.82545384359686469</v>
      </c>
      <c r="I367" t="str">
        <f>VLOOKUP(A367,Sheet2!A:A,1,0)</f>
        <v>als_m3_cell_cooff_orgnum</v>
      </c>
    </row>
    <row r="368" spans="1:9" x14ac:dyDescent="0.25">
      <c r="A368" t="s">
        <v>599</v>
      </c>
      <c r="B368" t="s">
        <v>1330</v>
      </c>
      <c r="C368">
        <v>0</v>
      </c>
      <c r="D368">
        <v>76905</v>
      </c>
      <c r="E368">
        <v>0</v>
      </c>
      <c r="F368">
        <v>0.82463890884525892</v>
      </c>
      <c r="G368">
        <v>0.82463890884525892</v>
      </c>
      <c r="I368" t="str">
        <f>VLOOKUP(A368,Sheet2!A:A,1,0)</f>
        <v>als_m6_cell_coon_allnum</v>
      </c>
    </row>
    <row r="369" spans="1:9" x14ac:dyDescent="0.25">
      <c r="A369" t="s">
        <v>600</v>
      </c>
      <c r="B369" t="s">
        <v>1331</v>
      </c>
      <c r="C369">
        <v>0</v>
      </c>
      <c r="D369">
        <v>76905</v>
      </c>
      <c r="E369">
        <v>0</v>
      </c>
      <c r="F369">
        <v>0.82463890884525892</v>
      </c>
      <c r="G369">
        <v>0.82463890884525892</v>
      </c>
      <c r="I369" t="str">
        <f>VLOOKUP(A369,Sheet2!A:A,1,0)</f>
        <v>als_m6_cell_coon_orgnum</v>
      </c>
    </row>
    <row r="370" spans="1:9" hidden="1" x14ac:dyDescent="0.25">
      <c r="A370" t="s">
        <v>650</v>
      </c>
      <c r="B370" t="s">
        <v>898</v>
      </c>
      <c r="C370">
        <v>52081</v>
      </c>
      <c r="D370">
        <v>24802</v>
      </c>
      <c r="E370">
        <v>0.55845548418919355</v>
      </c>
      <c r="F370">
        <v>0.26594752249112685</v>
      </c>
      <c r="G370">
        <v>0.8244030066803204</v>
      </c>
      <c r="I370" t="e">
        <f>VLOOKUP(A370,Sheet2!A:A,1,0)</f>
        <v>#N/A</v>
      </c>
    </row>
    <row r="371" spans="1:9" x14ac:dyDescent="0.25">
      <c r="A371" t="s">
        <v>213</v>
      </c>
      <c r="B371" t="s">
        <v>1220</v>
      </c>
      <c r="C371">
        <v>0</v>
      </c>
      <c r="D371">
        <v>76819</v>
      </c>
      <c r="E371">
        <v>0</v>
      </c>
      <c r="F371">
        <v>0.82371674583686294</v>
      </c>
      <c r="G371">
        <v>0.82371674583686294</v>
      </c>
      <c r="I371" t="str">
        <f>VLOOKUP(A371,Sheet2!A:A,1,0)</f>
        <v>als_d15_cell_nbank_oth_allnum</v>
      </c>
    </row>
    <row r="372" spans="1:9" x14ac:dyDescent="0.25">
      <c r="A372" t="s">
        <v>226</v>
      </c>
      <c r="B372" t="s">
        <v>1221</v>
      </c>
      <c r="C372">
        <v>0</v>
      </c>
      <c r="D372">
        <v>76819</v>
      </c>
      <c r="E372">
        <v>0</v>
      </c>
      <c r="F372">
        <v>0.82371674583686294</v>
      </c>
      <c r="G372">
        <v>0.82371674583686294</v>
      </c>
      <c r="I372" t="str">
        <f>VLOOKUP(A372,Sheet2!A:A,1,0)</f>
        <v>als_d15_cell_nbank_oth_orgnum</v>
      </c>
    </row>
    <row r="373" spans="1:9" hidden="1" x14ac:dyDescent="0.25">
      <c r="A373" t="s">
        <v>615</v>
      </c>
      <c r="B373" t="s">
        <v>1315</v>
      </c>
      <c r="C373">
        <v>1447</v>
      </c>
      <c r="D373">
        <v>75345</v>
      </c>
      <c r="E373">
        <v>1.5515928757546189E-2</v>
      </c>
      <c r="F373">
        <v>0.80791130078598317</v>
      </c>
      <c r="G373">
        <v>0.82342722954352932</v>
      </c>
      <c r="I373" t="e">
        <f>VLOOKUP(A373,Sheet2!A:A,1,0)</f>
        <v>#N/A</v>
      </c>
    </row>
    <row r="374" spans="1:9" x14ac:dyDescent="0.25">
      <c r="A374" t="s">
        <v>159</v>
      </c>
      <c r="B374" t="s">
        <v>1328</v>
      </c>
      <c r="C374">
        <v>0</v>
      </c>
      <c r="D374">
        <v>76732</v>
      </c>
      <c r="E374">
        <v>0</v>
      </c>
      <c r="F374">
        <v>0.82278386000278791</v>
      </c>
      <c r="G374">
        <v>0.82278386000278791</v>
      </c>
      <c r="I374" t="str">
        <f>VLOOKUP(A374,Sheet2!A:A,1,0)</f>
        <v>als_d15_id_nbank_cons_allnum</v>
      </c>
    </row>
    <row r="375" spans="1:9" x14ac:dyDescent="0.25">
      <c r="A375" t="s">
        <v>172</v>
      </c>
      <c r="B375" t="s">
        <v>1329</v>
      </c>
      <c r="C375">
        <v>0</v>
      </c>
      <c r="D375">
        <v>76732</v>
      </c>
      <c r="E375">
        <v>0</v>
      </c>
      <c r="F375">
        <v>0.82278386000278791</v>
      </c>
      <c r="G375">
        <v>0.82278386000278791</v>
      </c>
      <c r="I375" t="str">
        <f>VLOOKUP(A375,Sheet2!A:A,1,0)</f>
        <v>als_d15_id_nbank_cons_orgnum</v>
      </c>
    </row>
    <row r="376" spans="1:9" x14ac:dyDescent="0.25">
      <c r="A376" t="s">
        <v>523</v>
      </c>
      <c r="B376" t="s">
        <v>1326</v>
      </c>
      <c r="C376">
        <v>0</v>
      </c>
      <c r="D376">
        <v>76474</v>
      </c>
      <c r="E376">
        <v>0</v>
      </c>
      <c r="F376">
        <v>0.82001737097759997</v>
      </c>
      <c r="G376">
        <v>0.82001737097759997</v>
      </c>
      <c r="I376" t="str">
        <f>VLOOKUP(A376,Sheet2!A:A,1,0)</f>
        <v>als_m6_id_coon_allnum</v>
      </c>
    </row>
    <row r="377" spans="1:9" x14ac:dyDescent="0.25">
      <c r="A377" t="s">
        <v>524</v>
      </c>
      <c r="B377" t="s">
        <v>1327</v>
      </c>
      <c r="C377">
        <v>0</v>
      </c>
      <c r="D377">
        <v>76474</v>
      </c>
      <c r="E377">
        <v>0</v>
      </c>
      <c r="F377">
        <v>0.82001737097759997</v>
      </c>
      <c r="G377">
        <v>0.82001737097759997</v>
      </c>
      <c r="I377" t="str">
        <f>VLOOKUP(A377,Sheet2!A:A,1,0)</f>
        <v>als_m6_id_coon_orgnum</v>
      </c>
    </row>
    <row r="378" spans="1:9" x14ac:dyDescent="0.25">
      <c r="A378" t="s">
        <v>155</v>
      </c>
      <c r="B378" t="s">
        <v>1212</v>
      </c>
      <c r="C378">
        <v>0</v>
      </c>
      <c r="D378">
        <v>76365</v>
      </c>
      <c r="E378">
        <v>0</v>
      </c>
      <c r="F378">
        <v>0.81884858297858654</v>
      </c>
      <c r="G378">
        <v>0.81884858297858654</v>
      </c>
      <c r="I378" t="str">
        <f>VLOOKUP(A378,Sheet2!A:A,1,0)</f>
        <v>als_d15_id_nbank_oth_allnum</v>
      </c>
    </row>
    <row r="379" spans="1:9" x14ac:dyDescent="0.25">
      <c r="A379" t="s">
        <v>168</v>
      </c>
      <c r="B379" t="s">
        <v>1213</v>
      </c>
      <c r="C379">
        <v>0</v>
      </c>
      <c r="D379">
        <v>76365</v>
      </c>
      <c r="E379">
        <v>0</v>
      </c>
      <c r="F379">
        <v>0.81884858297858654</v>
      </c>
      <c r="G379">
        <v>0.81884858297858654</v>
      </c>
      <c r="I379" t="str">
        <f>VLOOKUP(A379,Sheet2!A:A,1,0)</f>
        <v>als_d15_id_nbank_oth_orgnum</v>
      </c>
    </row>
    <row r="380" spans="1:9" x14ac:dyDescent="0.25">
      <c r="A380" t="s">
        <v>367</v>
      </c>
      <c r="B380" t="s">
        <v>1324</v>
      </c>
      <c r="C380">
        <v>0</v>
      </c>
      <c r="D380">
        <v>76190</v>
      </c>
      <c r="E380">
        <v>0</v>
      </c>
      <c r="F380">
        <v>0.81697208848475755</v>
      </c>
      <c r="G380">
        <v>0.81697208848475755</v>
      </c>
      <c r="I380" t="str">
        <f>VLOOKUP(A380,Sheet2!A:A,1,0)</f>
        <v>als_m3_id_cooff_allnum</v>
      </c>
    </row>
    <row r="381" spans="1:9" x14ac:dyDescent="0.25">
      <c r="A381" t="s">
        <v>368</v>
      </c>
      <c r="B381" t="s">
        <v>1325</v>
      </c>
      <c r="C381">
        <v>0</v>
      </c>
      <c r="D381">
        <v>76190</v>
      </c>
      <c r="E381">
        <v>0</v>
      </c>
      <c r="F381">
        <v>0.81697208848475755</v>
      </c>
      <c r="G381">
        <v>0.81697208848475755</v>
      </c>
      <c r="I381" t="str">
        <f>VLOOKUP(A381,Sheet2!A:A,1,0)</f>
        <v>als_m3_id_cooff_orgnum</v>
      </c>
    </row>
    <row r="382" spans="1:9" hidden="1" x14ac:dyDescent="0.25">
      <c r="A382" t="s">
        <v>500</v>
      </c>
      <c r="B382" t="s">
        <v>1026</v>
      </c>
      <c r="C382">
        <v>31199</v>
      </c>
      <c r="D382">
        <v>44864</v>
      </c>
      <c r="E382">
        <v>0.33454143835983657</v>
      </c>
      <c r="F382">
        <v>0.48106885126368498</v>
      </c>
      <c r="G382">
        <v>0.81561028962352156</v>
      </c>
      <c r="I382" t="e">
        <f>VLOOKUP(A382,Sheet2!A:A,1,0)</f>
        <v>#N/A</v>
      </c>
    </row>
    <row r="383" spans="1:9" x14ac:dyDescent="0.25">
      <c r="A383" t="s">
        <v>94</v>
      </c>
      <c r="B383" t="s">
        <v>1322</v>
      </c>
      <c r="C383">
        <v>0</v>
      </c>
      <c r="D383">
        <v>75975</v>
      </c>
      <c r="E383">
        <v>0</v>
      </c>
      <c r="F383">
        <v>0.8146666809637676</v>
      </c>
      <c r="G383">
        <v>0.8146666809637676</v>
      </c>
      <c r="I383" t="str">
        <f>VLOOKUP(A383,Sheet2!A:A,1,0)</f>
        <v>als_d7_cell_nbank_ca_allnum</v>
      </c>
    </row>
    <row r="384" spans="1:9" x14ac:dyDescent="0.25">
      <c r="A384" t="s">
        <v>107</v>
      </c>
      <c r="B384" t="s">
        <v>1323</v>
      </c>
      <c r="C384">
        <v>0</v>
      </c>
      <c r="D384">
        <v>75975</v>
      </c>
      <c r="E384">
        <v>0</v>
      </c>
      <c r="F384">
        <v>0.8146666809637676</v>
      </c>
      <c r="G384">
        <v>0.8146666809637676</v>
      </c>
      <c r="I384" t="str">
        <f>VLOOKUP(A384,Sheet2!A:A,1,0)</f>
        <v>als_d7_cell_nbank_ca_orgnum</v>
      </c>
    </row>
    <row r="385" spans="1:9" hidden="1" x14ac:dyDescent="0.25">
      <c r="A385" t="s">
        <v>574</v>
      </c>
      <c r="B385" t="s">
        <v>883</v>
      </c>
      <c r="C385">
        <v>53022</v>
      </c>
      <c r="D385">
        <v>22842</v>
      </c>
      <c r="E385">
        <v>0.56854566315315413</v>
      </c>
      <c r="F385">
        <v>0.24493078416024192</v>
      </c>
      <c r="G385">
        <v>0.81347644731339608</v>
      </c>
      <c r="I385" t="e">
        <f>VLOOKUP(A385,Sheet2!A:A,1,0)</f>
        <v>#N/A</v>
      </c>
    </row>
    <row r="386" spans="1:9" hidden="1" x14ac:dyDescent="0.25">
      <c r="A386" t="s">
        <v>586</v>
      </c>
      <c r="B386" t="s">
        <v>842</v>
      </c>
      <c r="C386">
        <v>57350</v>
      </c>
      <c r="D386">
        <v>18443</v>
      </c>
      <c r="E386">
        <v>0.61495405269196535</v>
      </c>
      <c r="F386">
        <v>0.19776107399822002</v>
      </c>
      <c r="G386">
        <v>0.81271512669018531</v>
      </c>
      <c r="I386" t="e">
        <f>VLOOKUP(A386,Sheet2!A:A,1,0)</f>
        <v>#N/A</v>
      </c>
    </row>
    <row r="387" spans="1:9" x14ac:dyDescent="0.25">
      <c r="A387" t="s">
        <v>241</v>
      </c>
      <c r="B387" t="s">
        <v>1320</v>
      </c>
      <c r="C387">
        <v>0</v>
      </c>
      <c r="D387">
        <v>75772</v>
      </c>
      <c r="E387">
        <v>0</v>
      </c>
      <c r="F387">
        <v>0.81248994735092595</v>
      </c>
      <c r="G387">
        <v>0.81248994735092595</v>
      </c>
      <c r="I387" t="str">
        <f>VLOOKUP(A387,Sheet2!A:A,1,0)</f>
        <v>als_m1_id_rel_allnum</v>
      </c>
    </row>
    <row r="388" spans="1:9" x14ac:dyDescent="0.25">
      <c r="A388" t="s">
        <v>242</v>
      </c>
      <c r="B388" t="s">
        <v>1321</v>
      </c>
      <c r="C388">
        <v>0</v>
      </c>
      <c r="D388">
        <v>75772</v>
      </c>
      <c r="E388">
        <v>0</v>
      </c>
      <c r="F388">
        <v>0.81248994735092595</v>
      </c>
      <c r="G388">
        <v>0.81248994735092595</v>
      </c>
      <c r="I388" t="str">
        <f>VLOOKUP(A388,Sheet2!A:A,1,0)</f>
        <v>als_m1_id_rel_orgnum</v>
      </c>
    </row>
    <row r="389" spans="1:9" x14ac:dyDescent="0.25">
      <c r="A389" t="s">
        <v>36</v>
      </c>
      <c r="B389" t="s">
        <v>1318</v>
      </c>
      <c r="C389">
        <v>0</v>
      </c>
      <c r="D389">
        <v>75729</v>
      </c>
      <c r="E389">
        <v>0</v>
      </c>
      <c r="F389">
        <v>0.81202886584672795</v>
      </c>
      <c r="G389">
        <v>0.81202886584672795</v>
      </c>
      <c r="I389" t="str">
        <f>VLOOKUP(A389,Sheet2!A:A,1,0)</f>
        <v>als_d7_id_nbank_ca_allnum</v>
      </c>
    </row>
    <row r="390" spans="1:9" x14ac:dyDescent="0.25">
      <c r="A390" t="s">
        <v>49</v>
      </c>
      <c r="B390" t="s">
        <v>1319</v>
      </c>
      <c r="C390">
        <v>0</v>
      </c>
      <c r="D390">
        <v>75729</v>
      </c>
      <c r="E390">
        <v>0</v>
      </c>
      <c r="F390">
        <v>0.81202886584672795</v>
      </c>
      <c r="G390">
        <v>0.81202886584672795</v>
      </c>
      <c r="I390" t="str">
        <f>VLOOKUP(A390,Sheet2!A:A,1,0)</f>
        <v>als_d7_id_nbank_ca_orgnum</v>
      </c>
    </row>
    <row r="391" spans="1:9" x14ac:dyDescent="0.25">
      <c r="A391" t="s">
        <v>266</v>
      </c>
      <c r="B391" t="s">
        <v>1316</v>
      </c>
      <c r="C391">
        <v>0</v>
      </c>
      <c r="D391">
        <v>75711</v>
      </c>
      <c r="E391">
        <v>0</v>
      </c>
      <c r="F391">
        <v>0.8118358549845055</v>
      </c>
      <c r="G391">
        <v>0.8118358549845055</v>
      </c>
      <c r="I391" t="str">
        <f>VLOOKUP(A391,Sheet2!A:A,1,0)</f>
        <v>als_m1_id_nbank_p2p_allnum</v>
      </c>
    </row>
    <row r="392" spans="1:9" x14ac:dyDescent="0.25">
      <c r="A392" t="s">
        <v>279</v>
      </c>
      <c r="B392" t="s">
        <v>1317</v>
      </c>
      <c r="C392">
        <v>0</v>
      </c>
      <c r="D392">
        <v>75711</v>
      </c>
      <c r="E392">
        <v>0</v>
      </c>
      <c r="F392">
        <v>0.8118358549845055</v>
      </c>
      <c r="G392">
        <v>0.8118358549845055</v>
      </c>
      <c r="I392" t="str">
        <f>VLOOKUP(A392,Sheet2!A:A,1,0)</f>
        <v>als_m1_id_nbank_p2p_orgnum</v>
      </c>
    </row>
    <row r="393" spans="1:9" hidden="1" x14ac:dyDescent="0.25">
      <c r="A393" t="s">
        <v>614</v>
      </c>
      <c r="B393" t="s">
        <v>1314</v>
      </c>
      <c r="C393">
        <v>344</v>
      </c>
      <c r="D393">
        <v>75345</v>
      </c>
      <c r="E393">
        <v>3.6886520335838902E-3</v>
      </c>
      <c r="F393">
        <v>0.80791130078598317</v>
      </c>
      <c r="G393">
        <v>0.81159995281956709</v>
      </c>
      <c r="I393" t="e">
        <f>VLOOKUP(A393,Sheet2!A:A,1,0)</f>
        <v>#N/A</v>
      </c>
    </row>
    <row r="394" spans="1:9" hidden="1" x14ac:dyDescent="0.25">
      <c r="A394" t="s">
        <v>424</v>
      </c>
      <c r="B394" t="s">
        <v>1007</v>
      </c>
      <c r="C394">
        <v>32604</v>
      </c>
      <c r="D394">
        <v>43042</v>
      </c>
      <c r="E394">
        <v>0.34960700843886383</v>
      </c>
      <c r="F394">
        <v>0.46153186287650522</v>
      </c>
      <c r="G394">
        <v>0.8111388713153691</v>
      </c>
      <c r="I394" t="e">
        <f>VLOOKUP(A394,Sheet2!A:A,1,0)</f>
        <v>#N/A</v>
      </c>
    </row>
    <row r="395" spans="1:9" hidden="1" x14ac:dyDescent="0.25">
      <c r="A395" t="s">
        <v>692</v>
      </c>
      <c r="B395" t="s">
        <v>1059</v>
      </c>
      <c r="C395">
        <v>27687</v>
      </c>
      <c r="D395">
        <v>47826</v>
      </c>
      <c r="E395">
        <v>0.29688287457510804</v>
      </c>
      <c r="F395">
        <v>0.51282986092495098</v>
      </c>
      <c r="G395">
        <v>0.80971273550005907</v>
      </c>
      <c r="I395" t="e">
        <f>VLOOKUP(A395,Sheet2!A:A,1,0)</f>
        <v>#N/A</v>
      </c>
    </row>
    <row r="396" spans="1:9" hidden="1" x14ac:dyDescent="0.25">
      <c r="A396" t="s">
        <v>693</v>
      </c>
      <c r="B396" t="s">
        <v>1060</v>
      </c>
      <c r="C396">
        <v>27687</v>
      </c>
      <c r="D396">
        <v>47826</v>
      </c>
      <c r="E396">
        <v>0.29688287457510804</v>
      </c>
      <c r="F396">
        <v>0.51282986092495098</v>
      </c>
      <c r="G396">
        <v>0.80971273550005907</v>
      </c>
      <c r="I396" t="e">
        <f>VLOOKUP(A396,Sheet2!A:A,1,0)</f>
        <v>#N/A</v>
      </c>
    </row>
    <row r="397" spans="1:9" hidden="1" x14ac:dyDescent="0.25">
      <c r="A397" t="s">
        <v>652</v>
      </c>
      <c r="B397" t="s">
        <v>960</v>
      </c>
      <c r="C397">
        <v>39101</v>
      </c>
      <c r="D397">
        <v>36202</v>
      </c>
      <c r="E397">
        <v>0.41927320687547581</v>
      </c>
      <c r="F397">
        <v>0.38818773523198835</v>
      </c>
      <c r="G397">
        <v>0.80746094210746411</v>
      </c>
      <c r="I397" t="e">
        <f>VLOOKUP(A397,Sheet2!A:A,1,0)</f>
        <v>#N/A</v>
      </c>
    </row>
    <row r="398" spans="1:9" x14ac:dyDescent="0.25">
      <c r="A398" t="s">
        <v>775</v>
      </c>
      <c r="B398" t="s">
        <v>1312</v>
      </c>
      <c r="C398">
        <v>0</v>
      </c>
      <c r="D398">
        <v>75294</v>
      </c>
      <c r="E398">
        <v>0</v>
      </c>
      <c r="F398">
        <v>0.80736443667635294</v>
      </c>
      <c r="G398">
        <v>0.80736443667635294</v>
      </c>
      <c r="I398" t="str">
        <f>VLOOKUP(A398,Sheet2!A:A,1,0)</f>
        <v>als_m12_cell_nbank_mc_allnum</v>
      </c>
    </row>
    <row r="399" spans="1:9" x14ac:dyDescent="0.25">
      <c r="A399" t="s">
        <v>788</v>
      </c>
      <c r="B399" t="s">
        <v>1313</v>
      </c>
      <c r="C399">
        <v>0</v>
      </c>
      <c r="D399">
        <v>75294</v>
      </c>
      <c r="E399">
        <v>0</v>
      </c>
      <c r="F399">
        <v>0.80736443667635294</v>
      </c>
      <c r="G399">
        <v>0.80736443667635294</v>
      </c>
      <c r="I399" t="str">
        <f>VLOOKUP(A399,Sheet2!A:A,1,0)</f>
        <v>als_m12_cell_nbank_mc_orgnum</v>
      </c>
    </row>
    <row r="400" spans="1:9" x14ac:dyDescent="0.25">
      <c r="A400" t="s">
        <v>214</v>
      </c>
      <c r="B400" t="s">
        <v>1310</v>
      </c>
      <c r="C400">
        <v>0</v>
      </c>
      <c r="D400">
        <v>75110</v>
      </c>
      <c r="E400">
        <v>0</v>
      </c>
      <c r="F400">
        <v>0.80539143675141278</v>
      </c>
      <c r="G400">
        <v>0.80539143675141278</v>
      </c>
      <c r="I400" t="str">
        <f>VLOOKUP(A400,Sheet2!A:A,1,0)</f>
        <v>als_d15_cell_nbank_nsloan_allnum</v>
      </c>
    </row>
    <row r="401" spans="1:9" x14ac:dyDescent="0.25">
      <c r="A401" t="s">
        <v>227</v>
      </c>
      <c r="B401" t="s">
        <v>1311</v>
      </c>
      <c r="C401">
        <v>0</v>
      </c>
      <c r="D401">
        <v>75110</v>
      </c>
      <c r="E401">
        <v>0</v>
      </c>
      <c r="F401">
        <v>0.80539143675141278</v>
      </c>
      <c r="G401">
        <v>0.80539143675141278</v>
      </c>
      <c r="I401" t="str">
        <f>VLOOKUP(A401,Sheet2!A:A,1,0)</f>
        <v>als_d15_cell_nbank_nsloan_orgnum</v>
      </c>
    </row>
    <row r="402" spans="1:9" hidden="1" x14ac:dyDescent="0.25">
      <c r="A402" t="s">
        <v>510</v>
      </c>
      <c r="B402" t="s">
        <v>838</v>
      </c>
      <c r="C402">
        <v>56790</v>
      </c>
      <c r="D402">
        <v>18138</v>
      </c>
      <c r="E402">
        <v>0.60894927031171253</v>
      </c>
      <c r="F402">
        <v>0.19449061216611802</v>
      </c>
      <c r="G402">
        <v>0.8034398824778306</v>
      </c>
      <c r="I402" t="e">
        <f>VLOOKUP(A402,Sheet2!A:A,1,0)</f>
        <v>#N/A</v>
      </c>
    </row>
    <row r="403" spans="1:9" hidden="1" x14ac:dyDescent="0.25">
      <c r="A403" t="s">
        <v>576</v>
      </c>
      <c r="B403" t="s">
        <v>954</v>
      </c>
      <c r="C403">
        <v>40865</v>
      </c>
      <c r="D403">
        <v>34047</v>
      </c>
      <c r="E403">
        <v>0.43818827137327226</v>
      </c>
      <c r="F403">
        <v>0.36508004589369392</v>
      </c>
      <c r="G403">
        <v>0.80326831726696613</v>
      </c>
      <c r="I403" t="e">
        <f>VLOOKUP(A403,Sheet2!A:A,1,0)</f>
        <v>#N/A</v>
      </c>
    </row>
    <row r="404" spans="1:9" x14ac:dyDescent="0.25">
      <c r="A404" t="s">
        <v>299</v>
      </c>
      <c r="B404" t="s">
        <v>1308</v>
      </c>
      <c r="C404">
        <v>0</v>
      </c>
      <c r="D404">
        <v>74554</v>
      </c>
      <c r="E404">
        <v>0</v>
      </c>
      <c r="F404">
        <v>0.79942954567387603</v>
      </c>
      <c r="G404">
        <v>0.79942954567387603</v>
      </c>
      <c r="I404" t="str">
        <f>VLOOKUP(A404,Sheet2!A:A,1,0)</f>
        <v>als_m1_cell_rel_allnum</v>
      </c>
    </row>
    <row r="405" spans="1:9" x14ac:dyDescent="0.25">
      <c r="A405" t="s">
        <v>300</v>
      </c>
      <c r="B405" t="s">
        <v>1309</v>
      </c>
      <c r="C405">
        <v>0</v>
      </c>
      <c r="D405">
        <v>74554</v>
      </c>
      <c r="E405">
        <v>0</v>
      </c>
      <c r="F405">
        <v>0.79942954567387603</v>
      </c>
      <c r="G405">
        <v>0.79942954567387603</v>
      </c>
      <c r="I405" t="str">
        <f>VLOOKUP(A405,Sheet2!A:A,1,0)</f>
        <v>als_m1_cell_rel_orgnum</v>
      </c>
    </row>
    <row r="406" spans="1:9" hidden="1" x14ac:dyDescent="0.25">
      <c r="A406" t="s">
        <v>804</v>
      </c>
      <c r="B406" t="s">
        <v>931</v>
      </c>
      <c r="C406">
        <v>43533</v>
      </c>
      <c r="D406">
        <v>30884</v>
      </c>
      <c r="E406">
        <v>0.46679677028490546</v>
      </c>
      <c r="F406">
        <v>0.33116374827094436</v>
      </c>
      <c r="G406">
        <v>0.79796051855584982</v>
      </c>
      <c r="I406" t="e">
        <f>VLOOKUP(A406,Sheet2!A:A,1,0)</f>
        <v>#N/A</v>
      </c>
    </row>
    <row r="407" spans="1:9" hidden="1" x14ac:dyDescent="0.25">
      <c r="A407" t="s">
        <v>233</v>
      </c>
      <c r="B407" t="s">
        <v>1116</v>
      </c>
      <c r="C407">
        <v>20607</v>
      </c>
      <c r="D407">
        <v>53741</v>
      </c>
      <c r="E407">
        <v>0.22096526876762565</v>
      </c>
      <c r="F407">
        <v>0.57625537481637157</v>
      </c>
      <c r="G407">
        <v>0.79722064358399725</v>
      </c>
      <c r="I407" t="e">
        <f>VLOOKUP(A407,Sheet2!A:A,1,0)</f>
        <v>#N/A</v>
      </c>
    </row>
    <row r="408" spans="1:9" hidden="1" x14ac:dyDescent="0.25">
      <c r="A408" t="s">
        <v>234</v>
      </c>
      <c r="B408" t="s">
        <v>1117</v>
      </c>
      <c r="C408">
        <v>20607</v>
      </c>
      <c r="D408">
        <v>53741</v>
      </c>
      <c r="E408">
        <v>0.22096526876762565</v>
      </c>
      <c r="F408">
        <v>0.57625537481637157</v>
      </c>
      <c r="G408">
        <v>0.79722064358399725</v>
      </c>
      <c r="I408" t="e">
        <f>VLOOKUP(A408,Sheet2!A:A,1,0)</f>
        <v>#N/A</v>
      </c>
    </row>
    <row r="409" spans="1:9" hidden="1" x14ac:dyDescent="0.25">
      <c r="A409" t="s">
        <v>728</v>
      </c>
      <c r="B409" t="s">
        <v>912</v>
      </c>
      <c r="C409">
        <v>45626</v>
      </c>
      <c r="D409">
        <v>28413</v>
      </c>
      <c r="E409">
        <v>0.48923964443110046</v>
      </c>
      <c r="F409">
        <v>0.30466764601807866</v>
      </c>
      <c r="G409">
        <v>0.79390729044917907</v>
      </c>
      <c r="I409" t="e">
        <f>VLOOKUP(A409,Sheet2!A:A,1,0)</f>
        <v>#N/A</v>
      </c>
    </row>
    <row r="410" spans="1:9" x14ac:dyDescent="0.25">
      <c r="A410" t="s">
        <v>63</v>
      </c>
      <c r="B410" t="s">
        <v>1306</v>
      </c>
      <c r="C410">
        <v>0</v>
      </c>
      <c r="D410">
        <v>73914</v>
      </c>
      <c r="E410">
        <v>0</v>
      </c>
      <c r="F410">
        <v>0.79256693723930127</v>
      </c>
      <c r="G410">
        <v>0.79256693723930127</v>
      </c>
      <c r="I410" t="str">
        <f>VLOOKUP(A410,Sheet2!A:A,1,0)</f>
        <v>als_d7_cell_pdl_allnum</v>
      </c>
    </row>
    <row r="411" spans="1:9" x14ac:dyDescent="0.25">
      <c r="A411" t="s">
        <v>64</v>
      </c>
      <c r="B411" t="s">
        <v>1307</v>
      </c>
      <c r="C411">
        <v>0</v>
      </c>
      <c r="D411">
        <v>73914</v>
      </c>
      <c r="E411">
        <v>0</v>
      </c>
      <c r="F411">
        <v>0.79256693723930127</v>
      </c>
      <c r="G411">
        <v>0.79256693723930127</v>
      </c>
      <c r="I411" t="str">
        <f>VLOOKUP(A411,Sheet2!A:A,1,0)</f>
        <v>als_d7_cell_pdl_orgnum</v>
      </c>
    </row>
    <row r="412" spans="1:9" x14ac:dyDescent="0.25">
      <c r="A412" t="s">
        <v>332</v>
      </c>
      <c r="B412" t="s">
        <v>1304</v>
      </c>
      <c r="C412">
        <v>0</v>
      </c>
      <c r="D412">
        <v>73825</v>
      </c>
      <c r="E412">
        <v>0</v>
      </c>
      <c r="F412">
        <v>0.79161260575386827</v>
      </c>
      <c r="G412">
        <v>0.79161260575386827</v>
      </c>
      <c r="I412" t="str">
        <f>VLOOKUP(A412,Sheet2!A:A,1,0)</f>
        <v>als_m1_cell_nbank_sloan_allnum</v>
      </c>
    </row>
    <row r="413" spans="1:9" x14ac:dyDescent="0.25">
      <c r="A413" t="s">
        <v>345</v>
      </c>
      <c r="B413" t="s">
        <v>1305</v>
      </c>
      <c r="C413">
        <v>0</v>
      </c>
      <c r="D413">
        <v>73825</v>
      </c>
      <c r="E413">
        <v>0</v>
      </c>
      <c r="F413">
        <v>0.79161260575386827</v>
      </c>
      <c r="G413">
        <v>0.79161260575386827</v>
      </c>
      <c r="I413" t="str">
        <f>VLOOKUP(A413,Sheet2!A:A,1,0)</f>
        <v>als_m1_cell_nbank_sloan_orgnum</v>
      </c>
    </row>
    <row r="414" spans="1:9" x14ac:dyDescent="0.25">
      <c r="A414" t="s">
        <v>156</v>
      </c>
      <c r="B414" t="s">
        <v>1302</v>
      </c>
      <c r="C414">
        <v>0</v>
      </c>
      <c r="D414">
        <v>73786</v>
      </c>
      <c r="E414">
        <v>0</v>
      </c>
      <c r="F414">
        <v>0.79119441555238634</v>
      </c>
      <c r="G414">
        <v>0.79119441555238634</v>
      </c>
      <c r="I414" t="str">
        <f>VLOOKUP(A414,Sheet2!A:A,1,0)</f>
        <v>als_d15_id_nbank_nsloan_allnum</v>
      </c>
    </row>
    <row r="415" spans="1:9" x14ac:dyDescent="0.25">
      <c r="A415" t="s">
        <v>169</v>
      </c>
      <c r="B415" t="s">
        <v>1303</v>
      </c>
      <c r="C415">
        <v>0</v>
      </c>
      <c r="D415">
        <v>73786</v>
      </c>
      <c r="E415">
        <v>0</v>
      </c>
      <c r="F415">
        <v>0.79119441555238634</v>
      </c>
      <c r="G415">
        <v>0.79119441555238634</v>
      </c>
      <c r="I415" t="str">
        <f>VLOOKUP(A415,Sheet2!A:A,1,0)</f>
        <v>als_d15_id_nbank_nsloan_orgnum</v>
      </c>
    </row>
    <row r="416" spans="1:9" x14ac:dyDescent="0.25">
      <c r="A416" t="s">
        <v>699</v>
      </c>
      <c r="B416" t="s">
        <v>1300</v>
      </c>
      <c r="C416">
        <v>0</v>
      </c>
      <c r="D416">
        <v>73761</v>
      </c>
      <c r="E416">
        <v>0</v>
      </c>
      <c r="F416">
        <v>0.79092634491041081</v>
      </c>
      <c r="G416">
        <v>0.79092634491041081</v>
      </c>
      <c r="I416" t="str">
        <f>VLOOKUP(A416,Sheet2!A:A,1,0)</f>
        <v>als_m12_id_nbank_mc_allnum</v>
      </c>
    </row>
    <row r="417" spans="1:9" x14ac:dyDescent="0.25">
      <c r="A417" t="s">
        <v>712</v>
      </c>
      <c r="B417" t="s">
        <v>1301</v>
      </c>
      <c r="C417">
        <v>0</v>
      </c>
      <c r="D417">
        <v>73761</v>
      </c>
      <c r="E417">
        <v>0</v>
      </c>
      <c r="F417">
        <v>0.79092634491041081</v>
      </c>
      <c r="G417">
        <v>0.79092634491041081</v>
      </c>
      <c r="I417" t="str">
        <f>VLOOKUP(A417,Sheet2!A:A,1,0)</f>
        <v>als_m12_id_nbank_mc_orgnum</v>
      </c>
    </row>
    <row r="418" spans="1:9" hidden="1" x14ac:dyDescent="0.25">
      <c r="A418" t="s">
        <v>175</v>
      </c>
      <c r="B418" t="s">
        <v>1096</v>
      </c>
      <c r="C418">
        <v>21256</v>
      </c>
      <c r="D418">
        <v>52460</v>
      </c>
      <c r="E418">
        <v>0.22792438263331152</v>
      </c>
      <c r="F418">
        <v>0.56251943512154323</v>
      </c>
      <c r="G418">
        <v>0.79044381775485473</v>
      </c>
      <c r="I418" t="e">
        <f>VLOOKUP(A418,Sheet2!A:A,1,0)</f>
        <v>#N/A</v>
      </c>
    </row>
    <row r="419" spans="1:9" hidden="1" x14ac:dyDescent="0.25">
      <c r="A419" t="s">
        <v>176</v>
      </c>
      <c r="B419" t="s">
        <v>1097</v>
      </c>
      <c r="C419">
        <v>21256</v>
      </c>
      <c r="D419">
        <v>52460</v>
      </c>
      <c r="E419">
        <v>0.22792438263331152</v>
      </c>
      <c r="F419">
        <v>0.56251943512154323</v>
      </c>
      <c r="G419">
        <v>0.79044381775485473</v>
      </c>
      <c r="I419" t="e">
        <f>VLOOKUP(A419,Sheet2!A:A,1,0)</f>
        <v>#N/A</v>
      </c>
    </row>
    <row r="420" spans="1:9" x14ac:dyDescent="0.25">
      <c r="A420" t="s">
        <v>274</v>
      </c>
      <c r="B420" t="s">
        <v>1298</v>
      </c>
      <c r="C420">
        <v>0</v>
      </c>
      <c r="D420">
        <v>73542</v>
      </c>
      <c r="E420">
        <v>0</v>
      </c>
      <c r="F420">
        <v>0.78857804608670479</v>
      </c>
      <c r="G420">
        <v>0.78857804608670479</v>
      </c>
      <c r="I420" t="str">
        <f>VLOOKUP(A420,Sheet2!A:A,1,0)</f>
        <v>als_m1_id_nbank_sloan_allnum</v>
      </c>
    </row>
    <row r="421" spans="1:9" x14ac:dyDescent="0.25">
      <c r="A421" t="s">
        <v>287</v>
      </c>
      <c r="B421" t="s">
        <v>1299</v>
      </c>
      <c r="C421">
        <v>0</v>
      </c>
      <c r="D421">
        <v>73542</v>
      </c>
      <c r="E421">
        <v>0</v>
      </c>
      <c r="F421">
        <v>0.78857804608670479</v>
      </c>
      <c r="G421">
        <v>0.78857804608670479</v>
      </c>
      <c r="I421" t="str">
        <f>VLOOKUP(A421,Sheet2!A:A,1,0)</f>
        <v>als_m1_id_nbank_sloan_orgnum</v>
      </c>
    </row>
    <row r="422" spans="1:9" x14ac:dyDescent="0.25">
      <c r="A422" t="s">
        <v>103</v>
      </c>
      <c r="B422" t="s">
        <v>1296</v>
      </c>
      <c r="C422">
        <v>0</v>
      </c>
      <c r="D422">
        <v>73396</v>
      </c>
      <c r="E422">
        <v>0</v>
      </c>
      <c r="F422">
        <v>0.7870125135375674</v>
      </c>
      <c r="G422">
        <v>0.7870125135375674</v>
      </c>
      <c r="I422" t="str">
        <f>VLOOKUP(A422,Sheet2!A:A,1,0)</f>
        <v>als_d7_cell_nbank_else_allnum</v>
      </c>
    </row>
    <row r="423" spans="1:9" x14ac:dyDescent="0.25">
      <c r="A423" t="s">
        <v>116</v>
      </c>
      <c r="B423" t="s">
        <v>1297</v>
      </c>
      <c r="C423">
        <v>0</v>
      </c>
      <c r="D423">
        <v>73396</v>
      </c>
      <c r="E423">
        <v>0</v>
      </c>
      <c r="F423">
        <v>0.7870125135375674</v>
      </c>
      <c r="G423">
        <v>0.7870125135375674</v>
      </c>
      <c r="I423" t="str">
        <f>VLOOKUP(A423,Sheet2!A:A,1,0)</f>
        <v>als_d7_cell_nbank_else_orgnum</v>
      </c>
    </row>
    <row r="424" spans="1:9" x14ac:dyDescent="0.25">
      <c r="A424" t="s">
        <v>441</v>
      </c>
      <c r="B424" t="s">
        <v>1294</v>
      </c>
      <c r="C424">
        <v>0</v>
      </c>
      <c r="D424">
        <v>73246</v>
      </c>
      <c r="E424">
        <v>0</v>
      </c>
      <c r="F424">
        <v>0.78540408968571396</v>
      </c>
      <c r="G424">
        <v>0.78540408968571396</v>
      </c>
      <c r="I424" t="str">
        <f>VLOOKUP(A424,Sheet2!A:A,1,0)</f>
        <v>als_m3_cell_caoff_allnum</v>
      </c>
    </row>
    <row r="425" spans="1:9" x14ac:dyDescent="0.25">
      <c r="A425" t="s">
        <v>442</v>
      </c>
      <c r="B425" t="s">
        <v>1295</v>
      </c>
      <c r="C425">
        <v>0</v>
      </c>
      <c r="D425">
        <v>73246</v>
      </c>
      <c r="E425">
        <v>0</v>
      </c>
      <c r="F425">
        <v>0.78540408968571396</v>
      </c>
      <c r="G425">
        <v>0.78540408968571396</v>
      </c>
      <c r="I425" t="str">
        <f>VLOOKUP(A425,Sheet2!A:A,1,0)</f>
        <v>als_m3_cell_caoff_orgnum</v>
      </c>
    </row>
    <row r="426" spans="1:9" hidden="1" x14ac:dyDescent="0.25">
      <c r="A426" t="s">
        <v>354</v>
      </c>
      <c r="B426" t="s">
        <v>972</v>
      </c>
      <c r="C426">
        <v>33769</v>
      </c>
      <c r="D426">
        <v>39473</v>
      </c>
      <c r="E426">
        <v>0.36209910035492554</v>
      </c>
      <c r="F426">
        <v>0.42326209802807235</v>
      </c>
      <c r="G426">
        <v>0.78536119838299789</v>
      </c>
      <c r="I426" t="e">
        <f>VLOOKUP(A426,Sheet2!A:A,1,0)</f>
        <v>#N/A</v>
      </c>
    </row>
    <row r="427" spans="1:9" x14ac:dyDescent="0.25">
      <c r="A427" t="s">
        <v>365</v>
      </c>
      <c r="B427" t="s">
        <v>1292</v>
      </c>
      <c r="C427">
        <v>0</v>
      </c>
      <c r="D427">
        <v>73034</v>
      </c>
      <c r="E427">
        <v>0</v>
      </c>
      <c r="F427">
        <v>0.78313085064176113</v>
      </c>
      <c r="G427">
        <v>0.78313085064176113</v>
      </c>
      <c r="I427" t="str">
        <f>VLOOKUP(A427,Sheet2!A:A,1,0)</f>
        <v>als_m3_id_caoff_allnum</v>
      </c>
    </row>
    <row r="428" spans="1:9" x14ac:dyDescent="0.25">
      <c r="A428" t="s">
        <v>366</v>
      </c>
      <c r="B428" t="s">
        <v>1293</v>
      </c>
      <c r="C428">
        <v>0</v>
      </c>
      <c r="D428">
        <v>73034</v>
      </c>
      <c r="E428">
        <v>0</v>
      </c>
      <c r="F428">
        <v>0.78313085064176113</v>
      </c>
      <c r="G428">
        <v>0.78313085064176113</v>
      </c>
      <c r="I428" t="str">
        <f>VLOOKUP(A428,Sheet2!A:A,1,0)</f>
        <v>als_m3_id_caoff_orgnum</v>
      </c>
    </row>
    <row r="429" spans="1:9" hidden="1" x14ac:dyDescent="0.25">
      <c r="A429" t="s">
        <v>430</v>
      </c>
      <c r="B429" t="s">
        <v>978</v>
      </c>
      <c r="C429">
        <v>32556</v>
      </c>
      <c r="D429">
        <v>40438</v>
      </c>
      <c r="E429">
        <v>0.34909231280627073</v>
      </c>
      <c r="F429">
        <v>0.43360962480832949</v>
      </c>
      <c r="G429">
        <v>0.78270193761460027</v>
      </c>
      <c r="I429" t="e">
        <f>VLOOKUP(A429,Sheet2!A:A,1,0)</f>
        <v>#N/A</v>
      </c>
    </row>
    <row r="430" spans="1:9" x14ac:dyDescent="0.25">
      <c r="A430" t="s">
        <v>5</v>
      </c>
      <c r="B430" t="s">
        <v>1290</v>
      </c>
      <c r="C430">
        <v>0</v>
      </c>
      <c r="D430">
        <v>72945</v>
      </c>
      <c r="E430">
        <v>0</v>
      </c>
      <c r="F430">
        <v>0.78217651915632802</v>
      </c>
      <c r="G430">
        <v>0.78217651915632802</v>
      </c>
      <c r="I430" t="str">
        <f>VLOOKUP(A430,Sheet2!A:A,1,0)</f>
        <v>als_d7_id_pdl_allnum</v>
      </c>
    </row>
    <row r="431" spans="1:9" x14ac:dyDescent="0.25">
      <c r="A431" t="s">
        <v>6</v>
      </c>
      <c r="B431" t="s">
        <v>1291</v>
      </c>
      <c r="C431">
        <v>0</v>
      </c>
      <c r="D431">
        <v>72945</v>
      </c>
      <c r="E431">
        <v>0</v>
      </c>
      <c r="F431">
        <v>0.78217651915632802</v>
      </c>
      <c r="G431">
        <v>0.78217651915632802</v>
      </c>
      <c r="I431" t="str">
        <f>VLOOKUP(A431,Sheet2!A:A,1,0)</f>
        <v>als_d7_id_pdl_orgnum</v>
      </c>
    </row>
    <row r="432" spans="1:9" x14ac:dyDescent="0.25">
      <c r="A432" t="s">
        <v>45</v>
      </c>
      <c r="B432" t="s">
        <v>1288</v>
      </c>
      <c r="C432">
        <v>0</v>
      </c>
      <c r="D432">
        <v>72871</v>
      </c>
      <c r="E432">
        <v>0</v>
      </c>
      <c r="F432">
        <v>0.78138303005608034</v>
      </c>
      <c r="G432">
        <v>0.78138303005608034</v>
      </c>
      <c r="I432" t="str">
        <f>VLOOKUP(A432,Sheet2!A:A,1,0)</f>
        <v>als_d7_id_nbank_else_allnum</v>
      </c>
    </row>
    <row r="433" spans="1:9" x14ac:dyDescent="0.25">
      <c r="A433" t="s">
        <v>58</v>
      </c>
      <c r="B433" t="s">
        <v>1289</v>
      </c>
      <c r="C433">
        <v>0</v>
      </c>
      <c r="D433">
        <v>72871</v>
      </c>
      <c r="E433">
        <v>0</v>
      </c>
      <c r="F433">
        <v>0.78138303005608034</v>
      </c>
      <c r="G433">
        <v>0.78138303005608034</v>
      </c>
      <c r="I433" t="str">
        <f>VLOOKUP(A433,Sheet2!A:A,1,0)</f>
        <v>als_d7_id_nbank_else_orgnum</v>
      </c>
    </row>
    <row r="434" spans="1:9" hidden="1" x14ac:dyDescent="0.25">
      <c r="A434" t="s">
        <v>768</v>
      </c>
      <c r="B434" t="s">
        <v>998</v>
      </c>
      <c r="C434">
        <v>29906</v>
      </c>
      <c r="D434">
        <v>42738</v>
      </c>
      <c r="E434">
        <v>0.32067682475685994</v>
      </c>
      <c r="F434">
        <v>0.45827212387008226</v>
      </c>
      <c r="G434">
        <v>0.77894894862694219</v>
      </c>
      <c r="I434" t="e">
        <f>VLOOKUP(A434,Sheet2!A:A,1,0)</f>
        <v>#N/A</v>
      </c>
    </row>
    <row r="435" spans="1:9" hidden="1" x14ac:dyDescent="0.25">
      <c r="A435" t="s">
        <v>769</v>
      </c>
      <c r="B435" t="s">
        <v>999</v>
      </c>
      <c r="C435">
        <v>29906</v>
      </c>
      <c r="D435">
        <v>42738</v>
      </c>
      <c r="E435">
        <v>0.32067682475685994</v>
      </c>
      <c r="F435">
        <v>0.45827212387008226</v>
      </c>
      <c r="G435">
        <v>0.77894894862694219</v>
      </c>
      <c r="I435" t="e">
        <f>VLOOKUP(A435,Sheet2!A:A,1,0)</f>
        <v>#N/A</v>
      </c>
    </row>
    <row r="436" spans="1:9" x14ac:dyDescent="0.25">
      <c r="A436" t="s">
        <v>751</v>
      </c>
      <c r="B436" t="s">
        <v>1286</v>
      </c>
      <c r="C436">
        <v>0</v>
      </c>
      <c r="D436">
        <v>72258</v>
      </c>
      <c r="E436">
        <v>0</v>
      </c>
      <c r="F436">
        <v>0.77480993791483932</v>
      </c>
      <c r="G436">
        <v>0.77480993791483932</v>
      </c>
      <c r="I436" t="str">
        <f>VLOOKUP(A436,Sheet2!A:A,1,0)</f>
        <v>als_m12_cell_coon_allnum</v>
      </c>
    </row>
    <row r="437" spans="1:9" x14ac:dyDescent="0.25">
      <c r="A437" t="s">
        <v>752</v>
      </c>
      <c r="B437" t="s">
        <v>1287</v>
      </c>
      <c r="C437">
        <v>0</v>
      </c>
      <c r="D437">
        <v>72258</v>
      </c>
      <c r="E437">
        <v>0</v>
      </c>
      <c r="F437">
        <v>0.77480993791483932</v>
      </c>
      <c r="G437">
        <v>0.77480993791483932</v>
      </c>
      <c r="I437" t="str">
        <f>VLOOKUP(A437,Sheet2!A:A,1,0)</f>
        <v>als_m12_cell_coon_orgnum</v>
      </c>
    </row>
    <row r="438" spans="1:9" hidden="1" x14ac:dyDescent="0.25">
      <c r="A438" t="s">
        <v>506</v>
      </c>
      <c r="B438" t="s">
        <v>921</v>
      </c>
      <c r="C438">
        <v>42090</v>
      </c>
      <c r="D438">
        <v>29837</v>
      </c>
      <c r="E438">
        <v>0.45132373283007537</v>
      </c>
      <c r="F438">
        <v>0.31993694978500736</v>
      </c>
      <c r="G438">
        <v>0.77126068261508274</v>
      </c>
      <c r="I438" t="e">
        <f>VLOOKUP(A438,Sheet2!A:A,1,0)</f>
        <v>#N/A</v>
      </c>
    </row>
    <row r="439" spans="1:9" x14ac:dyDescent="0.25">
      <c r="A439" t="s">
        <v>675</v>
      </c>
      <c r="B439" t="s">
        <v>1284</v>
      </c>
      <c r="C439">
        <v>0</v>
      </c>
      <c r="D439">
        <v>71591</v>
      </c>
      <c r="E439">
        <v>0</v>
      </c>
      <c r="F439">
        <v>0.76765781318693105</v>
      </c>
      <c r="G439">
        <v>0.76765781318693105</v>
      </c>
      <c r="I439" t="str">
        <f>VLOOKUP(A439,Sheet2!A:A,1,0)</f>
        <v>als_m12_id_coon_allnum</v>
      </c>
    </row>
    <row r="440" spans="1:9" x14ac:dyDescent="0.25">
      <c r="A440" t="s">
        <v>676</v>
      </c>
      <c r="B440" t="s">
        <v>1285</v>
      </c>
      <c r="C440">
        <v>0</v>
      </c>
      <c r="D440">
        <v>71591</v>
      </c>
      <c r="E440">
        <v>0</v>
      </c>
      <c r="F440">
        <v>0.76765781318693105</v>
      </c>
      <c r="G440">
        <v>0.76765781318693105</v>
      </c>
      <c r="I440" t="str">
        <f>VLOOKUP(A440,Sheet2!A:A,1,0)</f>
        <v>als_m12_id_coon_orgnum</v>
      </c>
    </row>
    <row r="441" spans="1:9" hidden="1" x14ac:dyDescent="0.25">
      <c r="A441" t="s">
        <v>582</v>
      </c>
      <c r="B441" t="s">
        <v>929</v>
      </c>
      <c r="C441">
        <v>40650</v>
      </c>
      <c r="D441">
        <v>30737</v>
      </c>
      <c r="E441">
        <v>0.43588286385228237</v>
      </c>
      <c r="F441">
        <v>0.32958749289612799</v>
      </c>
      <c r="G441">
        <v>0.76547035674841035</v>
      </c>
      <c r="I441" t="e">
        <f>VLOOKUP(A441,Sheet2!A:A,1,0)</f>
        <v>#N/A</v>
      </c>
    </row>
    <row r="442" spans="1:9" x14ac:dyDescent="0.25">
      <c r="A442" t="s">
        <v>181</v>
      </c>
      <c r="B442" t="s">
        <v>1282</v>
      </c>
      <c r="C442">
        <v>0</v>
      </c>
      <c r="D442">
        <v>70979</v>
      </c>
      <c r="E442">
        <v>0</v>
      </c>
      <c r="F442">
        <v>0.76109544387136896</v>
      </c>
      <c r="G442">
        <v>0.76109544387136896</v>
      </c>
      <c r="I442" t="str">
        <f>VLOOKUP(A442,Sheet2!A:A,1,0)</f>
        <v>als_d15_cell_caon_allnum</v>
      </c>
    </row>
    <row r="443" spans="1:9" x14ac:dyDescent="0.25">
      <c r="A443" t="s">
        <v>182</v>
      </c>
      <c r="B443" t="s">
        <v>1283</v>
      </c>
      <c r="C443">
        <v>0</v>
      </c>
      <c r="D443">
        <v>70979</v>
      </c>
      <c r="E443">
        <v>0</v>
      </c>
      <c r="F443">
        <v>0.76109544387136896</v>
      </c>
      <c r="G443">
        <v>0.76109544387136896</v>
      </c>
      <c r="I443" t="str">
        <f>VLOOKUP(A443,Sheet2!A:A,1,0)</f>
        <v>als_d15_cell_caon_orgnum</v>
      </c>
    </row>
    <row r="444" spans="1:9" x14ac:dyDescent="0.25">
      <c r="A444" t="s">
        <v>329</v>
      </c>
      <c r="B444" t="s">
        <v>1152</v>
      </c>
      <c r="C444">
        <v>0</v>
      </c>
      <c r="D444">
        <v>70936</v>
      </c>
      <c r="E444">
        <v>0</v>
      </c>
      <c r="F444">
        <v>0.76063436236717097</v>
      </c>
      <c r="G444">
        <v>0.76063436236717097</v>
      </c>
      <c r="I444" t="str">
        <f>VLOOKUP(A444,Sheet2!A:A,1,0)</f>
        <v>als_m1_cell_nbank_oth_allnum</v>
      </c>
    </row>
    <row r="445" spans="1:9" x14ac:dyDescent="0.25">
      <c r="A445" t="s">
        <v>342</v>
      </c>
      <c r="B445" t="s">
        <v>1153</v>
      </c>
      <c r="C445">
        <v>0</v>
      </c>
      <c r="D445">
        <v>70936</v>
      </c>
      <c r="E445">
        <v>0</v>
      </c>
      <c r="F445">
        <v>0.76063436236717097</v>
      </c>
      <c r="G445">
        <v>0.76063436236717097</v>
      </c>
      <c r="I445" t="str">
        <f>VLOOKUP(A445,Sheet2!A:A,1,0)</f>
        <v>als_m1_cell_nbank_oth_orgnum</v>
      </c>
    </row>
    <row r="446" spans="1:9" hidden="1" x14ac:dyDescent="0.25">
      <c r="A446" t="s">
        <v>691</v>
      </c>
      <c r="B446" t="s">
        <v>1269</v>
      </c>
      <c r="C446">
        <v>1301</v>
      </c>
      <c r="D446">
        <v>69501</v>
      </c>
      <c r="E446">
        <v>1.3950396208408839E-2</v>
      </c>
      <c r="F446">
        <v>0.74524710751777312</v>
      </c>
      <c r="G446">
        <v>0.759197503726182</v>
      </c>
      <c r="I446" t="e">
        <f>VLOOKUP(A446,Sheet2!A:A,1,0)</f>
        <v>#N/A</v>
      </c>
    </row>
    <row r="447" spans="1:9" x14ac:dyDescent="0.25">
      <c r="A447" t="s">
        <v>333</v>
      </c>
      <c r="B447" t="s">
        <v>1280</v>
      </c>
      <c r="C447">
        <v>0</v>
      </c>
      <c r="D447">
        <v>70558</v>
      </c>
      <c r="E447">
        <v>0</v>
      </c>
      <c r="F447">
        <v>0.75658113426050033</v>
      </c>
      <c r="G447">
        <v>0.75658113426050033</v>
      </c>
      <c r="I447" t="str">
        <f>VLOOKUP(A447,Sheet2!A:A,1,0)</f>
        <v>als_m1_cell_nbank_cons_allnum</v>
      </c>
    </row>
    <row r="448" spans="1:9" x14ac:dyDescent="0.25">
      <c r="A448" t="s">
        <v>346</v>
      </c>
      <c r="B448" t="s">
        <v>1281</v>
      </c>
      <c r="C448">
        <v>0</v>
      </c>
      <c r="D448">
        <v>70558</v>
      </c>
      <c r="E448">
        <v>0</v>
      </c>
      <c r="F448">
        <v>0.75658113426050033</v>
      </c>
      <c r="G448">
        <v>0.75658113426050033</v>
      </c>
      <c r="I448" t="str">
        <f>VLOOKUP(A448,Sheet2!A:A,1,0)</f>
        <v>als_m1_cell_nbank_cons_orgnum</v>
      </c>
    </row>
    <row r="449" spans="1:9" hidden="1" x14ac:dyDescent="0.25">
      <c r="A449" t="s">
        <v>655</v>
      </c>
      <c r="B449" t="s">
        <v>893</v>
      </c>
      <c r="C449">
        <v>45757</v>
      </c>
      <c r="D449">
        <v>24799</v>
      </c>
      <c r="E449">
        <v>0.49064433459505247</v>
      </c>
      <c r="F449">
        <v>0.26591535401408978</v>
      </c>
      <c r="G449">
        <v>0.75655968860914224</v>
      </c>
      <c r="I449" t="e">
        <f>VLOOKUP(A449,Sheet2!A:A,1,0)</f>
        <v>#N/A</v>
      </c>
    </row>
    <row r="450" spans="1:9" hidden="1" x14ac:dyDescent="0.25">
      <c r="A450" t="s">
        <v>656</v>
      </c>
      <c r="B450" t="s">
        <v>894</v>
      </c>
      <c r="C450">
        <v>45757</v>
      </c>
      <c r="D450">
        <v>24799</v>
      </c>
      <c r="E450">
        <v>0.49064433459505247</v>
      </c>
      <c r="F450">
        <v>0.26591535401408978</v>
      </c>
      <c r="G450">
        <v>0.75655968860914224</v>
      </c>
      <c r="I450" t="e">
        <f>VLOOKUP(A450,Sheet2!A:A,1,0)</f>
        <v>#N/A</v>
      </c>
    </row>
    <row r="451" spans="1:9" hidden="1" x14ac:dyDescent="0.25">
      <c r="A451" t="s">
        <v>658</v>
      </c>
      <c r="B451" t="s">
        <v>885</v>
      </c>
      <c r="C451">
        <v>46899</v>
      </c>
      <c r="D451">
        <v>23503</v>
      </c>
      <c r="E451">
        <v>0.50288980152049667</v>
      </c>
      <c r="F451">
        <v>0.25201857193407606</v>
      </c>
      <c r="G451">
        <v>0.75490837345457273</v>
      </c>
      <c r="I451" t="e">
        <f>VLOOKUP(A451,Sheet2!A:A,1,0)</f>
        <v>#N/A</v>
      </c>
    </row>
    <row r="452" spans="1:9" x14ac:dyDescent="0.25">
      <c r="A452" t="s">
        <v>123</v>
      </c>
      <c r="B452" t="s">
        <v>1278</v>
      </c>
      <c r="C452">
        <v>0</v>
      </c>
      <c r="D452">
        <v>70400</v>
      </c>
      <c r="E452">
        <v>0</v>
      </c>
      <c r="F452">
        <v>0.75488692780321476</v>
      </c>
      <c r="G452">
        <v>0.75488692780321476</v>
      </c>
      <c r="I452" t="str">
        <f>VLOOKUP(A452,Sheet2!A:A,1,0)</f>
        <v>als_d15_id_caon_allnum</v>
      </c>
    </row>
    <row r="453" spans="1:9" x14ac:dyDescent="0.25">
      <c r="A453" t="s">
        <v>124</v>
      </c>
      <c r="B453" t="s">
        <v>1279</v>
      </c>
      <c r="C453">
        <v>0</v>
      </c>
      <c r="D453">
        <v>70400</v>
      </c>
      <c r="E453">
        <v>0</v>
      </c>
      <c r="F453">
        <v>0.75488692780321476</v>
      </c>
      <c r="G453">
        <v>0.75488692780321476</v>
      </c>
      <c r="I453" t="str">
        <f>VLOOKUP(A453,Sheet2!A:A,1,0)</f>
        <v>als_d15_id_caon_orgnum</v>
      </c>
    </row>
    <row r="454" spans="1:9" x14ac:dyDescent="0.25">
      <c r="A454" t="s">
        <v>271</v>
      </c>
      <c r="B454" t="s">
        <v>1140</v>
      </c>
      <c r="C454">
        <v>0</v>
      </c>
      <c r="D454">
        <v>70318</v>
      </c>
      <c r="E454">
        <v>0</v>
      </c>
      <c r="F454">
        <v>0.75400765609753484</v>
      </c>
      <c r="G454">
        <v>0.75400765609753484</v>
      </c>
      <c r="I454" t="str">
        <f>VLOOKUP(A454,Sheet2!A:A,1,0)</f>
        <v>als_m1_id_nbank_oth_allnum</v>
      </c>
    </row>
    <row r="455" spans="1:9" x14ac:dyDescent="0.25">
      <c r="A455" t="s">
        <v>284</v>
      </c>
      <c r="B455" t="s">
        <v>1141</v>
      </c>
      <c r="C455">
        <v>0</v>
      </c>
      <c r="D455">
        <v>70318</v>
      </c>
      <c r="E455">
        <v>0</v>
      </c>
      <c r="F455">
        <v>0.75400765609753484</v>
      </c>
      <c r="G455">
        <v>0.75400765609753484</v>
      </c>
      <c r="I455" t="str">
        <f>VLOOKUP(A455,Sheet2!A:A,1,0)</f>
        <v>als_m1_id_nbank_oth_orgnum</v>
      </c>
    </row>
    <row r="456" spans="1:9" x14ac:dyDescent="0.25">
      <c r="A456" t="s">
        <v>784</v>
      </c>
      <c r="B456" t="s">
        <v>1276</v>
      </c>
      <c r="C456">
        <v>0</v>
      </c>
      <c r="D456">
        <v>70121</v>
      </c>
      <c r="E456">
        <v>0</v>
      </c>
      <c r="F456">
        <v>0.75189525943876734</v>
      </c>
      <c r="G456">
        <v>0.75189525943876734</v>
      </c>
      <c r="I456" t="str">
        <f>VLOOKUP(A456,Sheet2!A:A,1,0)</f>
        <v>als_m12_cell_nbank_finlea_allnum</v>
      </c>
    </row>
    <row r="457" spans="1:9" x14ac:dyDescent="0.25">
      <c r="A457" t="s">
        <v>797</v>
      </c>
      <c r="B457" t="s">
        <v>1277</v>
      </c>
      <c r="C457">
        <v>0</v>
      </c>
      <c r="D457">
        <v>70121</v>
      </c>
      <c r="E457">
        <v>0</v>
      </c>
      <c r="F457">
        <v>0.75189525943876734</v>
      </c>
      <c r="G457">
        <v>0.75189525943876734</v>
      </c>
      <c r="I457" t="str">
        <f>VLOOKUP(A457,Sheet2!A:A,1,0)</f>
        <v>als_m12_cell_nbank_finlea_orgnum</v>
      </c>
    </row>
    <row r="458" spans="1:9" x14ac:dyDescent="0.25">
      <c r="A458" t="s">
        <v>275</v>
      </c>
      <c r="B458" t="s">
        <v>1274</v>
      </c>
      <c r="C458">
        <v>0</v>
      </c>
      <c r="D458">
        <v>69756</v>
      </c>
      <c r="E458">
        <v>0</v>
      </c>
      <c r="F458">
        <v>0.74798142806592394</v>
      </c>
      <c r="G458">
        <v>0.74798142806592394</v>
      </c>
      <c r="I458" t="str">
        <f>VLOOKUP(A458,Sheet2!A:A,1,0)</f>
        <v>als_m1_id_nbank_cons_allnum</v>
      </c>
    </row>
    <row r="459" spans="1:9" x14ac:dyDescent="0.25">
      <c r="A459" t="s">
        <v>288</v>
      </c>
      <c r="B459" t="s">
        <v>1275</v>
      </c>
      <c r="C459">
        <v>0</v>
      </c>
      <c r="D459">
        <v>69756</v>
      </c>
      <c r="E459">
        <v>0</v>
      </c>
      <c r="F459">
        <v>0.74798142806592394</v>
      </c>
      <c r="G459">
        <v>0.74798142806592394</v>
      </c>
      <c r="I459" t="str">
        <f>VLOOKUP(A459,Sheet2!A:A,1,0)</f>
        <v>als_m1_id_nbank_cons_orgnum</v>
      </c>
    </row>
    <row r="460" spans="1:9" x14ac:dyDescent="0.25">
      <c r="A460" t="s">
        <v>470</v>
      </c>
      <c r="B460" t="s">
        <v>1272</v>
      </c>
      <c r="C460">
        <v>0</v>
      </c>
      <c r="D460">
        <v>69719</v>
      </c>
      <c r="E460">
        <v>0</v>
      </c>
      <c r="F460">
        <v>0.7475846835158001</v>
      </c>
      <c r="G460">
        <v>0.7475846835158001</v>
      </c>
      <c r="I460" t="str">
        <f>VLOOKUP(A460,Sheet2!A:A,1,0)</f>
        <v>als_m3_cell_nbank_p2p_allnum</v>
      </c>
    </row>
    <row r="461" spans="1:9" x14ac:dyDescent="0.25">
      <c r="A461" t="s">
        <v>483</v>
      </c>
      <c r="B461" t="s">
        <v>1273</v>
      </c>
      <c r="C461">
        <v>0</v>
      </c>
      <c r="D461">
        <v>69719</v>
      </c>
      <c r="E461">
        <v>0</v>
      </c>
      <c r="F461">
        <v>0.7475846835158001</v>
      </c>
      <c r="G461">
        <v>0.7475846835158001</v>
      </c>
      <c r="I461" t="str">
        <f>VLOOKUP(A461,Sheet2!A:A,1,0)</f>
        <v>als_m3_cell_nbank_p2p_orgnum</v>
      </c>
    </row>
    <row r="462" spans="1:9" hidden="1" x14ac:dyDescent="0.25">
      <c r="A462" t="s">
        <v>690</v>
      </c>
      <c r="B462" t="s">
        <v>1268</v>
      </c>
      <c r="C462">
        <v>188</v>
      </c>
      <c r="D462">
        <v>69501</v>
      </c>
      <c r="E462">
        <v>2.0158912276563119E-3</v>
      </c>
      <c r="F462">
        <v>0.74524710751777312</v>
      </c>
      <c r="G462">
        <v>0.74726299874542945</v>
      </c>
      <c r="I462" t="e">
        <f>VLOOKUP(A462,Sheet2!A:A,1,0)</f>
        <v>#N/A</v>
      </c>
    </row>
    <row r="463" spans="1:9" hidden="1" x14ac:dyDescent="0.25">
      <c r="A463" t="s">
        <v>734</v>
      </c>
      <c r="B463" t="s">
        <v>887</v>
      </c>
      <c r="C463">
        <v>45254</v>
      </c>
      <c r="D463">
        <v>24404</v>
      </c>
      <c r="E463">
        <v>0.48525075327850398</v>
      </c>
      <c r="F463">
        <v>0.26167983787087573</v>
      </c>
      <c r="G463">
        <v>0.74693059114937976</v>
      </c>
      <c r="I463" t="e">
        <f>VLOOKUP(A463,Sheet2!A:A,1,0)</f>
        <v>#N/A</v>
      </c>
    </row>
    <row r="464" spans="1:9" x14ac:dyDescent="0.25">
      <c r="A464" t="s">
        <v>377</v>
      </c>
      <c r="B464" t="s">
        <v>1270</v>
      </c>
      <c r="C464">
        <v>0</v>
      </c>
      <c r="D464">
        <v>69546</v>
      </c>
      <c r="E464">
        <v>0</v>
      </c>
      <c r="F464">
        <v>0.74572963467332909</v>
      </c>
      <c r="G464">
        <v>0.74572963467332909</v>
      </c>
      <c r="I464" t="str">
        <f>VLOOKUP(A464,Sheet2!A:A,1,0)</f>
        <v>als_m3_id_bank_tra_allnum</v>
      </c>
    </row>
    <row r="465" spans="1:9" x14ac:dyDescent="0.25">
      <c r="A465" t="s">
        <v>380</v>
      </c>
      <c r="B465" t="s">
        <v>1271</v>
      </c>
      <c r="C465">
        <v>0</v>
      </c>
      <c r="D465">
        <v>69546</v>
      </c>
      <c r="E465">
        <v>0</v>
      </c>
      <c r="F465">
        <v>0.74572963467332909</v>
      </c>
      <c r="G465">
        <v>0.74572963467332909</v>
      </c>
      <c r="I465" t="str">
        <f>VLOOKUP(A465,Sheet2!A:A,1,0)</f>
        <v>als_m3_id_bank_tra_orgnum</v>
      </c>
    </row>
    <row r="466" spans="1:9" hidden="1" x14ac:dyDescent="0.25">
      <c r="A466" t="s">
        <v>579</v>
      </c>
      <c r="B466" t="s">
        <v>878</v>
      </c>
      <c r="C466">
        <v>46689</v>
      </c>
      <c r="D466">
        <v>22839</v>
      </c>
      <c r="E466">
        <v>0.50063800812790182</v>
      </c>
      <c r="F466">
        <v>0.24489861568320484</v>
      </c>
      <c r="G466">
        <v>0.74553662381110664</v>
      </c>
      <c r="I466" t="e">
        <f>VLOOKUP(A466,Sheet2!A:A,1,0)</f>
        <v>#N/A</v>
      </c>
    </row>
    <row r="467" spans="1:9" hidden="1" x14ac:dyDescent="0.25">
      <c r="A467" t="s">
        <v>580</v>
      </c>
      <c r="B467" t="s">
        <v>879</v>
      </c>
      <c r="C467">
        <v>46689</v>
      </c>
      <c r="D467">
        <v>22839</v>
      </c>
      <c r="E467">
        <v>0.50063800812790182</v>
      </c>
      <c r="F467">
        <v>0.24489861568320484</v>
      </c>
      <c r="G467">
        <v>0.74553662381110664</v>
      </c>
      <c r="I467" t="e">
        <f>VLOOKUP(A467,Sheet2!A:A,1,0)</f>
        <v>#N/A</v>
      </c>
    </row>
    <row r="468" spans="1:9" x14ac:dyDescent="0.25">
      <c r="A468" t="s">
        <v>382</v>
      </c>
      <c r="B468" t="s">
        <v>1264</v>
      </c>
      <c r="C468">
        <v>0</v>
      </c>
      <c r="D468">
        <v>69277</v>
      </c>
      <c r="E468">
        <v>0</v>
      </c>
      <c r="F468">
        <v>0.742845194565672</v>
      </c>
      <c r="G468">
        <v>0.742845194565672</v>
      </c>
      <c r="I468" t="str">
        <f>VLOOKUP(A468,Sheet2!A:A,1,0)</f>
        <v>als_m3_id_bank_tot_mons</v>
      </c>
    </row>
    <row r="469" spans="1:9" x14ac:dyDescent="0.25">
      <c r="A469" t="s">
        <v>383</v>
      </c>
      <c r="B469" t="s">
        <v>1265</v>
      </c>
      <c r="C469">
        <v>0</v>
      </c>
      <c r="D469">
        <v>69277</v>
      </c>
      <c r="E469">
        <v>0</v>
      </c>
      <c r="F469">
        <v>0.742845194565672</v>
      </c>
      <c r="G469">
        <v>0.742845194565672</v>
      </c>
      <c r="I469" t="str">
        <f>VLOOKUP(A469,Sheet2!A:A,1,0)</f>
        <v>als_m3_id_bank_avg_monnum</v>
      </c>
    </row>
    <row r="470" spans="1:9" x14ac:dyDescent="0.25">
      <c r="A470" t="s">
        <v>384</v>
      </c>
      <c r="B470" t="s">
        <v>1266</v>
      </c>
      <c r="C470">
        <v>0</v>
      </c>
      <c r="D470">
        <v>69277</v>
      </c>
      <c r="E470">
        <v>0</v>
      </c>
      <c r="F470">
        <v>0.742845194565672</v>
      </c>
      <c r="G470">
        <v>0.742845194565672</v>
      </c>
      <c r="I470" t="str">
        <f>VLOOKUP(A470,Sheet2!A:A,1,0)</f>
        <v>als_m3_id_bank_max_monnum</v>
      </c>
    </row>
    <row r="471" spans="1:9" x14ac:dyDescent="0.25">
      <c r="A471" t="s">
        <v>376</v>
      </c>
      <c r="B471" t="s">
        <v>1258</v>
      </c>
      <c r="C471">
        <v>0</v>
      </c>
      <c r="D471">
        <v>69266</v>
      </c>
      <c r="E471">
        <v>0</v>
      </c>
      <c r="F471">
        <v>0.74272724348320274</v>
      </c>
      <c r="G471">
        <v>0.74272724348320274</v>
      </c>
      <c r="I471" t="str">
        <f>VLOOKUP(A471,Sheet2!A:A,1,0)</f>
        <v>als_m3_id_bank_allnum</v>
      </c>
    </row>
    <row r="472" spans="1:9" x14ac:dyDescent="0.25">
      <c r="A472" t="s">
        <v>379</v>
      </c>
      <c r="B472" t="s">
        <v>1259</v>
      </c>
      <c r="C472">
        <v>0</v>
      </c>
      <c r="D472">
        <v>69266</v>
      </c>
      <c r="E472">
        <v>0</v>
      </c>
      <c r="F472">
        <v>0.74272724348320274</v>
      </c>
      <c r="G472">
        <v>0.74272724348320274</v>
      </c>
      <c r="I472" t="str">
        <f>VLOOKUP(A472,Sheet2!A:A,1,0)</f>
        <v>als_m3_id_bank_orgnum</v>
      </c>
    </row>
    <row r="473" spans="1:9" x14ac:dyDescent="0.25">
      <c r="A473" t="s">
        <v>708</v>
      </c>
      <c r="B473" t="s">
        <v>1255</v>
      </c>
      <c r="C473">
        <v>0</v>
      </c>
      <c r="D473">
        <v>69165</v>
      </c>
      <c r="E473">
        <v>0</v>
      </c>
      <c r="F473">
        <v>0.74164423808962132</v>
      </c>
      <c r="G473">
        <v>0.74164423808962132</v>
      </c>
      <c r="I473" t="str">
        <f>VLOOKUP(A473,Sheet2!A:A,1,0)</f>
        <v>als_m12_id_nbank_finlea_allnum</v>
      </c>
    </row>
    <row r="474" spans="1:9" x14ac:dyDescent="0.25">
      <c r="A474" t="s">
        <v>721</v>
      </c>
      <c r="B474" t="s">
        <v>1256</v>
      </c>
      <c r="C474">
        <v>0</v>
      </c>
      <c r="D474">
        <v>69165</v>
      </c>
      <c r="E474">
        <v>0</v>
      </c>
      <c r="F474">
        <v>0.74164423808962132</v>
      </c>
      <c r="G474">
        <v>0.74164423808962132</v>
      </c>
      <c r="I474" t="str">
        <f>VLOOKUP(A474,Sheet2!A:A,1,0)</f>
        <v>als_m12_id_nbank_finlea_orgnum</v>
      </c>
    </row>
    <row r="475" spans="1:9" x14ac:dyDescent="0.25">
      <c r="A475" t="s">
        <v>330</v>
      </c>
      <c r="B475" t="s">
        <v>1253</v>
      </c>
      <c r="C475">
        <v>0</v>
      </c>
      <c r="D475">
        <v>68162</v>
      </c>
      <c r="E475">
        <v>0</v>
      </c>
      <c r="F475">
        <v>0.73088924393356136</v>
      </c>
      <c r="G475">
        <v>0.73088924393356136</v>
      </c>
      <c r="I475" t="str">
        <f>VLOOKUP(A475,Sheet2!A:A,1,0)</f>
        <v>als_m1_cell_nbank_nsloan_allnum</v>
      </c>
    </row>
    <row r="476" spans="1:9" x14ac:dyDescent="0.25">
      <c r="A476" t="s">
        <v>343</v>
      </c>
      <c r="B476" t="s">
        <v>1254</v>
      </c>
      <c r="C476">
        <v>0</v>
      </c>
      <c r="D476">
        <v>68162</v>
      </c>
      <c r="E476">
        <v>0</v>
      </c>
      <c r="F476">
        <v>0.73088924393356136</v>
      </c>
      <c r="G476">
        <v>0.73088924393356136</v>
      </c>
      <c r="I476" t="str">
        <f>VLOOKUP(A476,Sheet2!A:A,1,0)</f>
        <v>als_m1_cell_nbank_nsloan_orgnum</v>
      </c>
    </row>
    <row r="477" spans="1:9" x14ac:dyDescent="0.25">
      <c r="A477" t="s">
        <v>210</v>
      </c>
      <c r="B477" t="s">
        <v>1251</v>
      </c>
      <c r="C477">
        <v>0</v>
      </c>
      <c r="D477">
        <v>68098</v>
      </c>
      <c r="E477">
        <v>0</v>
      </c>
      <c r="F477">
        <v>0.7302029830901039</v>
      </c>
      <c r="G477">
        <v>0.7302029830901039</v>
      </c>
      <c r="I477" t="str">
        <f>VLOOKUP(A477,Sheet2!A:A,1,0)</f>
        <v>als_d15_cell_nbank_ca_allnum</v>
      </c>
    </row>
    <row r="478" spans="1:9" x14ac:dyDescent="0.25">
      <c r="A478" t="s">
        <v>223</v>
      </c>
      <c r="B478" t="s">
        <v>1252</v>
      </c>
      <c r="C478">
        <v>0</v>
      </c>
      <c r="D478">
        <v>68098</v>
      </c>
      <c r="E478">
        <v>0</v>
      </c>
      <c r="F478">
        <v>0.7302029830901039</v>
      </c>
      <c r="G478">
        <v>0.7302029830901039</v>
      </c>
      <c r="I478" t="str">
        <f>VLOOKUP(A478,Sheet2!A:A,1,0)</f>
        <v>als_d15_cell_nbank_ca_orgnum</v>
      </c>
    </row>
    <row r="479" spans="1:9" hidden="1" x14ac:dyDescent="0.25">
      <c r="A479" t="s">
        <v>498</v>
      </c>
      <c r="B479" t="s">
        <v>946</v>
      </c>
      <c r="C479">
        <v>36124</v>
      </c>
      <c r="D479">
        <v>31755</v>
      </c>
      <c r="E479">
        <v>0.38735135482902455</v>
      </c>
      <c r="F479">
        <v>0.34050332943737333</v>
      </c>
      <c r="G479">
        <v>0.72785468426639788</v>
      </c>
      <c r="I479" t="e">
        <f>VLOOKUP(A479,Sheet2!A:A,1,0)</f>
        <v>#N/A</v>
      </c>
    </row>
    <row r="480" spans="1:9" x14ac:dyDescent="0.25">
      <c r="A480" t="s">
        <v>152</v>
      </c>
      <c r="B480" t="s">
        <v>1249</v>
      </c>
      <c r="C480">
        <v>0</v>
      </c>
      <c r="D480">
        <v>67699</v>
      </c>
      <c r="E480">
        <v>0</v>
      </c>
      <c r="F480">
        <v>0.72592457564417379</v>
      </c>
      <c r="G480">
        <v>0.72592457564417379</v>
      </c>
      <c r="I480" t="str">
        <f>VLOOKUP(A480,Sheet2!A:A,1,0)</f>
        <v>als_d15_id_nbank_ca_allnum</v>
      </c>
    </row>
    <row r="481" spans="1:9" x14ac:dyDescent="0.25">
      <c r="A481" t="s">
        <v>165</v>
      </c>
      <c r="B481" t="s">
        <v>1250</v>
      </c>
      <c r="C481">
        <v>0</v>
      </c>
      <c r="D481">
        <v>67699</v>
      </c>
      <c r="E481">
        <v>0</v>
      </c>
      <c r="F481">
        <v>0.72592457564417379</v>
      </c>
      <c r="G481">
        <v>0.72592457564417379</v>
      </c>
      <c r="I481" t="str">
        <f>VLOOKUP(A481,Sheet2!A:A,1,0)</f>
        <v>als_d15_id_nbank_ca_orgnum</v>
      </c>
    </row>
    <row r="482" spans="1:9" x14ac:dyDescent="0.25">
      <c r="A482" t="s">
        <v>595</v>
      </c>
      <c r="B482" t="s">
        <v>1247</v>
      </c>
      <c r="C482">
        <v>0</v>
      </c>
      <c r="D482">
        <v>67521</v>
      </c>
      <c r="E482">
        <v>0</v>
      </c>
      <c r="F482">
        <v>0.72401591267330767</v>
      </c>
      <c r="G482">
        <v>0.72401591267330767</v>
      </c>
      <c r="I482" t="str">
        <f>VLOOKUP(A482,Sheet2!A:A,1,0)</f>
        <v>als_m6_cell_cooff_allnum</v>
      </c>
    </row>
    <row r="483" spans="1:9" x14ac:dyDescent="0.25">
      <c r="A483" t="s">
        <v>596</v>
      </c>
      <c r="B483" t="s">
        <v>1248</v>
      </c>
      <c r="C483">
        <v>0</v>
      </c>
      <c r="D483">
        <v>67521</v>
      </c>
      <c r="E483">
        <v>0</v>
      </c>
      <c r="F483">
        <v>0.72401591267330767</v>
      </c>
      <c r="G483">
        <v>0.72401591267330767</v>
      </c>
      <c r="I483" t="str">
        <f>VLOOKUP(A483,Sheet2!A:A,1,0)</f>
        <v>als_m6_cell_cooff_orgnum</v>
      </c>
    </row>
    <row r="484" spans="1:9" x14ac:dyDescent="0.25">
      <c r="A484" t="s">
        <v>211</v>
      </c>
      <c r="B484" t="s">
        <v>1245</v>
      </c>
      <c r="C484">
        <v>0</v>
      </c>
      <c r="D484">
        <v>67437</v>
      </c>
      <c r="E484">
        <v>0</v>
      </c>
      <c r="F484">
        <v>0.72311519531626978</v>
      </c>
      <c r="G484">
        <v>0.72311519531626978</v>
      </c>
      <c r="I484" t="str">
        <f>VLOOKUP(A484,Sheet2!A:A,1,0)</f>
        <v>als_d15_cell_nbank_cf_allnum</v>
      </c>
    </row>
    <row r="485" spans="1:9" x14ac:dyDescent="0.25">
      <c r="A485" t="s">
        <v>224</v>
      </c>
      <c r="B485" t="s">
        <v>1246</v>
      </c>
      <c r="C485">
        <v>0</v>
      </c>
      <c r="D485">
        <v>67437</v>
      </c>
      <c r="E485">
        <v>0</v>
      </c>
      <c r="F485">
        <v>0.72311519531626978</v>
      </c>
      <c r="G485">
        <v>0.72311519531626978</v>
      </c>
      <c r="I485" t="str">
        <f>VLOOKUP(A485,Sheet2!A:A,1,0)</f>
        <v>als_d15_cell_nbank_cf_orgnum</v>
      </c>
    </row>
    <row r="486" spans="1:9" hidden="1" x14ac:dyDescent="0.25">
      <c r="A486" t="s">
        <v>767</v>
      </c>
      <c r="B486" t="s">
        <v>1217</v>
      </c>
      <c r="C486">
        <v>2256</v>
      </c>
      <c r="D486">
        <v>64629</v>
      </c>
      <c r="E486">
        <v>2.4190694731875743E-2</v>
      </c>
      <c r="F486">
        <v>0.69300550080957335</v>
      </c>
      <c r="G486">
        <v>0.71719619554144909</v>
      </c>
      <c r="I486" t="e">
        <f>VLOOKUP(A486,Sheet2!A:A,1,0)</f>
        <v>#N/A</v>
      </c>
    </row>
    <row r="487" spans="1:9" hidden="1" x14ac:dyDescent="0.25">
      <c r="A487" t="s">
        <v>349</v>
      </c>
      <c r="B487" t="s">
        <v>1030</v>
      </c>
      <c r="C487">
        <v>21887</v>
      </c>
      <c r="D487">
        <v>44963</v>
      </c>
      <c r="E487">
        <v>0.234690485636775</v>
      </c>
      <c r="F487">
        <v>0.48213041100590825</v>
      </c>
      <c r="G487">
        <v>0.71682089664268323</v>
      </c>
      <c r="I487" t="e">
        <f>VLOOKUP(A487,Sheet2!A:A,1,0)</f>
        <v>#N/A</v>
      </c>
    </row>
    <row r="488" spans="1:9" hidden="1" x14ac:dyDescent="0.25">
      <c r="A488" t="s">
        <v>350</v>
      </c>
      <c r="B488" t="s">
        <v>1031</v>
      </c>
      <c r="C488">
        <v>21887</v>
      </c>
      <c r="D488">
        <v>44963</v>
      </c>
      <c r="E488">
        <v>0.234690485636775</v>
      </c>
      <c r="F488">
        <v>0.48213041100590825</v>
      </c>
      <c r="G488">
        <v>0.71682089664268323</v>
      </c>
      <c r="I488" t="e">
        <f>VLOOKUP(A488,Sheet2!A:A,1,0)</f>
        <v>#N/A</v>
      </c>
    </row>
    <row r="489" spans="1:9" x14ac:dyDescent="0.25">
      <c r="A489" t="s">
        <v>153</v>
      </c>
      <c r="B489" t="s">
        <v>1243</v>
      </c>
      <c r="C489">
        <v>0</v>
      </c>
      <c r="D489">
        <v>66664</v>
      </c>
      <c r="E489">
        <v>0</v>
      </c>
      <c r="F489">
        <v>0.71482645106638498</v>
      </c>
      <c r="G489">
        <v>0.71482645106638498</v>
      </c>
      <c r="I489" t="str">
        <f>VLOOKUP(A489,Sheet2!A:A,1,0)</f>
        <v>als_d15_id_nbank_cf_allnum</v>
      </c>
    </row>
    <row r="490" spans="1:9" x14ac:dyDescent="0.25">
      <c r="A490" t="s">
        <v>166</v>
      </c>
      <c r="B490" t="s">
        <v>1244</v>
      </c>
      <c r="C490">
        <v>0</v>
      </c>
      <c r="D490">
        <v>66664</v>
      </c>
      <c r="E490">
        <v>0</v>
      </c>
      <c r="F490">
        <v>0.71482645106638498</v>
      </c>
      <c r="G490">
        <v>0.71482645106638498</v>
      </c>
      <c r="I490" t="str">
        <f>VLOOKUP(A490,Sheet2!A:A,1,0)</f>
        <v>als_d15_id_nbank_cf_orgnum</v>
      </c>
    </row>
    <row r="491" spans="1:9" x14ac:dyDescent="0.25">
      <c r="A491" t="s">
        <v>453</v>
      </c>
      <c r="B491" t="s">
        <v>1241</v>
      </c>
      <c r="C491">
        <v>0</v>
      </c>
      <c r="D491">
        <v>66657</v>
      </c>
      <c r="E491">
        <v>0</v>
      </c>
      <c r="F491">
        <v>0.7147513912866319</v>
      </c>
      <c r="G491">
        <v>0.7147513912866319</v>
      </c>
      <c r="I491" t="str">
        <f>VLOOKUP(A491,Sheet2!A:A,1,0)</f>
        <v>als_m3_cell_bank_tra_allnum</v>
      </c>
    </row>
    <row r="492" spans="1:9" x14ac:dyDescent="0.25">
      <c r="A492" t="s">
        <v>456</v>
      </c>
      <c r="B492" t="s">
        <v>1242</v>
      </c>
      <c r="C492">
        <v>0</v>
      </c>
      <c r="D492">
        <v>66657</v>
      </c>
      <c r="E492">
        <v>0</v>
      </c>
      <c r="F492">
        <v>0.7147513912866319</v>
      </c>
      <c r="G492">
        <v>0.7147513912866319</v>
      </c>
      <c r="I492" t="str">
        <f>VLOOKUP(A492,Sheet2!A:A,1,0)</f>
        <v>als_m3_cell_bank_tra_orgnum</v>
      </c>
    </row>
    <row r="493" spans="1:9" hidden="1" x14ac:dyDescent="0.25">
      <c r="A493" t="s">
        <v>422</v>
      </c>
      <c r="B493" t="s">
        <v>925</v>
      </c>
      <c r="C493">
        <v>36747</v>
      </c>
      <c r="D493">
        <v>29838</v>
      </c>
      <c r="E493">
        <v>0.39403167522705584</v>
      </c>
      <c r="F493">
        <v>0.31994767261068635</v>
      </c>
      <c r="G493">
        <v>0.7139793478377422</v>
      </c>
      <c r="I493" t="e">
        <f>VLOOKUP(A493,Sheet2!A:A,1,0)</f>
        <v>#N/A</v>
      </c>
    </row>
    <row r="494" spans="1:9" x14ac:dyDescent="0.25">
      <c r="A494" t="s">
        <v>458</v>
      </c>
      <c r="B494" t="s">
        <v>1237</v>
      </c>
      <c r="C494">
        <v>0</v>
      </c>
      <c r="D494">
        <v>66426</v>
      </c>
      <c r="E494">
        <v>0</v>
      </c>
      <c r="F494">
        <v>0.71227441855477758</v>
      </c>
      <c r="G494">
        <v>0.71227441855477758</v>
      </c>
      <c r="I494" t="str">
        <f>VLOOKUP(A494,Sheet2!A:A,1,0)</f>
        <v>als_m3_cell_bank_tot_mons</v>
      </c>
    </row>
    <row r="495" spans="1:9" x14ac:dyDescent="0.25">
      <c r="A495" t="s">
        <v>459</v>
      </c>
      <c r="B495" t="s">
        <v>1238</v>
      </c>
      <c r="C495">
        <v>0</v>
      </c>
      <c r="D495">
        <v>66426</v>
      </c>
      <c r="E495">
        <v>0</v>
      </c>
      <c r="F495">
        <v>0.71227441855477758</v>
      </c>
      <c r="G495">
        <v>0.71227441855477758</v>
      </c>
      <c r="I495" t="str">
        <f>VLOOKUP(A495,Sheet2!A:A,1,0)</f>
        <v>als_m3_cell_bank_avg_monnum</v>
      </c>
    </row>
    <row r="496" spans="1:9" x14ac:dyDescent="0.25">
      <c r="A496" t="s">
        <v>460</v>
      </c>
      <c r="B496" t="s">
        <v>1239</v>
      </c>
      <c r="C496">
        <v>0</v>
      </c>
      <c r="D496">
        <v>66426</v>
      </c>
      <c r="E496">
        <v>0</v>
      </c>
      <c r="F496">
        <v>0.71227441855477758</v>
      </c>
      <c r="G496">
        <v>0.71227441855477758</v>
      </c>
      <c r="I496" t="str">
        <f>VLOOKUP(A496,Sheet2!A:A,1,0)</f>
        <v>als_m3_cell_bank_max_monnum</v>
      </c>
    </row>
    <row r="497" spans="1:9" x14ac:dyDescent="0.25">
      <c r="A497" t="s">
        <v>452</v>
      </c>
      <c r="B497" t="s">
        <v>1231</v>
      </c>
      <c r="C497">
        <v>0</v>
      </c>
      <c r="D497">
        <v>66416</v>
      </c>
      <c r="E497">
        <v>0</v>
      </c>
      <c r="F497">
        <v>0.71216719029798736</v>
      </c>
      <c r="G497">
        <v>0.71216719029798736</v>
      </c>
      <c r="I497" t="str">
        <f>VLOOKUP(A497,Sheet2!A:A,1,0)</f>
        <v>als_m3_cell_bank_allnum</v>
      </c>
    </row>
    <row r="498" spans="1:9" x14ac:dyDescent="0.25">
      <c r="A498" t="s">
        <v>455</v>
      </c>
      <c r="B498" t="s">
        <v>1232</v>
      </c>
      <c r="C498">
        <v>0</v>
      </c>
      <c r="D498">
        <v>66416</v>
      </c>
      <c r="E498">
        <v>0</v>
      </c>
      <c r="F498">
        <v>0.71216719029798736</v>
      </c>
      <c r="G498">
        <v>0.71216719029798736</v>
      </c>
      <c r="I498" t="str">
        <f>VLOOKUP(A498,Sheet2!A:A,1,0)</f>
        <v>als_m3_cell_bank_orgnum</v>
      </c>
    </row>
    <row r="499" spans="1:9" x14ac:dyDescent="0.25">
      <c r="A499" t="s">
        <v>272</v>
      </c>
      <c r="B499" t="s">
        <v>1228</v>
      </c>
      <c r="C499">
        <v>0</v>
      </c>
      <c r="D499">
        <v>66175</v>
      </c>
      <c r="E499">
        <v>0</v>
      </c>
      <c r="F499">
        <v>0.70958298930934283</v>
      </c>
      <c r="G499">
        <v>0.70958298930934283</v>
      </c>
      <c r="I499" t="str">
        <f>VLOOKUP(A499,Sheet2!A:A,1,0)</f>
        <v>als_m1_id_nbank_nsloan_allnum</v>
      </c>
    </row>
    <row r="500" spans="1:9" x14ac:dyDescent="0.25">
      <c r="A500" t="s">
        <v>285</v>
      </c>
      <c r="B500" t="s">
        <v>1229</v>
      </c>
      <c r="C500">
        <v>0</v>
      </c>
      <c r="D500">
        <v>66175</v>
      </c>
      <c r="E500">
        <v>0</v>
      </c>
      <c r="F500">
        <v>0.70958298930934283</v>
      </c>
      <c r="G500">
        <v>0.70958298930934283</v>
      </c>
      <c r="I500" t="str">
        <f>VLOOKUP(A500,Sheet2!A:A,1,0)</f>
        <v>als_m1_id_nbank_nsloan_orgnum</v>
      </c>
    </row>
    <row r="501" spans="1:9" hidden="1" x14ac:dyDescent="0.25">
      <c r="A501" t="s">
        <v>434</v>
      </c>
      <c r="B501" t="s">
        <v>908</v>
      </c>
      <c r="C501">
        <v>40388</v>
      </c>
      <c r="D501">
        <v>25685</v>
      </c>
      <c r="E501">
        <v>0.43307348352437836</v>
      </c>
      <c r="F501">
        <v>0.27541577756570412</v>
      </c>
      <c r="G501">
        <v>0.70848926109008248</v>
      </c>
      <c r="I501" t="e">
        <f>VLOOKUP(A501,Sheet2!A:A,1,0)</f>
        <v>#N/A</v>
      </c>
    </row>
    <row r="502" spans="1:9" x14ac:dyDescent="0.25">
      <c r="A502" t="s">
        <v>519</v>
      </c>
      <c r="B502" t="s">
        <v>1226</v>
      </c>
      <c r="C502">
        <v>0</v>
      </c>
      <c r="D502">
        <v>66005</v>
      </c>
      <c r="E502">
        <v>0</v>
      </c>
      <c r="F502">
        <v>0.70776010894390895</v>
      </c>
      <c r="G502">
        <v>0.70776010894390895</v>
      </c>
      <c r="I502" t="str">
        <f>VLOOKUP(A502,Sheet2!A:A,1,0)</f>
        <v>als_m6_id_cooff_allnum</v>
      </c>
    </row>
    <row r="503" spans="1:9" x14ac:dyDescent="0.25">
      <c r="A503" t="s">
        <v>520</v>
      </c>
      <c r="B503" t="s">
        <v>1227</v>
      </c>
      <c r="C503">
        <v>0</v>
      </c>
      <c r="D503">
        <v>66005</v>
      </c>
      <c r="E503">
        <v>0</v>
      </c>
      <c r="F503">
        <v>0.70776010894390895</v>
      </c>
      <c r="G503">
        <v>0.70776010894390895</v>
      </c>
      <c r="I503" t="str">
        <f>VLOOKUP(A503,Sheet2!A:A,1,0)</f>
        <v>als_m6_id_cooff_orgnum</v>
      </c>
    </row>
    <row r="504" spans="1:9" hidden="1" x14ac:dyDescent="0.25">
      <c r="A504" t="s">
        <v>291</v>
      </c>
      <c r="B504" t="s">
        <v>1013</v>
      </c>
      <c r="C504">
        <v>22574</v>
      </c>
      <c r="D504">
        <v>43339</v>
      </c>
      <c r="E504">
        <v>0.24205706687826375</v>
      </c>
      <c r="F504">
        <v>0.46471654210317503</v>
      </c>
      <c r="G504">
        <v>0.70677360898143882</v>
      </c>
      <c r="I504" t="e">
        <f>VLOOKUP(A504,Sheet2!A:A,1,0)</f>
        <v>#N/A</v>
      </c>
    </row>
    <row r="505" spans="1:9" hidden="1" x14ac:dyDescent="0.25">
      <c r="A505" t="s">
        <v>292</v>
      </c>
      <c r="B505" t="s">
        <v>1014</v>
      </c>
      <c r="C505">
        <v>22574</v>
      </c>
      <c r="D505">
        <v>43339</v>
      </c>
      <c r="E505">
        <v>0.24205706687826375</v>
      </c>
      <c r="F505">
        <v>0.46471654210317503</v>
      </c>
      <c r="G505">
        <v>0.70677360898143882</v>
      </c>
      <c r="I505" t="e">
        <f>VLOOKUP(A505,Sheet2!A:A,1,0)</f>
        <v>#N/A</v>
      </c>
    </row>
    <row r="506" spans="1:9" x14ac:dyDescent="0.25">
      <c r="A506" t="s">
        <v>179</v>
      </c>
      <c r="B506" t="s">
        <v>1224</v>
      </c>
      <c r="C506">
        <v>0</v>
      </c>
      <c r="D506">
        <v>65579</v>
      </c>
      <c r="E506">
        <v>0</v>
      </c>
      <c r="F506">
        <v>0.7031921852046451</v>
      </c>
      <c r="G506">
        <v>0.7031921852046451</v>
      </c>
      <c r="I506" t="str">
        <f>VLOOKUP(A506,Sheet2!A:A,1,0)</f>
        <v>als_d15_cell_pdl_allnum</v>
      </c>
    </row>
    <row r="507" spans="1:9" x14ac:dyDescent="0.25">
      <c r="A507" t="s">
        <v>180</v>
      </c>
      <c r="B507" t="s">
        <v>1225</v>
      </c>
      <c r="C507">
        <v>0</v>
      </c>
      <c r="D507">
        <v>65579</v>
      </c>
      <c r="E507">
        <v>0</v>
      </c>
      <c r="F507">
        <v>0.7031921852046451</v>
      </c>
      <c r="G507">
        <v>0.7031921852046451</v>
      </c>
      <c r="I507" t="str">
        <f>VLOOKUP(A507,Sheet2!A:A,1,0)</f>
        <v>als_d15_cell_pdl_orgnum</v>
      </c>
    </row>
    <row r="508" spans="1:9" x14ac:dyDescent="0.25">
      <c r="A508" t="s">
        <v>394</v>
      </c>
      <c r="B508" t="s">
        <v>1222</v>
      </c>
      <c r="C508">
        <v>0</v>
      </c>
      <c r="D508">
        <v>65359</v>
      </c>
      <c r="E508">
        <v>0</v>
      </c>
      <c r="F508">
        <v>0.70083316355526004</v>
      </c>
      <c r="G508">
        <v>0.70083316355526004</v>
      </c>
      <c r="I508" t="str">
        <f>VLOOKUP(A508,Sheet2!A:A,1,0)</f>
        <v>als_m3_id_nbank_p2p_allnum</v>
      </c>
    </row>
    <row r="509" spans="1:9" x14ac:dyDescent="0.25">
      <c r="A509" t="s">
        <v>407</v>
      </c>
      <c r="B509" t="s">
        <v>1223</v>
      </c>
      <c r="C509">
        <v>0</v>
      </c>
      <c r="D509">
        <v>65359</v>
      </c>
      <c r="E509">
        <v>0</v>
      </c>
      <c r="F509">
        <v>0.70083316355526004</v>
      </c>
      <c r="G509">
        <v>0.70083316355526004</v>
      </c>
      <c r="I509" t="str">
        <f>VLOOKUP(A509,Sheet2!A:A,1,0)</f>
        <v>als_m3_id_nbank_p2p_orgnum</v>
      </c>
    </row>
    <row r="510" spans="1:9" x14ac:dyDescent="0.25">
      <c r="A510" t="s">
        <v>219</v>
      </c>
      <c r="B510" t="s">
        <v>1220</v>
      </c>
      <c r="C510">
        <v>0</v>
      </c>
      <c r="D510">
        <v>65203</v>
      </c>
      <c r="E510">
        <v>0</v>
      </c>
      <c r="F510">
        <v>0.69916040274933255</v>
      </c>
      <c r="G510">
        <v>0.69916040274933255</v>
      </c>
      <c r="I510" t="str">
        <f>VLOOKUP(A510,Sheet2!A:A,1,0)</f>
        <v>als_d15_cell_nbank_else_allnum</v>
      </c>
    </row>
    <row r="511" spans="1:9" x14ac:dyDescent="0.25">
      <c r="A511" t="s">
        <v>232</v>
      </c>
      <c r="B511" t="s">
        <v>1221</v>
      </c>
      <c r="C511">
        <v>0</v>
      </c>
      <c r="D511">
        <v>65203</v>
      </c>
      <c r="E511">
        <v>0</v>
      </c>
      <c r="F511">
        <v>0.69916040274933255</v>
      </c>
      <c r="G511">
        <v>0.69916040274933255</v>
      </c>
      <c r="I511" t="str">
        <f>VLOOKUP(A511,Sheet2!A:A,1,0)</f>
        <v>als_d15_cell_nbank_else_orgnum</v>
      </c>
    </row>
    <row r="512" spans="1:9" hidden="1" x14ac:dyDescent="0.25">
      <c r="A512" t="s">
        <v>358</v>
      </c>
      <c r="B512" t="s">
        <v>904</v>
      </c>
      <c r="C512">
        <v>39780</v>
      </c>
      <c r="D512">
        <v>25215</v>
      </c>
      <c r="E512">
        <v>0.42655400551153239</v>
      </c>
      <c r="F512">
        <v>0.27037604949656335</v>
      </c>
      <c r="G512">
        <v>0.69693005500809568</v>
      </c>
      <c r="I512" t="e">
        <f>VLOOKUP(A512,Sheet2!A:A,1,0)</f>
        <v>#N/A</v>
      </c>
    </row>
    <row r="513" spans="1:9" x14ac:dyDescent="0.25">
      <c r="A513" t="s">
        <v>449</v>
      </c>
      <c r="B513" t="s">
        <v>1218</v>
      </c>
      <c r="C513">
        <v>0</v>
      </c>
      <c r="D513">
        <v>64986</v>
      </c>
      <c r="E513">
        <v>0</v>
      </c>
      <c r="F513">
        <v>0.69683354957698451</v>
      </c>
      <c r="G513">
        <v>0.69683354957698451</v>
      </c>
      <c r="I513" t="str">
        <f>VLOOKUP(A513,Sheet2!A:A,1,0)</f>
        <v>als_m3_cell_oth_allnum</v>
      </c>
    </row>
    <row r="514" spans="1:9" x14ac:dyDescent="0.25">
      <c r="A514" t="s">
        <v>450</v>
      </c>
      <c r="B514" t="s">
        <v>1219</v>
      </c>
      <c r="C514">
        <v>0</v>
      </c>
      <c r="D514">
        <v>64986</v>
      </c>
      <c r="E514">
        <v>0</v>
      </c>
      <c r="F514">
        <v>0.69683354957698451</v>
      </c>
      <c r="G514">
        <v>0.69683354957698451</v>
      </c>
      <c r="I514" t="str">
        <f>VLOOKUP(A514,Sheet2!A:A,1,0)</f>
        <v>als_m3_cell_oth_orgnum</v>
      </c>
    </row>
    <row r="515" spans="1:9" hidden="1" x14ac:dyDescent="0.25">
      <c r="A515" t="s">
        <v>766</v>
      </c>
      <c r="B515" t="s">
        <v>1216</v>
      </c>
      <c r="C515">
        <v>317</v>
      </c>
      <c r="D515">
        <v>64629</v>
      </c>
      <c r="E515">
        <v>3.3991357402502705E-3</v>
      </c>
      <c r="F515">
        <v>0.69300550080957335</v>
      </c>
      <c r="G515">
        <v>0.69640463654982365</v>
      </c>
      <c r="I515" t="e">
        <f>VLOOKUP(A515,Sheet2!A:A,1,0)</f>
        <v>#N/A</v>
      </c>
    </row>
    <row r="516" spans="1:9" hidden="1" x14ac:dyDescent="0.25">
      <c r="A516" t="s">
        <v>807</v>
      </c>
      <c r="B516" t="s">
        <v>867</v>
      </c>
      <c r="C516">
        <v>43825</v>
      </c>
      <c r="D516">
        <v>20841</v>
      </c>
      <c r="E516">
        <v>0.46992783538318017</v>
      </c>
      <c r="F516">
        <v>0.22347440997651702</v>
      </c>
      <c r="G516">
        <v>0.69340224535969719</v>
      </c>
      <c r="I516" t="e">
        <f>VLOOKUP(A516,Sheet2!A:A,1,0)</f>
        <v>#N/A</v>
      </c>
    </row>
    <row r="517" spans="1:9" hidden="1" x14ac:dyDescent="0.25">
      <c r="A517" t="s">
        <v>808</v>
      </c>
      <c r="B517" t="s">
        <v>868</v>
      </c>
      <c r="C517">
        <v>43825</v>
      </c>
      <c r="D517">
        <v>20841</v>
      </c>
      <c r="E517">
        <v>0.46992783538318017</v>
      </c>
      <c r="F517">
        <v>0.22347440997651702</v>
      </c>
      <c r="G517">
        <v>0.69340224535969719</v>
      </c>
      <c r="I517" t="e">
        <f>VLOOKUP(A517,Sheet2!A:A,1,0)</f>
        <v>#N/A</v>
      </c>
    </row>
    <row r="518" spans="1:9" x14ac:dyDescent="0.25">
      <c r="A518" t="s">
        <v>593</v>
      </c>
      <c r="B518" t="s">
        <v>1214</v>
      </c>
      <c r="C518">
        <v>0</v>
      </c>
      <c r="D518">
        <v>64526</v>
      </c>
      <c r="E518">
        <v>0</v>
      </c>
      <c r="F518">
        <v>0.69190104976463396</v>
      </c>
      <c r="G518">
        <v>0.69190104976463396</v>
      </c>
      <c r="I518" t="str">
        <f>VLOOKUP(A518,Sheet2!A:A,1,0)</f>
        <v>als_m6_cell_caoff_allnum</v>
      </c>
    </row>
    <row r="519" spans="1:9" x14ac:dyDescent="0.25">
      <c r="A519" t="s">
        <v>594</v>
      </c>
      <c r="B519" t="s">
        <v>1215</v>
      </c>
      <c r="C519">
        <v>0</v>
      </c>
      <c r="D519">
        <v>64526</v>
      </c>
      <c r="E519">
        <v>0</v>
      </c>
      <c r="F519">
        <v>0.69190104976463396</v>
      </c>
      <c r="G519">
        <v>0.69190104976463396</v>
      </c>
      <c r="I519" t="str">
        <f>VLOOKUP(A519,Sheet2!A:A,1,0)</f>
        <v>als_m6_cell_caoff_orgnum</v>
      </c>
    </row>
    <row r="520" spans="1:9" x14ac:dyDescent="0.25">
      <c r="A520" t="s">
        <v>161</v>
      </c>
      <c r="B520" t="s">
        <v>1212</v>
      </c>
      <c r="C520">
        <v>0</v>
      </c>
      <c r="D520">
        <v>64445</v>
      </c>
      <c r="E520">
        <v>0</v>
      </c>
      <c r="F520">
        <v>0.69103250088463308</v>
      </c>
      <c r="G520">
        <v>0.69103250088463308</v>
      </c>
      <c r="I520" t="str">
        <f>VLOOKUP(A520,Sheet2!A:A,1,0)</f>
        <v>als_d15_id_nbank_else_allnum</v>
      </c>
    </row>
    <row r="521" spans="1:9" x14ac:dyDescent="0.25">
      <c r="A521" t="s">
        <v>174</v>
      </c>
      <c r="B521" t="s">
        <v>1213</v>
      </c>
      <c r="C521">
        <v>0</v>
      </c>
      <c r="D521">
        <v>64445</v>
      </c>
      <c r="E521">
        <v>0</v>
      </c>
      <c r="F521">
        <v>0.69103250088463308</v>
      </c>
      <c r="G521">
        <v>0.69103250088463308</v>
      </c>
      <c r="I521" t="str">
        <f>VLOOKUP(A521,Sheet2!A:A,1,0)</f>
        <v>als_d15_id_nbank_else_orgnum</v>
      </c>
    </row>
    <row r="522" spans="1:9" x14ac:dyDescent="0.25">
      <c r="A522" t="s">
        <v>373</v>
      </c>
      <c r="B522" t="s">
        <v>1210</v>
      </c>
      <c r="C522">
        <v>0</v>
      </c>
      <c r="D522">
        <v>64217</v>
      </c>
      <c r="E522">
        <v>0</v>
      </c>
      <c r="F522">
        <v>0.68858769662981589</v>
      </c>
      <c r="G522">
        <v>0.68858769662981589</v>
      </c>
      <c r="I522" t="str">
        <f>VLOOKUP(A522,Sheet2!A:A,1,0)</f>
        <v>als_m3_id_oth_allnum</v>
      </c>
    </row>
    <row r="523" spans="1:9" x14ac:dyDescent="0.25">
      <c r="A523" t="s">
        <v>374</v>
      </c>
      <c r="B523" t="s">
        <v>1211</v>
      </c>
      <c r="C523">
        <v>0</v>
      </c>
      <c r="D523">
        <v>64217</v>
      </c>
      <c r="E523">
        <v>0</v>
      </c>
      <c r="F523">
        <v>0.68858769662981589</v>
      </c>
      <c r="G523">
        <v>0.68858769662981589</v>
      </c>
      <c r="I523" t="str">
        <f>VLOOKUP(A523,Sheet2!A:A,1,0)</f>
        <v>als_m3_id_oth_orgnum</v>
      </c>
    </row>
    <row r="524" spans="1:9" x14ac:dyDescent="0.25">
      <c r="A524" t="s">
        <v>121</v>
      </c>
      <c r="B524" t="s">
        <v>1208</v>
      </c>
      <c r="C524">
        <v>0</v>
      </c>
      <c r="D524">
        <v>64125</v>
      </c>
      <c r="E524">
        <v>0</v>
      </c>
      <c r="F524">
        <v>0.68760119666734576</v>
      </c>
      <c r="G524">
        <v>0.68760119666734576</v>
      </c>
      <c r="I524" t="str">
        <f>VLOOKUP(A524,Sheet2!A:A,1,0)</f>
        <v>als_d15_id_pdl_allnum</v>
      </c>
    </row>
    <row r="525" spans="1:9" x14ac:dyDescent="0.25">
      <c r="A525" t="s">
        <v>122</v>
      </c>
      <c r="B525" t="s">
        <v>1209</v>
      </c>
      <c r="C525">
        <v>0</v>
      </c>
      <c r="D525">
        <v>64125</v>
      </c>
      <c r="E525">
        <v>0</v>
      </c>
      <c r="F525">
        <v>0.68760119666734576</v>
      </c>
      <c r="G525">
        <v>0.68760119666734576</v>
      </c>
      <c r="I525" t="str">
        <f>VLOOKUP(A525,Sheet2!A:A,1,0)</f>
        <v>als_d15_id_pdl_orgnum</v>
      </c>
    </row>
    <row r="526" spans="1:9" x14ac:dyDescent="0.25">
      <c r="A526" t="s">
        <v>91</v>
      </c>
      <c r="B526" t="s">
        <v>1202</v>
      </c>
      <c r="C526">
        <v>0</v>
      </c>
      <c r="D526">
        <v>63968</v>
      </c>
      <c r="E526">
        <v>0</v>
      </c>
      <c r="F526">
        <v>0.68591771303573923</v>
      </c>
      <c r="G526">
        <v>0.68591771303573923</v>
      </c>
      <c r="I526" t="str">
        <f>VLOOKUP(A526,Sheet2!A:A,1,0)</f>
        <v>als_d7_cell_nbank_allnum</v>
      </c>
    </row>
    <row r="527" spans="1:9" x14ac:dyDescent="0.25">
      <c r="A527" t="s">
        <v>104</v>
      </c>
      <c r="B527" t="s">
        <v>1203</v>
      </c>
      <c r="C527">
        <v>0</v>
      </c>
      <c r="D527">
        <v>63968</v>
      </c>
      <c r="E527">
        <v>0</v>
      </c>
      <c r="F527">
        <v>0.68591771303573923</v>
      </c>
      <c r="G527">
        <v>0.68591771303573923</v>
      </c>
      <c r="I527" t="str">
        <f>VLOOKUP(A527,Sheet2!A:A,1,0)</f>
        <v>als_d7_cell_nbank_orgnum</v>
      </c>
    </row>
    <row r="528" spans="1:9" x14ac:dyDescent="0.25">
      <c r="A528" t="s">
        <v>297</v>
      </c>
      <c r="B528" t="s">
        <v>1199</v>
      </c>
      <c r="C528">
        <v>0</v>
      </c>
      <c r="D528">
        <v>63777</v>
      </c>
      <c r="E528">
        <v>0</v>
      </c>
      <c r="F528">
        <v>0.68386965333104577</v>
      </c>
      <c r="G528">
        <v>0.68386965333104577</v>
      </c>
      <c r="I528" t="str">
        <f>VLOOKUP(A528,Sheet2!A:A,1,0)</f>
        <v>als_m1_cell_caon_allnum</v>
      </c>
    </row>
    <row r="529" spans="1:9" x14ac:dyDescent="0.25">
      <c r="A529" t="s">
        <v>298</v>
      </c>
      <c r="B529" t="s">
        <v>1200</v>
      </c>
      <c r="C529">
        <v>0</v>
      </c>
      <c r="D529">
        <v>63777</v>
      </c>
      <c r="E529">
        <v>0</v>
      </c>
      <c r="F529">
        <v>0.68386965333104577</v>
      </c>
      <c r="G529">
        <v>0.68386965333104577</v>
      </c>
      <c r="I529" t="str">
        <f>VLOOKUP(A529,Sheet2!A:A,1,0)</f>
        <v>als_m1_cell_caon_orgnum</v>
      </c>
    </row>
    <row r="530" spans="1:9" x14ac:dyDescent="0.25">
      <c r="A530" t="s">
        <v>517</v>
      </c>
      <c r="B530" t="s">
        <v>1197</v>
      </c>
      <c r="C530">
        <v>0</v>
      </c>
      <c r="D530">
        <v>63567</v>
      </c>
      <c r="E530">
        <v>0</v>
      </c>
      <c r="F530">
        <v>0.68161785993845103</v>
      </c>
      <c r="G530">
        <v>0.68161785993845103</v>
      </c>
      <c r="I530" t="str">
        <f>VLOOKUP(A530,Sheet2!A:A,1,0)</f>
        <v>als_m6_id_caoff_allnum</v>
      </c>
    </row>
    <row r="531" spans="1:9" x14ac:dyDescent="0.25">
      <c r="A531" t="s">
        <v>518</v>
      </c>
      <c r="B531" t="s">
        <v>1198</v>
      </c>
      <c r="C531">
        <v>0</v>
      </c>
      <c r="D531">
        <v>63567</v>
      </c>
      <c r="E531">
        <v>0</v>
      </c>
      <c r="F531">
        <v>0.68161785993845103</v>
      </c>
      <c r="G531">
        <v>0.68161785993845103</v>
      </c>
      <c r="I531" t="str">
        <f>VLOOKUP(A531,Sheet2!A:A,1,0)</f>
        <v>als_m6_id_caoff_orgnum</v>
      </c>
    </row>
    <row r="532" spans="1:9" hidden="1" x14ac:dyDescent="0.25">
      <c r="A532" t="s">
        <v>731</v>
      </c>
      <c r="B532" t="s">
        <v>852</v>
      </c>
      <c r="C532">
        <v>44568</v>
      </c>
      <c r="D532">
        <v>18625</v>
      </c>
      <c r="E532">
        <v>0.47789489486269421</v>
      </c>
      <c r="F532">
        <v>0.1997126282718022</v>
      </c>
      <c r="G532">
        <v>0.67760752313449646</v>
      </c>
      <c r="I532" t="e">
        <f>VLOOKUP(A532,Sheet2!A:A,1,0)</f>
        <v>#N/A</v>
      </c>
    </row>
    <row r="533" spans="1:9" hidden="1" x14ac:dyDescent="0.25">
      <c r="A533" t="s">
        <v>732</v>
      </c>
      <c r="B533" t="s">
        <v>853</v>
      </c>
      <c r="C533">
        <v>44568</v>
      </c>
      <c r="D533">
        <v>18625</v>
      </c>
      <c r="E533">
        <v>0.47789489486269421</v>
      </c>
      <c r="F533">
        <v>0.1997126282718022</v>
      </c>
      <c r="G533">
        <v>0.67760752313449646</v>
      </c>
      <c r="I533" t="e">
        <f>VLOOKUP(A533,Sheet2!A:A,1,0)</f>
        <v>#N/A</v>
      </c>
    </row>
    <row r="534" spans="1:9" x14ac:dyDescent="0.25">
      <c r="A534" t="s">
        <v>33</v>
      </c>
      <c r="B534" t="s">
        <v>1191</v>
      </c>
      <c r="C534">
        <v>0</v>
      </c>
      <c r="D534">
        <v>63017</v>
      </c>
      <c r="E534">
        <v>0</v>
      </c>
      <c r="F534">
        <v>0.67572030581498832</v>
      </c>
      <c r="G534">
        <v>0.67572030581498832</v>
      </c>
      <c r="I534" t="str">
        <f>VLOOKUP(A534,Sheet2!A:A,1,0)</f>
        <v>als_d7_id_nbank_allnum</v>
      </c>
    </row>
    <row r="535" spans="1:9" x14ac:dyDescent="0.25">
      <c r="A535" t="s">
        <v>46</v>
      </c>
      <c r="B535" t="s">
        <v>1192</v>
      </c>
      <c r="C535">
        <v>0</v>
      </c>
      <c r="D535">
        <v>63017</v>
      </c>
      <c r="E535">
        <v>0</v>
      </c>
      <c r="F535">
        <v>0.67572030581498832</v>
      </c>
      <c r="G535">
        <v>0.67572030581498832</v>
      </c>
      <c r="I535" t="str">
        <f>VLOOKUP(A535,Sheet2!A:A,1,0)</f>
        <v>als_d7_id_nbank_orgnum</v>
      </c>
    </row>
    <row r="536" spans="1:9" x14ac:dyDescent="0.25">
      <c r="A536" t="s">
        <v>239</v>
      </c>
      <c r="B536" t="s">
        <v>1188</v>
      </c>
      <c r="C536">
        <v>0</v>
      </c>
      <c r="D536">
        <v>63015</v>
      </c>
      <c r="E536">
        <v>0</v>
      </c>
      <c r="F536">
        <v>0.67569886016363034</v>
      </c>
      <c r="G536">
        <v>0.67569886016363034</v>
      </c>
      <c r="I536" t="str">
        <f>VLOOKUP(A536,Sheet2!A:A,1,0)</f>
        <v>als_m1_id_caon_allnum</v>
      </c>
    </row>
    <row r="537" spans="1:9" x14ac:dyDescent="0.25">
      <c r="A537" t="s">
        <v>240</v>
      </c>
      <c r="B537" t="s">
        <v>1189</v>
      </c>
      <c r="C537">
        <v>0</v>
      </c>
      <c r="D537">
        <v>63015</v>
      </c>
      <c r="E537">
        <v>0</v>
      </c>
      <c r="F537">
        <v>0.67569886016363034</v>
      </c>
      <c r="G537">
        <v>0.67569886016363034</v>
      </c>
      <c r="I537" t="str">
        <f>VLOOKUP(A537,Sheet2!A:A,1,0)</f>
        <v>als_m1_id_caon_orgnum</v>
      </c>
    </row>
    <row r="538" spans="1:9" x14ac:dyDescent="0.25">
      <c r="A538" t="s">
        <v>622</v>
      </c>
      <c r="B538" t="s">
        <v>1186</v>
      </c>
      <c r="C538">
        <v>0</v>
      </c>
      <c r="D538">
        <v>61880</v>
      </c>
      <c r="E538">
        <v>0</v>
      </c>
      <c r="F538">
        <v>0.66352845301793928</v>
      </c>
      <c r="G538">
        <v>0.66352845301793928</v>
      </c>
      <c r="I538" t="str">
        <f>VLOOKUP(A538,Sheet2!A:A,1,0)</f>
        <v>als_m6_cell_nbank_p2p_allnum</v>
      </c>
    </row>
    <row r="539" spans="1:9" x14ac:dyDescent="0.25">
      <c r="A539" t="s">
        <v>635</v>
      </c>
      <c r="B539" t="s">
        <v>1187</v>
      </c>
      <c r="C539">
        <v>0</v>
      </c>
      <c r="D539">
        <v>61880</v>
      </c>
      <c r="E539">
        <v>0</v>
      </c>
      <c r="F539">
        <v>0.66352845301793928</v>
      </c>
      <c r="G539">
        <v>0.66352845301793928</v>
      </c>
      <c r="I539" t="str">
        <f>VLOOKUP(A539,Sheet2!A:A,1,0)</f>
        <v>als_m6_cell_nbank_p2p_orgnum</v>
      </c>
    </row>
    <row r="540" spans="1:9" x14ac:dyDescent="0.25">
      <c r="A540" t="s">
        <v>326</v>
      </c>
      <c r="B540" t="s">
        <v>1184</v>
      </c>
      <c r="C540">
        <v>0</v>
      </c>
      <c r="D540">
        <v>61802</v>
      </c>
      <c r="E540">
        <v>0</v>
      </c>
      <c r="F540">
        <v>0.66269207261497554</v>
      </c>
      <c r="G540">
        <v>0.66269207261497554</v>
      </c>
      <c r="I540" t="str">
        <f>VLOOKUP(A540,Sheet2!A:A,1,0)</f>
        <v>als_m1_cell_nbank_ca_allnum</v>
      </c>
    </row>
    <row r="541" spans="1:9" x14ac:dyDescent="0.25">
      <c r="A541" t="s">
        <v>339</v>
      </c>
      <c r="B541" t="s">
        <v>1185</v>
      </c>
      <c r="C541">
        <v>0</v>
      </c>
      <c r="D541">
        <v>61802</v>
      </c>
      <c r="E541">
        <v>0</v>
      </c>
      <c r="F541">
        <v>0.66269207261497554</v>
      </c>
      <c r="G541">
        <v>0.66269207261497554</v>
      </c>
      <c r="I541" t="str">
        <f>VLOOKUP(A541,Sheet2!A:A,1,0)</f>
        <v>als_m1_cell_nbank_ca_orgnum</v>
      </c>
    </row>
    <row r="542" spans="1:9" x14ac:dyDescent="0.25">
      <c r="A542" t="s">
        <v>268</v>
      </c>
      <c r="B542" t="s">
        <v>1182</v>
      </c>
      <c r="C542">
        <v>0</v>
      </c>
      <c r="D542">
        <v>61193</v>
      </c>
      <c r="E542">
        <v>0</v>
      </c>
      <c r="F542">
        <v>0.65616187177645058</v>
      </c>
      <c r="G542">
        <v>0.65616187177645058</v>
      </c>
      <c r="I542" t="str">
        <f>VLOOKUP(A542,Sheet2!A:A,1,0)</f>
        <v>als_m1_id_nbank_ca_allnum</v>
      </c>
    </row>
    <row r="543" spans="1:9" x14ac:dyDescent="0.25">
      <c r="A543" t="s">
        <v>281</v>
      </c>
      <c r="B543" t="s">
        <v>1183</v>
      </c>
      <c r="C543">
        <v>0</v>
      </c>
      <c r="D543">
        <v>61193</v>
      </c>
      <c r="E543">
        <v>0</v>
      </c>
      <c r="F543">
        <v>0.65616187177645058</v>
      </c>
      <c r="G543">
        <v>0.65616187177645058</v>
      </c>
      <c r="I543" t="str">
        <f>VLOOKUP(A543,Sheet2!A:A,1,0)</f>
        <v>als_m1_id_nbank_ca_orgnum</v>
      </c>
    </row>
    <row r="544" spans="1:9" x14ac:dyDescent="0.25">
      <c r="A544" t="s">
        <v>478</v>
      </c>
      <c r="B544" t="s">
        <v>1180</v>
      </c>
      <c r="C544">
        <v>0</v>
      </c>
      <c r="D544">
        <v>60611</v>
      </c>
      <c r="E544">
        <v>0</v>
      </c>
      <c r="F544">
        <v>0.64992118723125913</v>
      </c>
      <c r="G544">
        <v>0.64992118723125913</v>
      </c>
      <c r="I544" t="str">
        <f>VLOOKUP(A544,Sheet2!A:A,1,0)</f>
        <v>als_m3_cell_nbank_sloan_allnum</v>
      </c>
    </row>
    <row r="545" spans="1:9" x14ac:dyDescent="0.25">
      <c r="A545" t="s">
        <v>491</v>
      </c>
      <c r="B545" t="s">
        <v>1181</v>
      </c>
      <c r="C545">
        <v>0</v>
      </c>
      <c r="D545">
        <v>60611</v>
      </c>
      <c r="E545">
        <v>0</v>
      </c>
      <c r="F545">
        <v>0.64992118723125913</v>
      </c>
      <c r="G545">
        <v>0.64992118723125913</v>
      </c>
      <c r="I545" t="str">
        <f>VLOOKUP(A545,Sheet2!A:A,1,0)</f>
        <v>als_m3_cell_nbank_sloan_orgnum</v>
      </c>
    </row>
    <row r="546" spans="1:9" x14ac:dyDescent="0.25">
      <c r="A546" t="s">
        <v>363</v>
      </c>
      <c r="B546" t="s">
        <v>1178</v>
      </c>
      <c r="C546">
        <v>0</v>
      </c>
      <c r="D546">
        <v>60504</v>
      </c>
      <c r="E546">
        <v>0</v>
      </c>
      <c r="F546">
        <v>0.64877384488360368</v>
      </c>
      <c r="G546">
        <v>0.64877384488360368</v>
      </c>
      <c r="I546" t="str">
        <f>VLOOKUP(A546,Sheet2!A:A,1,0)</f>
        <v>als_m3_id_rel_allnum</v>
      </c>
    </row>
    <row r="547" spans="1:9" x14ac:dyDescent="0.25">
      <c r="A547" t="s">
        <v>364</v>
      </c>
      <c r="B547" t="s">
        <v>1179</v>
      </c>
      <c r="C547">
        <v>0</v>
      </c>
      <c r="D547">
        <v>60504</v>
      </c>
      <c r="E547">
        <v>0</v>
      </c>
      <c r="F547">
        <v>0.64877384488360368</v>
      </c>
      <c r="G547">
        <v>0.64877384488360368</v>
      </c>
      <c r="I547" t="str">
        <f>VLOOKUP(A547,Sheet2!A:A,1,0)</f>
        <v>als_m3_id_rel_orgnum</v>
      </c>
    </row>
    <row r="548" spans="1:9" x14ac:dyDescent="0.25">
      <c r="A548" t="s">
        <v>475</v>
      </c>
      <c r="B548" t="s">
        <v>1046</v>
      </c>
      <c r="C548">
        <v>0</v>
      </c>
      <c r="D548">
        <v>60391</v>
      </c>
      <c r="E548">
        <v>0</v>
      </c>
      <c r="F548">
        <v>0.64756216558187418</v>
      </c>
      <c r="G548">
        <v>0.64756216558187418</v>
      </c>
      <c r="I548" t="str">
        <f>VLOOKUP(A548,Sheet2!A:A,1,0)</f>
        <v>als_m3_cell_nbank_oth_allnum</v>
      </c>
    </row>
    <row r="549" spans="1:9" x14ac:dyDescent="0.25">
      <c r="A549" t="s">
        <v>488</v>
      </c>
      <c r="B549" t="s">
        <v>1047</v>
      </c>
      <c r="C549">
        <v>0</v>
      </c>
      <c r="D549">
        <v>60391</v>
      </c>
      <c r="E549">
        <v>0</v>
      </c>
      <c r="F549">
        <v>0.64756216558187418</v>
      </c>
      <c r="G549">
        <v>0.64756216558187418</v>
      </c>
      <c r="I549" t="str">
        <f>VLOOKUP(A549,Sheet2!A:A,1,0)</f>
        <v>als_m3_cell_nbank_oth_orgnum</v>
      </c>
    </row>
    <row r="550" spans="1:9" x14ac:dyDescent="0.25">
      <c r="A550" t="s">
        <v>402</v>
      </c>
      <c r="B550" t="s">
        <v>1176</v>
      </c>
      <c r="C550">
        <v>0</v>
      </c>
      <c r="D550">
        <v>59689</v>
      </c>
      <c r="E550">
        <v>0</v>
      </c>
      <c r="F550">
        <v>0.64003474195520005</v>
      </c>
      <c r="G550">
        <v>0.64003474195520005</v>
      </c>
      <c r="I550" t="str">
        <f>VLOOKUP(A550,Sheet2!A:A,1,0)</f>
        <v>als_m3_id_nbank_sloan_allnum</v>
      </c>
    </row>
    <row r="551" spans="1:9" x14ac:dyDescent="0.25">
      <c r="A551" t="s">
        <v>415</v>
      </c>
      <c r="B551" t="s">
        <v>1177</v>
      </c>
      <c r="C551">
        <v>0</v>
      </c>
      <c r="D551">
        <v>59689</v>
      </c>
      <c r="E551">
        <v>0</v>
      </c>
      <c r="F551">
        <v>0.64003474195520005</v>
      </c>
      <c r="G551">
        <v>0.64003474195520005</v>
      </c>
      <c r="I551" t="str">
        <f>VLOOKUP(A551,Sheet2!A:A,1,0)</f>
        <v>als_m3_id_nbank_sloan_orgnum</v>
      </c>
    </row>
    <row r="552" spans="1:9" x14ac:dyDescent="0.25">
      <c r="A552" t="s">
        <v>747</v>
      </c>
      <c r="B552" t="s">
        <v>1174</v>
      </c>
      <c r="C552">
        <v>0</v>
      </c>
      <c r="D552">
        <v>59527</v>
      </c>
      <c r="E552">
        <v>0</v>
      </c>
      <c r="F552">
        <v>0.6382976441951983</v>
      </c>
      <c r="G552">
        <v>0.6382976441951983</v>
      </c>
      <c r="I552" t="str">
        <f>VLOOKUP(A552,Sheet2!A:A,1,0)</f>
        <v>als_m12_cell_cooff_allnum</v>
      </c>
    </row>
    <row r="553" spans="1:9" x14ac:dyDescent="0.25">
      <c r="A553" t="s">
        <v>748</v>
      </c>
      <c r="B553" t="s">
        <v>1175</v>
      </c>
      <c r="C553">
        <v>0</v>
      </c>
      <c r="D553">
        <v>59527</v>
      </c>
      <c r="E553">
        <v>0</v>
      </c>
      <c r="F553">
        <v>0.6382976441951983</v>
      </c>
      <c r="G553">
        <v>0.6382976441951983</v>
      </c>
      <c r="I553" t="str">
        <f>VLOOKUP(A553,Sheet2!A:A,1,0)</f>
        <v>als_m12_cell_cooff_orgnum</v>
      </c>
    </row>
    <row r="554" spans="1:9" x14ac:dyDescent="0.25">
      <c r="A554" t="s">
        <v>399</v>
      </c>
      <c r="B554" t="s">
        <v>1023</v>
      </c>
      <c r="C554">
        <v>0</v>
      </c>
      <c r="D554">
        <v>59426</v>
      </c>
      <c r="E554">
        <v>0</v>
      </c>
      <c r="F554">
        <v>0.63721463880161699</v>
      </c>
      <c r="G554">
        <v>0.63721463880161699</v>
      </c>
      <c r="I554" t="str">
        <f>VLOOKUP(A554,Sheet2!A:A,1,0)</f>
        <v>als_m3_id_nbank_oth_allnum</v>
      </c>
    </row>
    <row r="555" spans="1:9" x14ac:dyDescent="0.25">
      <c r="A555" t="s">
        <v>412</v>
      </c>
      <c r="B555" t="s">
        <v>1024</v>
      </c>
      <c r="C555">
        <v>0</v>
      </c>
      <c r="D555">
        <v>59426</v>
      </c>
      <c r="E555">
        <v>0</v>
      </c>
      <c r="F555">
        <v>0.63721463880161699</v>
      </c>
      <c r="G555">
        <v>0.63721463880161699</v>
      </c>
      <c r="I555" t="str">
        <f>VLOOKUP(A555,Sheet2!A:A,1,0)</f>
        <v>als_m3_id_nbank_oth_orgnum</v>
      </c>
    </row>
    <row r="556" spans="1:9" x14ac:dyDescent="0.25">
      <c r="A556" t="s">
        <v>529</v>
      </c>
      <c r="B556" t="s">
        <v>1172</v>
      </c>
      <c r="C556">
        <v>0</v>
      </c>
      <c r="D556">
        <v>58354</v>
      </c>
      <c r="E556">
        <v>0</v>
      </c>
      <c r="F556">
        <v>0.62571976967370446</v>
      </c>
      <c r="G556">
        <v>0.62571976967370446</v>
      </c>
      <c r="I556" t="str">
        <f>VLOOKUP(A556,Sheet2!A:A,1,0)</f>
        <v>als_m6_id_bank_tra_allnum</v>
      </c>
    </row>
    <row r="557" spans="1:9" x14ac:dyDescent="0.25">
      <c r="A557" t="s">
        <v>532</v>
      </c>
      <c r="B557" t="s">
        <v>1173</v>
      </c>
      <c r="C557">
        <v>0</v>
      </c>
      <c r="D557">
        <v>58354</v>
      </c>
      <c r="E557">
        <v>0</v>
      </c>
      <c r="F557">
        <v>0.62571976967370446</v>
      </c>
      <c r="G557">
        <v>0.62571976967370446</v>
      </c>
      <c r="I557" t="str">
        <f>VLOOKUP(A557,Sheet2!A:A,1,0)</f>
        <v>als_m6_id_bank_tra_orgnum</v>
      </c>
    </row>
    <row r="558" spans="1:9" x14ac:dyDescent="0.25">
      <c r="A558" t="s">
        <v>439</v>
      </c>
      <c r="B558" t="s">
        <v>1170</v>
      </c>
      <c r="C558">
        <v>0</v>
      </c>
      <c r="D558">
        <v>58352</v>
      </c>
      <c r="E558">
        <v>0</v>
      </c>
      <c r="F558">
        <v>0.62569832402234637</v>
      </c>
      <c r="G558">
        <v>0.62569832402234637</v>
      </c>
      <c r="I558" t="str">
        <f>VLOOKUP(A558,Sheet2!A:A,1,0)</f>
        <v>als_m3_cell_rel_allnum</v>
      </c>
    </row>
    <row r="559" spans="1:9" x14ac:dyDescent="0.25">
      <c r="A559" t="s">
        <v>440</v>
      </c>
      <c r="B559" t="s">
        <v>1171</v>
      </c>
      <c r="C559">
        <v>0</v>
      </c>
      <c r="D559">
        <v>58352</v>
      </c>
      <c r="E559">
        <v>0</v>
      </c>
      <c r="F559">
        <v>0.62569832402234637</v>
      </c>
      <c r="G559">
        <v>0.62569832402234637</v>
      </c>
      <c r="I559" t="str">
        <f>VLOOKUP(A559,Sheet2!A:A,1,0)</f>
        <v>als_m3_cell_rel_orgnum</v>
      </c>
    </row>
    <row r="560" spans="1:9" x14ac:dyDescent="0.25">
      <c r="A560" t="s">
        <v>295</v>
      </c>
      <c r="B560" t="s">
        <v>1168</v>
      </c>
      <c r="C560">
        <v>0</v>
      </c>
      <c r="D560">
        <v>58163</v>
      </c>
      <c r="E560">
        <v>0</v>
      </c>
      <c r="F560">
        <v>0.623671709969011</v>
      </c>
      <c r="G560">
        <v>0.623671709969011</v>
      </c>
      <c r="I560" t="str">
        <f>VLOOKUP(A560,Sheet2!A:A,1,0)</f>
        <v>als_m1_cell_pdl_allnum</v>
      </c>
    </row>
    <row r="561" spans="1:9" x14ac:dyDescent="0.25">
      <c r="A561" t="s">
        <v>296</v>
      </c>
      <c r="B561" t="s">
        <v>1169</v>
      </c>
      <c r="C561">
        <v>0</v>
      </c>
      <c r="D561">
        <v>58163</v>
      </c>
      <c r="E561">
        <v>0</v>
      </c>
      <c r="F561">
        <v>0.623671709969011</v>
      </c>
      <c r="G561">
        <v>0.623671709969011</v>
      </c>
      <c r="I561" t="str">
        <f>VLOOKUP(A561,Sheet2!A:A,1,0)</f>
        <v>als_m1_cell_pdl_orgnum</v>
      </c>
    </row>
    <row r="562" spans="1:9" x14ac:dyDescent="0.25">
      <c r="A562" t="s">
        <v>534</v>
      </c>
      <c r="B562" t="s">
        <v>1164</v>
      </c>
      <c r="C562">
        <v>0</v>
      </c>
      <c r="D562">
        <v>57949</v>
      </c>
      <c r="E562">
        <v>0</v>
      </c>
      <c r="F562">
        <v>0.62137702527370009</v>
      </c>
      <c r="G562">
        <v>0.62137702527370009</v>
      </c>
      <c r="I562" t="str">
        <f>VLOOKUP(A562,Sheet2!A:A,1,0)</f>
        <v>als_m6_id_bank_tot_mons</v>
      </c>
    </row>
    <row r="563" spans="1:9" x14ac:dyDescent="0.25">
      <c r="A563" t="s">
        <v>535</v>
      </c>
      <c r="B563" t="s">
        <v>1165</v>
      </c>
      <c r="C563">
        <v>0</v>
      </c>
      <c r="D563">
        <v>57949</v>
      </c>
      <c r="E563">
        <v>0</v>
      </c>
      <c r="F563">
        <v>0.62137702527370009</v>
      </c>
      <c r="G563">
        <v>0.62137702527370009</v>
      </c>
      <c r="I563" t="str">
        <f>VLOOKUP(A563,Sheet2!A:A,1,0)</f>
        <v>als_m6_id_bank_avg_monnum</v>
      </c>
    </row>
    <row r="564" spans="1:9" x14ac:dyDescent="0.25">
      <c r="A564" t="s">
        <v>536</v>
      </c>
      <c r="B564" t="s">
        <v>1166</v>
      </c>
      <c r="C564">
        <v>0</v>
      </c>
      <c r="D564">
        <v>57949</v>
      </c>
      <c r="E564">
        <v>0</v>
      </c>
      <c r="F564">
        <v>0.62137702527370009</v>
      </c>
      <c r="G564">
        <v>0.62137702527370009</v>
      </c>
      <c r="I564" t="str">
        <f>VLOOKUP(A564,Sheet2!A:A,1,0)</f>
        <v>als_m6_id_bank_max_monnum</v>
      </c>
    </row>
    <row r="565" spans="1:9" x14ac:dyDescent="0.25">
      <c r="A565" t="s">
        <v>528</v>
      </c>
      <c r="B565" t="s">
        <v>1155</v>
      </c>
      <c r="C565">
        <v>0</v>
      </c>
      <c r="D565">
        <v>57943</v>
      </c>
      <c r="E565">
        <v>0</v>
      </c>
      <c r="F565">
        <v>0.62131268831962594</v>
      </c>
      <c r="G565">
        <v>0.62131268831962594</v>
      </c>
      <c r="I565" t="str">
        <f>VLOOKUP(A565,Sheet2!A:A,1,0)</f>
        <v>als_m6_id_bank_allnum</v>
      </c>
    </row>
    <row r="566" spans="1:9" x14ac:dyDescent="0.25">
      <c r="A566" t="s">
        <v>531</v>
      </c>
      <c r="B566" t="s">
        <v>1156</v>
      </c>
      <c r="C566">
        <v>0</v>
      </c>
      <c r="D566">
        <v>57943</v>
      </c>
      <c r="E566">
        <v>0</v>
      </c>
      <c r="F566">
        <v>0.62131268831962594</v>
      </c>
      <c r="G566">
        <v>0.62131268831962594</v>
      </c>
      <c r="I566" t="str">
        <f>VLOOKUP(A566,Sheet2!A:A,1,0)</f>
        <v>als_m6_id_bank_orgnum</v>
      </c>
    </row>
    <row r="567" spans="1:9" x14ac:dyDescent="0.25">
      <c r="A567" t="s">
        <v>335</v>
      </c>
      <c r="B567" t="s">
        <v>1152</v>
      </c>
      <c r="C567">
        <v>0</v>
      </c>
      <c r="D567">
        <v>57935</v>
      </c>
      <c r="E567">
        <v>0</v>
      </c>
      <c r="F567">
        <v>0.62122690571419381</v>
      </c>
      <c r="G567">
        <v>0.62122690571419381</v>
      </c>
      <c r="I567" t="str">
        <f>VLOOKUP(A567,Sheet2!A:A,1,0)</f>
        <v>als_m1_cell_nbank_else_allnum</v>
      </c>
    </row>
    <row r="568" spans="1:9" x14ac:dyDescent="0.25">
      <c r="A568" t="s">
        <v>348</v>
      </c>
      <c r="B568" t="s">
        <v>1153</v>
      </c>
      <c r="C568">
        <v>0</v>
      </c>
      <c r="D568">
        <v>57935</v>
      </c>
      <c r="E568">
        <v>0</v>
      </c>
      <c r="F568">
        <v>0.62122690571419381</v>
      </c>
      <c r="G568">
        <v>0.62122690571419381</v>
      </c>
      <c r="I568" t="str">
        <f>VLOOKUP(A568,Sheet2!A:A,1,0)</f>
        <v>als_m1_cell_nbank_else_orgnum</v>
      </c>
    </row>
    <row r="569" spans="1:9" x14ac:dyDescent="0.25">
      <c r="A569" t="s">
        <v>479</v>
      </c>
      <c r="B569" t="s">
        <v>1150</v>
      </c>
      <c r="C569">
        <v>0</v>
      </c>
      <c r="D569">
        <v>57888</v>
      </c>
      <c r="E569">
        <v>0</v>
      </c>
      <c r="F569">
        <v>0.62072293290727976</v>
      </c>
      <c r="G569">
        <v>0.62072293290727976</v>
      </c>
      <c r="I569" t="str">
        <f>VLOOKUP(A569,Sheet2!A:A,1,0)</f>
        <v>als_m3_cell_nbank_cons_allnum</v>
      </c>
    </row>
    <row r="570" spans="1:9" x14ac:dyDescent="0.25">
      <c r="A570" t="s">
        <v>492</v>
      </c>
      <c r="B570" t="s">
        <v>1151</v>
      </c>
      <c r="C570">
        <v>0</v>
      </c>
      <c r="D570">
        <v>57888</v>
      </c>
      <c r="E570">
        <v>0</v>
      </c>
      <c r="F570">
        <v>0.62072293290727976</v>
      </c>
      <c r="G570">
        <v>0.62072293290727976</v>
      </c>
      <c r="I570" t="str">
        <f>VLOOKUP(A570,Sheet2!A:A,1,0)</f>
        <v>als_m3_cell_nbank_cons_orgnum</v>
      </c>
    </row>
    <row r="571" spans="1:9" x14ac:dyDescent="0.25">
      <c r="A571" t="s">
        <v>476</v>
      </c>
      <c r="B571" t="s">
        <v>1148</v>
      </c>
      <c r="C571">
        <v>0</v>
      </c>
      <c r="D571">
        <v>57628</v>
      </c>
      <c r="E571">
        <v>0</v>
      </c>
      <c r="F571">
        <v>0.61793499823073372</v>
      </c>
      <c r="G571">
        <v>0.61793499823073372</v>
      </c>
      <c r="I571" t="str">
        <f>VLOOKUP(A571,Sheet2!A:A,1,0)</f>
        <v>als_m3_cell_nbank_nsloan_allnum</v>
      </c>
    </row>
    <row r="572" spans="1:9" x14ac:dyDescent="0.25">
      <c r="A572" t="s">
        <v>489</v>
      </c>
      <c r="B572" t="s">
        <v>1149</v>
      </c>
      <c r="C572">
        <v>0</v>
      </c>
      <c r="D572">
        <v>57628</v>
      </c>
      <c r="E572">
        <v>0</v>
      </c>
      <c r="F572">
        <v>0.61793499823073372</v>
      </c>
      <c r="G572">
        <v>0.61793499823073372</v>
      </c>
      <c r="I572" t="str">
        <f>VLOOKUP(A572,Sheet2!A:A,1,0)</f>
        <v>als_m3_cell_nbank_nsloan_orgnum</v>
      </c>
    </row>
    <row r="573" spans="1:9" x14ac:dyDescent="0.25">
      <c r="A573" t="s">
        <v>327</v>
      </c>
      <c r="B573" t="s">
        <v>1146</v>
      </c>
      <c r="C573">
        <v>0</v>
      </c>
      <c r="D573">
        <v>57275</v>
      </c>
      <c r="E573">
        <v>0</v>
      </c>
      <c r="F573">
        <v>0.61414984076603862</v>
      </c>
      <c r="G573">
        <v>0.61414984076603862</v>
      </c>
      <c r="I573" t="str">
        <f>VLOOKUP(A573,Sheet2!A:A,1,0)</f>
        <v>als_m1_cell_nbank_cf_allnum</v>
      </c>
    </row>
    <row r="574" spans="1:9" x14ac:dyDescent="0.25">
      <c r="A574" t="s">
        <v>340</v>
      </c>
      <c r="B574" t="s">
        <v>1147</v>
      </c>
      <c r="C574">
        <v>0</v>
      </c>
      <c r="D574">
        <v>57275</v>
      </c>
      <c r="E574">
        <v>0</v>
      </c>
      <c r="F574">
        <v>0.61414984076603862</v>
      </c>
      <c r="G574">
        <v>0.61414984076603862</v>
      </c>
      <c r="I574" t="str">
        <f>VLOOKUP(A574,Sheet2!A:A,1,0)</f>
        <v>als_m1_cell_nbank_cf_orgnum</v>
      </c>
    </row>
    <row r="575" spans="1:9" x14ac:dyDescent="0.25">
      <c r="A575" t="s">
        <v>671</v>
      </c>
      <c r="B575" t="s">
        <v>1144</v>
      </c>
      <c r="C575">
        <v>0</v>
      </c>
      <c r="D575">
        <v>57213</v>
      </c>
      <c r="E575">
        <v>0</v>
      </c>
      <c r="F575">
        <v>0.61348502557393925</v>
      </c>
      <c r="G575">
        <v>0.61348502557393925</v>
      </c>
      <c r="I575" t="str">
        <f>VLOOKUP(A575,Sheet2!A:A,1,0)</f>
        <v>als_m12_id_cooff_allnum</v>
      </c>
    </row>
    <row r="576" spans="1:9" x14ac:dyDescent="0.25">
      <c r="A576" t="s">
        <v>672</v>
      </c>
      <c r="B576" t="s">
        <v>1145</v>
      </c>
      <c r="C576">
        <v>0</v>
      </c>
      <c r="D576">
        <v>57213</v>
      </c>
      <c r="E576">
        <v>0</v>
      </c>
      <c r="F576">
        <v>0.61348502557393925</v>
      </c>
      <c r="G576">
        <v>0.61348502557393925</v>
      </c>
      <c r="I576" t="str">
        <f>VLOOKUP(A576,Sheet2!A:A,1,0)</f>
        <v>als_m12_id_cooff_orgnum</v>
      </c>
    </row>
    <row r="577" spans="1:9" x14ac:dyDescent="0.25">
      <c r="A577" t="s">
        <v>745</v>
      </c>
      <c r="B577" t="s">
        <v>1142</v>
      </c>
      <c r="C577">
        <v>0</v>
      </c>
      <c r="D577">
        <v>57174</v>
      </c>
      <c r="E577">
        <v>0</v>
      </c>
      <c r="F577">
        <v>0.61306683537245732</v>
      </c>
      <c r="G577">
        <v>0.61306683537245732</v>
      </c>
      <c r="I577" t="str">
        <f>VLOOKUP(A577,Sheet2!A:A,1,0)</f>
        <v>als_m12_cell_caoff_allnum</v>
      </c>
    </row>
    <row r="578" spans="1:9" x14ac:dyDescent="0.25">
      <c r="A578" t="s">
        <v>746</v>
      </c>
      <c r="B578" t="s">
        <v>1143</v>
      </c>
      <c r="C578">
        <v>0</v>
      </c>
      <c r="D578">
        <v>57174</v>
      </c>
      <c r="E578">
        <v>0</v>
      </c>
      <c r="F578">
        <v>0.61306683537245732</v>
      </c>
      <c r="G578">
        <v>0.61306683537245732</v>
      </c>
      <c r="I578" t="str">
        <f>VLOOKUP(A578,Sheet2!A:A,1,0)</f>
        <v>als_m12_cell_caoff_orgnum</v>
      </c>
    </row>
    <row r="579" spans="1:9" x14ac:dyDescent="0.25">
      <c r="A579" t="s">
        <v>277</v>
      </c>
      <c r="B579" t="s">
        <v>1140</v>
      </c>
      <c r="C579">
        <v>0</v>
      </c>
      <c r="D579">
        <v>56928</v>
      </c>
      <c r="E579">
        <v>0</v>
      </c>
      <c r="F579">
        <v>0.61042902025541768</v>
      </c>
      <c r="G579">
        <v>0.61042902025541768</v>
      </c>
      <c r="I579" t="str">
        <f>VLOOKUP(A579,Sheet2!A:A,1,0)</f>
        <v>als_m1_id_nbank_else_allnum</v>
      </c>
    </row>
    <row r="580" spans="1:9" x14ac:dyDescent="0.25">
      <c r="A580" t="s">
        <v>290</v>
      </c>
      <c r="B580" t="s">
        <v>1141</v>
      </c>
      <c r="C580">
        <v>0</v>
      </c>
      <c r="D580">
        <v>56928</v>
      </c>
      <c r="E580">
        <v>0</v>
      </c>
      <c r="F580">
        <v>0.61042902025541768</v>
      </c>
      <c r="G580">
        <v>0.61042902025541768</v>
      </c>
      <c r="I580" t="str">
        <f>VLOOKUP(A580,Sheet2!A:A,1,0)</f>
        <v>als_m1_id_nbank_else_orgnum</v>
      </c>
    </row>
    <row r="581" spans="1:9" x14ac:dyDescent="0.25">
      <c r="A581" t="s">
        <v>403</v>
      </c>
      <c r="B581" t="s">
        <v>1138</v>
      </c>
      <c r="C581">
        <v>0</v>
      </c>
      <c r="D581">
        <v>56615</v>
      </c>
      <c r="E581">
        <v>0</v>
      </c>
      <c r="F581">
        <v>0.60707277581788355</v>
      </c>
      <c r="G581">
        <v>0.60707277581788355</v>
      </c>
      <c r="I581" t="str">
        <f>VLOOKUP(A581,Sheet2!A:A,1,0)</f>
        <v>als_m3_id_nbank_cons_allnum</v>
      </c>
    </row>
    <row r="582" spans="1:9" x14ac:dyDescent="0.25">
      <c r="A582" t="s">
        <v>416</v>
      </c>
      <c r="B582" t="s">
        <v>1139</v>
      </c>
      <c r="C582">
        <v>0</v>
      </c>
      <c r="D582">
        <v>56615</v>
      </c>
      <c r="E582">
        <v>0</v>
      </c>
      <c r="F582">
        <v>0.60707277581788355</v>
      </c>
      <c r="G582">
        <v>0.60707277581788355</v>
      </c>
      <c r="I582" t="str">
        <f>VLOOKUP(A582,Sheet2!A:A,1,0)</f>
        <v>als_m3_id_nbank_cons_orgnum</v>
      </c>
    </row>
    <row r="583" spans="1:9" x14ac:dyDescent="0.25">
      <c r="A583" t="s">
        <v>774</v>
      </c>
      <c r="B583" t="s">
        <v>1136</v>
      </c>
      <c r="C583">
        <v>0</v>
      </c>
      <c r="D583">
        <v>56249</v>
      </c>
      <c r="E583">
        <v>0</v>
      </c>
      <c r="F583">
        <v>0.6031482216193611</v>
      </c>
      <c r="G583">
        <v>0.6031482216193611</v>
      </c>
      <c r="I583" t="str">
        <f>VLOOKUP(A583,Sheet2!A:A,1,0)</f>
        <v>als_m12_cell_nbank_p2p_allnum</v>
      </c>
    </row>
    <row r="584" spans="1:9" x14ac:dyDescent="0.25">
      <c r="A584" t="s">
        <v>787</v>
      </c>
      <c r="B584" t="s">
        <v>1137</v>
      </c>
      <c r="C584">
        <v>0</v>
      </c>
      <c r="D584">
        <v>56249</v>
      </c>
      <c r="E584">
        <v>0</v>
      </c>
      <c r="F584">
        <v>0.6031482216193611</v>
      </c>
      <c r="G584">
        <v>0.6031482216193611</v>
      </c>
      <c r="I584" t="str">
        <f>VLOOKUP(A584,Sheet2!A:A,1,0)</f>
        <v>als_m12_cell_nbank_p2p_orgnum</v>
      </c>
    </row>
    <row r="585" spans="1:9" x14ac:dyDescent="0.25">
      <c r="A585" t="s">
        <v>269</v>
      </c>
      <c r="B585" t="s">
        <v>1134</v>
      </c>
      <c r="C585">
        <v>0</v>
      </c>
      <c r="D585">
        <v>56168</v>
      </c>
      <c r="E585">
        <v>0</v>
      </c>
      <c r="F585">
        <v>0.60227967273936023</v>
      </c>
      <c r="G585">
        <v>0.60227967273936023</v>
      </c>
      <c r="I585" t="str">
        <f>VLOOKUP(A585,Sheet2!A:A,1,0)</f>
        <v>als_m1_id_nbank_cf_allnum</v>
      </c>
    </row>
    <row r="586" spans="1:9" x14ac:dyDescent="0.25">
      <c r="A586" t="s">
        <v>282</v>
      </c>
      <c r="B586" t="s">
        <v>1135</v>
      </c>
      <c r="C586">
        <v>0</v>
      </c>
      <c r="D586">
        <v>56168</v>
      </c>
      <c r="E586">
        <v>0</v>
      </c>
      <c r="F586">
        <v>0.60227967273936023</v>
      </c>
      <c r="G586">
        <v>0.60227967273936023</v>
      </c>
      <c r="I586" t="str">
        <f>VLOOKUP(A586,Sheet2!A:A,1,0)</f>
        <v>als_m1_id_nbank_cf_orgnum</v>
      </c>
    </row>
    <row r="587" spans="1:9" x14ac:dyDescent="0.25">
      <c r="A587" t="s">
        <v>237</v>
      </c>
      <c r="B587" t="s">
        <v>1132</v>
      </c>
      <c r="C587">
        <v>0</v>
      </c>
      <c r="D587">
        <v>56126</v>
      </c>
      <c r="E587">
        <v>0</v>
      </c>
      <c r="F587">
        <v>0.60182931406084128</v>
      </c>
      <c r="G587">
        <v>0.60182931406084128</v>
      </c>
      <c r="I587" t="str">
        <f>VLOOKUP(A587,Sheet2!A:A,1,0)</f>
        <v>als_m1_id_pdl_allnum</v>
      </c>
    </row>
    <row r="588" spans="1:9" x14ac:dyDescent="0.25">
      <c r="A588" t="s">
        <v>238</v>
      </c>
      <c r="B588" t="s">
        <v>1133</v>
      </c>
      <c r="C588">
        <v>0</v>
      </c>
      <c r="D588">
        <v>56126</v>
      </c>
      <c r="E588">
        <v>0</v>
      </c>
      <c r="F588">
        <v>0.60182931406084128</v>
      </c>
      <c r="G588">
        <v>0.60182931406084128</v>
      </c>
      <c r="I588" t="str">
        <f>VLOOKUP(A588,Sheet2!A:A,1,0)</f>
        <v>als_m1_id_pdl_orgnum</v>
      </c>
    </row>
    <row r="589" spans="1:9" x14ac:dyDescent="0.25">
      <c r="A589" t="s">
        <v>546</v>
      </c>
      <c r="B589" t="s">
        <v>1130</v>
      </c>
      <c r="C589">
        <v>0</v>
      </c>
      <c r="D589">
        <v>56116</v>
      </c>
      <c r="E589">
        <v>0</v>
      </c>
      <c r="F589">
        <v>0.60172208580405107</v>
      </c>
      <c r="G589">
        <v>0.60172208580405107</v>
      </c>
      <c r="I589" t="str">
        <f>VLOOKUP(A589,Sheet2!A:A,1,0)</f>
        <v>als_m6_id_nbank_p2p_allnum</v>
      </c>
    </row>
    <row r="590" spans="1:9" x14ac:dyDescent="0.25">
      <c r="A590" t="s">
        <v>559</v>
      </c>
      <c r="B590" t="s">
        <v>1131</v>
      </c>
      <c r="C590">
        <v>0</v>
      </c>
      <c r="D590">
        <v>56116</v>
      </c>
      <c r="E590">
        <v>0</v>
      </c>
      <c r="F590">
        <v>0.60172208580405107</v>
      </c>
      <c r="G590">
        <v>0.60172208580405107</v>
      </c>
      <c r="I590" t="str">
        <f>VLOOKUP(A590,Sheet2!A:A,1,0)</f>
        <v>als_m6_id_nbank_p2p_orgnum</v>
      </c>
    </row>
    <row r="591" spans="1:9" x14ac:dyDescent="0.25">
      <c r="A591" t="s">
        <v>601</v>
      </c>
      <c r="B591" t="s">
        <v>1128</v>
      </c>
      <c r="C591">
        <v>0</v>
      </c>
      <c r="D591">
        <v>55967</v>
      </c>
      <c r="E591">
        <v>0</v>
      </c>
      <c r="F591">
        <v>0.60012438477787666</v>
      </c>
      <c r="G591">
        <v>0.60012438477787666</v>
      </c>
      <c r="I591" t="str">
        <f>VLOOKUP(A591,Sheet2!A:A,1,0)</f>
        <v>als_m6_cell_oth_allnum</v>
      </c>
    </row>
    <row r="592" spans="1:9" x14ac:dyDescent="0.25">
      <c r="A592" t="s">
        <v>602</v>
      </c>
      <c r="B592" t="s">
        <v>1129</v>
      </c>
      <c r="C592">
        <v>0</v>
      </c>
      <c r="D592">
        <v>55967</v>
      </c>
      <c r="E592">
        <v>0</v>
      </c>
      <c r="F592">
        <v>0.60012438477787666</v>
      </c>
      <c r="G592">
        <v>0.60012438477787666</v>
      </c>
      <c r="I592" t="str">
        <f>VLOOKUP(A592,Sheet2!A:A,1,0)</f>
        <v>als_m6_cell_oth_orgnum</v>
      </c>
    </row>
    <row r="593" spans="1:9" x14ac:dyDescent="0.25">
      <c r="A593" t="s">
        <v>669</v>
      </c>
      <c r="B593" t="s">
        <v>1126</v>
      </c>
      <c r="C593">
        <v>0</v>
      </c>
      <c r="D593">
        <v>55497</v>
      </c>
      <c r="E593">
        <v>0</v>
      </c>
      <c r="F593">
        <v>0.59508465670873589</v>
      </c>
      <c r="G593">
        <v>0.59508465670873589</v>
      </c>
      <c r="I593" t="str">
        <f>VLOOKUP(A593,Sheet2!A:A,1,0)</f>
        <v>als_m12_id_caoff_allnum</v>
      </c>
    </row>
    <row r="594" spans="1:9" x14ac:dyDescent="0.25">
      <c r="A594" t="s">
        <v>670</v>
      </c>
      <c r="B594" t="s">
        <v>1127</v>
      </c>
      <c r="C594">
        <v>0</v>
      </c>
      <c r="D594">
        <v>55497</v>
      </c>
      <c r="E594">
        <v>0</v>
      </c>
      <c r="F594">
        <v>0.59508465670873589</v>
      </c>
      <c r="G594">
        <v>0.59508465670873589</v>
      </c>
      <c r="I594" t="str">
        <f>VLOOKUP(A594,Sheet2!A:A,1,0)</f>
        <v>als_m12_id_caoff_orgnum</v>
      </c>
    </row>
    <row r="595" spans="1:9" x14ac:dyDescent="0.25">
      <c r="A595" t="s">
        <v>400</v>
      </c>
      <c r="B595" t="s">
        <v>1124</v>
      </c>
      <c r="C595">
        <v>0</v>
      </c>
      <c r="D595">
        <v>55017</v>
      </c>
      <c r="E595">
        <v>0</v>
      </c>
      <c r="F595">
        <v>0.58993770038280491</v>
      </c>
      <c r="G595">
        <v>0.58993770038280491</v>
      </c>
      <c r="I595" t="str">
        <f>VLOOKUP(A595,Sheet2!A:A,1,0)</f>
        <v>als_m3_id_nbank_nsloan_allnum</v>
      </c>
    </row>
    <row r="596" spans="1:9" x14ac:dyDescent="0.25">
      <c r="A596" t="s">
        <v>413</v>
      </c>
      <c r="B596" t="s">
        <v>1125</v>
      </c>
      <c r="C596">
        <v>0</v>
      </c>
      <c r="D596">
        <v>55017</v>
      </c>
      <c r="E596">
        <v>0</v>
      </c>
      <c r="F596">
        <v>0.58993770038280491</v>
      </c>
      <c r="G596">
        <v>0.58993770038280491</v>
      </c>
      <c r="I596" t="str">
        <f>VLOOKUP(A596,Sheet2!A:A,1,0)</f>
        <v>als_m3_id_nbank_nsloan_orgnum</v>
      </c>
    </row>
    <row r="597" spans="1:9" x14ac:dyDescent="0.25">
      <c r="A597" t="s">
        <v>525</v>
      </c>
      <c r="B597" t="s">
        <v>1122</v>
      </c>
      <c r="C597">
        <v>0</v>
      </c>
      <c r="D597">
        <v>54957</v>
      </c>
      <c r="E597">
        <v>0</v>
      </c>
      <c r="F597">
        <v>0.58929433084206351</v>
      </c>
      <c r="G597">
        <v>0.58929433084206351</v>
      </c>
      <c r="I597" t="str">
        <f>VLOOKUP(A597,Sheet2!A:A,1,0)</f>
        <v>als_m6_id_oth_allnum</v>
      </c>
    </row>
    <row r="598" spans="1:9" x14ac:dyDescent="0.25">
      <c r="A598" t="s">
        <v>526</v>
      </c>
      <c r="B598" t="s">
        <v>1123</v>
      </c>
      <c r="C598">
        <v>0</v>
      </c>
      <c r="D598">
        <v>54957</v>
      </c>
      <c r="E598">
        <v>0</v>
      </c>
      <c r="F598">
        <v>0.58929433084206351</v>
      </c>
      <c r="G598">
        <v>0.58929433084206351</v>
      </c>
      <c r="I598" t="str">
        <f>VLOOKUP(A598,Sheet2!A:A,1,0)</f>
        <v>als_m6_id_oth_orgnum</v>
      </c>
    </row>
    <row r="599" spans="1:9" x14ac:dyDescent="0.25">
      <c r="A599" t="s">
        <v>605</v>
      </c>
      <c r="B599" t="s">
        <v>1120</v>
      </c>
      <c r="C599">
        <v>0</v>
      </c>
      <c r="D599">
        <v>53848</v>
      </c>
      <c r="E599">
        <v>0</v>
      </c>
      <c r="F599">
        <v>0.57740271716402702</v>
      </c>
      <c r="G599">
        <v>0.57740271716402702</v>
      </c>
      <c r="I599" t="str">
        <f>VLOOKUP(A599,Sheet2!A:A,1,0)</f>
        <v>als_m6_cell_bank_tra_allnum</v>
      </c>
    </row>
    <row r="600" spans="1:9" x14ac:dyDescent="0.25">
      <c r="A600" t="s">
        <v>608</v>
      </c>
      <c r="B600" t="s">
        <v>1121</v>
      </c>
      <c r="C600">
        <v>0</v>
      </c>
      <c r="D600">
        <v>53848</v>
      </c>
      <c r="E600">
        <v>0</v>
      </c>
      <c r="F600">
        <v>0.57740271716402702</v>
      </c>
      <c r="G600">
        <v>0.57740271716402702</v>
      </c>
      <c r="I600" t="str">
        <f>VLOOKUP(A600,Sheet2!A:A,1,0)</f>
        <v>als_m6_cell_bank_tra_orgnum</v>
      </c>
    </row>
    <row r="601" spans="1:9" x14ac:dyDescent="0.25">
      <c r="A601" t="s">
        <v>207</v>
      </c>
      <c r="B601" t="s">
        <v>1114</v>
      </c>
      <c r="C601">
        <v>0</v>
      </c>
      <c r="D601">
        <v>53741</v>
      </c>
      <c r="E601">
        <v>0</v>
      </c>
      <c r="F601">
        <v>0.57625537481637157</v>
      </c>
      <c r="G601">
        <v>0.57625537481637157</v>
      </c>
      <c r="I601" t="str">
        <f>VLOOKUP(A601,Sheet2!A:A,1,0)</f>
        <v>als_d15_cell_nbank_allnum</v>
      </c>
    </row>
    <row r="602" spans="1:9" x14ac:dyDescent="0.25">
      <c r="A602" t="s">
        <v>220</v>
      </c>
      <c r="B602" t="s">
        <v>1115</v>
      </c>
      <c r="C602">
        <v>0</v>
      </c>
      <c r="D602">
        <v>53741</v>
      </c>
      <c r="E602">
        <v>0</v>
      </c>
      <c r="F602">
        <v>0.57625537481637157</v>
      </c>
      <c r="G602">
        <v>0.57625537481637157</v>
      </c>
      <c r="I602" t="str">
        <f>VLOOKUP(A602,Sheet2!A:A,1,0)</f>
        <v>als_d15_cell_nbank_orgnum</v>
      </c>
    </row>
    <row r="603" spans="1:9" x14ac:dyDescent="0.25">
      <c r="A603" t="s">
        <v>610</v>
      </c>
      <c r="B603" t="s">
        <v>1109</v>
      </c>
      <c r="C603">
        <v>0</v>
      </c>
      <c r="D603">
        <v>53500</v>
      </c>
      <c r="E603">
        <v>0</v>
      </c>
      <c r="F603">
        <v>0.57367117382772703</v>
      </c>
      <c r="G603">
        <v>0.57367117382772703</v>
      </c>
      <c r="I603" t="str">
        <f>VLOOKUP(A603,Sheet2!A:A,1,0)</f>
        <v>als_m6_cell_bank_tot_mons</v>
      </c>
    </row>
    <row r="604" spans="1:9" x14ac:dyDescent="0.25">
      <c r="A604" t="s">
        <v>611</v>
      </c>
      <c r="B604" t="s">
        <v>1110</v>
      </c>
      <c r="C604">
        <v>0</v>
      </c>
      <c r="D604">
        <v>53500</v>
      </c>
      <c r="E604">
        <v>0</v>
      </c>
      <c r="F604">
        <v>0.57367117382772703</v>
      </c>
      <c r="G604">
        <v>0.57367117382772703</v>
      </c>
      <c r="I604" t="str">
        <f>VLOOKUP(A604,Sheet2!A:A,1,0)</f>
        <v>als_m6_cell_bank_avg_monnum</v>
      </c>
    </row>
    <row r="605" spans="1:9" x14ac:dyDescent="0.25">
      <c r="A605" t="s">
        <v>612</v>
      </c>
      <c r="B605" t="s">
        <v>1111</v>
      </c>
      <c r="C605">
        <v>0</v>
      </c>
      <c r="D605">
        <v>53500</v>
      </c>
      <c r="E605">
        <v>0</v>
      </c>
      <c r="F605">
        <v>0.57367117382772703</v>
      </c>
      <c r="G605">
        <v>0.57367117382772703</v>
      </c>
      <c r="I605" t="str">
        <f>VLOOKUP(A605,Sheet2!A:A,1,0)</f>
        <v>als_m6_cell_bank_max_monnum</v>
      </c>
    </row>
    <row r="606" spans="1:9" x14ac:dyDescent="0.25">
      <c r="A606" t="s">
        <v>604</v>
      </c>
      <c r="B606" t="s">
        <v>1103</v>
      </c>
      <c r="C606">
        <v>0</v>
      </c>
      <c r="D606">
        <v>53494</v>
      </c>
      <c r="E606">
        <v>0</v>
      </c>
      <c r="F606">
        <v>0.57360683687365299</v>
      </c>
      <c r="G606">
        <v>0.57360683687365299</v>
      </c>
      <c r="I606" t="str">
        <f>VLOOKUP(A606,Sheet2!A:A,1,0)</f>
        <v>als_m6_cell_bank_allnum</v>
      </c>
    </row>
    <row r="607" spans="1:9" x14ac:dyDescent="0.25">
      <c r="A607" t="s">
        <v>607</v>
      </c>
      <c r="B607" t="s">
        <v>1104</v>
      </c>
      <c r="C607">
        <v>0</v>
      </c>
      <c r="D607">
        <v>53494</v>
      </c>
      <c r="E607">
        <v>0</v>
      </c>
      <c r="F607">
        <v>0.57360683687365299</v>
      </c>
      <c r="G607">
        <v>0.57360683687365299</v>
      </c>
      <c r="I607" t="str">
        <f>VLOOKUP(A607,Sheet2!A:A,1,0)</f>
        <v>als_m6_cell_bank_orgnum</v>
      </c>
    </row>
    <row r="608" spans="1:9" hidden="1" x14ac:dyDescent="0.25">
      <c r="A608" t="s">
        <v>501</v>
      </c>
      <c r="B608" t="s">
        <v>939</v>
      </c>
      <c r="C608">
        <v>21700</v>
      </c>
      <c r="D608">
        <v>31748</v>
      </c>
      <c r="E608">
        <v>0.23268531723479771</v>
      </c>
      <c r="F608">
        <v>0.34042826965762019</v>
      </c>
      <c r="G608">
        <v>0.57311358689241787</v>
      </c>
      <c r="I608" t="e">
        <f>VLOOKUP(A608,Sheet2!A:A,1,0)</f>
        <v>#N/A</v>
      </c>
    </row>
    <row r="609" spans="1:9" hidden="1" x14ac:dyDescent="0.25">
      <c r="A609" t="s">
        <v>502</v>
      </c>
      <c r="B609" t="s">
        <v>940</v>
      </c>
      <c r="C609">
        <v>21700</v>
      </c>
      <c r="D609">
        <v>31748</v>
      </c>
      <c r="E609">
        <v>0.23268531723479771</v>
      </c>
      <c r="F609">
        <v>0.34042826965762019</v>
      </c>
      <c r="G609">
        <v>0.57311358689241787</v>
      </c>
      <c r="I609" t="e">
        <f>VLOOKUP(A609,Sheet2!A:A,1,0)</f>
        <v>#N/A</v>
      </c>
    </row>
    <row r="610" spans="1:9" x14ac:dyDescent="0.25">
      <c r="A610" t="s">
        <v>630</v>
      </c>
      <c r="B610" t="s">
        <v>1100</v>
      </c>
      <c r="C610">
        <v>0</v>
      </c>
      <c r="D610">
        <v>52505</v>
      </c>
      <c r="E610">
        <v>0</v>
      </c>
      <c r="F610">
        <v>0.56300196227709931</v>
      </c>
      <c r="G610">
        <v>0.56300196227709931</v>
      </c>
      <c r="I610" t="str">
        <f>VLOOKUP(A610,Sheet2!A:A,1,0)</f>
        <v>als_m6_cell_nbank_sloan_allnum</v>
      </c>
    </row>
    <row r="611" spans="1:9" x14ac:dyDescent="0.25">
      <c r="A611" t="s">
        <v>643</v>
      </c>
      <c r="B611" t="s">
        <v>1101</v>
      </c>
      <c r="C611">
        <v>0</v>
      </c>
      <c r="D611">
        <v>52505</v>
      </c>
      <c r="E611">
        <v>0</v>
      </c>
      <c r="F611">
        <v>0.56300196227709931</v>
      </c>
      <c r="G611">
        <v>0.56300196227709931</v>
      </c>
      <c r="I611" t="str">
        <f>VLOOKUP(A611,Sheet2!A:A,1,0)</f>
        <v>als_m6_cell_nbank_sloan_orgnum</v>
      </c>
    </row>
    <row r="612" spans="1:9" x14ac:dyDescent="0.25">
      <c r="A612" t="s">
        <v>149</v>
      </c>
      <c r="B612" t="s">
        <v>1094</v>
      </c>
      <c r="C612">
        <v>0</v>
      </c>
      <c r="D612">
        <v>52460</v>
      </c>
      <c r="E612">
        <v>0</v>
      </c>
      <c r="F612">
        <v>0.56251943512154323</v>
      </c>
      <c r="G612">
        <v>0.56251943512154323</v>
      </c>
      <c r="I612" t="str">
        <f>VLOOKUP(A612,Sheet2!A:A,1,0)</f>
        <v>als_d15_id_nbank_allnum</v>
      </c>
    </row>
    <row r="613" spans="1:9" x14ac:dyDescent="0.25">
      <c r="A613" t="s">
        <v>162</v>
      </c>
      <c r="B613" t="s">
        <v>1095</v>
      </c>
      <c r="C613">
        <v>0</v>
      </c>
      <c r="D613">
        <v>52460</v>
      </c>
      <c r="E613">
        <v>0</v>
      </c>
      <c r="F613">
        <v>0.56251943512154323</v>
      </c>
      <c r="G613">
        <v>0.56251943512154323</v>
      </c>
      <c r="I613" t="str">
        <f>VLOOKUP(A613,Sheet2!A:A,1,0)</f>
        <v>als_d15_id_nbank_orgnum</v>
      </c>
    </row>
    <row r="614" spans="1:9" x14ac:dyDescent="0.25">
      <c r="A614" t="s">
        <v>437</v>
      </c>
      <c r="B614" t="s">
        <v>1091</v>
      </c>
      <c r="C614">
        <v>0</v>
      </c>
      <c r="D614">
        <v>52169</v>
      </c>
      <c r="E614">
        <v>0</v>
      </c>
      <c r="F614">
        <v>0.55939909284894751</v>
      </c>
      <c r="G614">
        <v>0.55939909284894751</v>
      </c>
      <c r="I614" t="str">
        <f>VLOOKUP(A614,Sheet2!A:A,1,0)</f>
        <v>als_m3_cell_caon_allnum</v>
      </c>
    </row>
    <row r="615" spans="1:9" x14ac:dyDescent="0.25">
      <c r="A615" t="s">
        <v>438</v>
      </c>
      <c r="B615" t="s">
        <v>1092</v>
      </c>
      <c r="C615">
        <v>0</v>
      </c>
      <c r="D615">
        <v>52169</v>
      </c>
      <c r="E615">
        <v>0</v>
      </c>
      <c r="F615">
        <v>0.55939909284894751</v>
      </c>
      <c r="G615">
        <v>0.55939909284894751</v>
      </c>
      <c r="I615" t="str">
        <f>VLOOKUP(A615,Sheet2!A:A,1,0)</f>
        <v>als_m3_cell_caon_orgnum</v>
      </c>
    </row>
    <row r="616" spans="1:9" x14ac:dyDescent="0.25">
      <c r="A616" t="s">
        <v>627</v>
      </c>
      <c r="B616" t="s">
        <v>963</v>
      </c>
      <c r="C616">
        <v>0</v>
      </c>
      <c r="D616">
        <v>52138</v>
      </c>
      <c r="E616">
        <v>0</v>
      </c>
      <c r="F616">
        <v>0.55906668525289782</v>
      </c>
      <c r="G616">
        <v>0.55906668525289782</v>
      </c>
      <c r="I616" t="str">
        <f>VLOOKUP(A616,Sheet2!A:A,1,0)</f>
        <v>als_m6_cell_nbank_oth_allnum</v>
      </c>
    </row>
    <row r="617" spans="1:9" x14ac:dyDescent="0.25">
      <c r="A617" t="s">
        <v>640</v>
      </c>
      <c r="B617" t="s">
        <v>964</v>
      </c>
      <c r="C617">
        <v>0</v>
      </c>
      <c r="D617">
        <v>52138</v>
      </c>
      <c r="E617">
        <v>0</v>
      </c>
      <c r="F617">
        <v>0.55906668525289782</v>
      </c>
      <c r="G617">
        <v>0.55906668525289782</v>
      </c>
      <c r="I617" t="str">
        <f>VLOOKUP(A617,Sheet2!A:A,1,0)</f>
        <v>als_m6_cell_nbank_oth_orgnum</v>
      </c>
    </row>
    <row r="618" spans="1:9" hidden="1" x14ac:dyDescent="0.25">
      <c r="A618" t="s">
        <v>425</v>
      </c>
      <c r="B618" t="s">
        <v>916</v>
      </c>
      <c r="C618">
        <v>22130</v>
      </c>
      <c r="D618">
        <v>29830</v>
      </c>
      <c r="E618">
        <v>0.23729613227677757</v>
      </c>
      <c r="F618">
        <v>0.31986189000525417</v>
      </c>
      <c r="G618">
        <v>0.55715802228203171</v>
      </c>
      <c r="I618" t="e">
        <f>VLOOKUP(A618,Sheet2!A:A,1,0)</f>
        <v>#N/A</v>
      </c>
    </row>
    <row r="619" spans="1:9" hidden="1" x14ac:dyDescent="0.25">
      <c r="A619" t="s">
        <v>426</v>
      </c>
      <c r="B619" t="s">
        <v>917</v>
      </c>
      <c r="C619">
        <v>22130</v>
      </c>
      <c r="D619">
        <v>29830</v>
      </c>
      <c r="E619">
        <v>0.23729613227677757</v>
      </c>
      <c r="F619">
        <v>0.31986189000525417</v>
      </c>
      <c r="G619">
        <v>0.55715802228203171</v>
      </c>
      <c r="I619" t="e">
        <f>VLOOKUP(A619,Sheet2!A:A,1,0)</f>
        <v>#N/A</v>
      </c>
    </row>
    <row r="620" spans="1:9" x14ac:dyDescent="0.25">
      <c r="A620" t="s">
        <v>753</v>
      </c>
      <c r="B620" t="s">
        <v>1089</v>
      </c>
      <c r="C620">
        <v>0</v>
      </c>
      <c r="D620">
        <v>51623</v>
      </c>
      <c r="E620">
        <v>0</v>
      </c>
      <c r="F620">
        <v>0.55354443002820108</v>
      </c>
      <c r="G620">
        <v>0.55354443002820108</v>
      </c>
      <c r="I620" t="str">
        <f>VLOOKUP(A620,Sheet2!A:A,1,0)</f>
        <v>als_m12_cell_oth_allnum</v>
      </c>
    </row>
    <row r="621" spans="1:9" x14ac:dyDescent="0.25">
      <c r="A621" t="s">
        <v>754</v>
      </c>
      <c r="B621" t="s">
        <v>1090</v>
      </c>
      <c r="C621">
        <v>0</v>
      </c>
      <c r="D621">
        <v>51623</v>
      </c>
      <c r="E621">
        <v>0</v>
      </c>
      <c r="F621">
        <v>0.55354443002820108</v>
      </c>
      <c r="G621">
        <v>0.55354443002820108</v>
      </c>
      <c r="I621" t="str">
        <f>VLOOKUP(A621,Sheet2!A:A,1,0)</f>
        <v>als_m12_cell_oth_orgnum</v>
      </c>
    </row>
    <row r="622" spans="1:9" x14ac:dyDescent="0.25">
      <c r="A622" t="s">
        <v>472</v>
      </c>
      <c r="B622" t="s">
        <v>1087</v>
      </c>
      <c r="C622">
        <v>0</v>
      </c>
      <c r="D622">
        <v>51435</v>
      </c>
      <c r="E622">
        <v>0</v>
      </c>
      <c r="F622">
        <v>0.55152853880054475</v>
      </c>
      <c r="G622">
        <v>0.55152853880054475</v>
      </c>
      <c r="I622" t="str">
        <f>VLOOKUP(A622,Sheet2!A:A,1,0)</f>
        <v>als_m3_cell_nbank_ca_allnum</v>
      </c>
    </row>
    <row r="623" spans="1:9" x14ac:dyDescent="0.25">
      <c r="A623" t="s">
        <v>485</v>
      </c>
      <c r="B623" t="s">
        <v>1088</v>
      </c>
      <c r="C623">
        <v>0</v>
      </c>
      <c r="D623">
        <v>51435</v>
      </c>
      <c r="E623">
        <v>0</v>
      </c>
      <c r="F623">
        <v>0.55152853880054475</v>
      </c>
      <c r="G623">
        <v>0.55152853880054475</v>
      </c>
      <c r="I623" t="str">
        <f>VLOOKUP(A623,Sheet2!A:A,1,0)</f>
        <v>als_m3_cell_nbank_ca_orgnum</v>
      </c>
    </row>
    <row r="624" spans="1:9" x14ac:dyDescent="0.25">
      <c r="A624" t="s">
        <v>554</v>
      </c>
      <c r="B624" t="s">
        <v>1085</v>
      </c>
      <c r="C624">
        <v>0</v>
      </c>
      <c r="D624">
        <v>51231</v>
      </c>
      <c r="E624">
        <v>0</v>
      </c>
      <c r="F624">
        <v>0.54934108236202406</v>
      </c>
      <c r="G624">
        <v>0.54934108236202406</v>
      </c>
      <c r="I624" t="str">
        <f>VLOOKUP(A624,Sheet2!A:A,1,0)</f>
        <v>als_m6_id_nbank_sloan_allnum</v>
      </c>
    </row>
    <row r="625" spans="1:9" x14ac:dyDescent="0.25">
      <c r="A625" t="s">
        <v>567</v>
      </c>
      <c r="B625" t="s">
        <v>1086</v>
      </c>
      <c r="C625">
        <v>0</v>
      </c>
      <c r="D625">
        <v>51231</v>
      </c>
      <c r="E625">
        <v>0</v>
      </c>
      <c r="F625">
        <v>0.54934108236202406</v>
      </c>
      <c r="G625">
        <v>0.54934108236202406</v>
      </c>
      <c r="I625" t="str">
        <f>VLOOKUP(A625,Sheet2!A:A,1,0)</f>
        <v>als_m6_id_nbank_sloan_orgnum</v>
      </c>
    </row>
    <row r="626" spans="1:9" x14ac:dyDescent="0.25">
      <c r="A626" t="s">
        <v>361</v>
      </c>
      <c r="B626" t="s">
        <v>1083</v>
      </c>
      <c r="C626">
        <v>0</v>
      </c>
      <c r="D626">
        <v>51137</v>
      </c>
      <c r="E626">
        <v>0</v>
      </c>
      <c r="F626">
        <v>0.54833313674819584</v>
      </c>
      <c r="G626">
        <v>0.54833313674819584</v>
      </c>
      <c r="I626" t="str">
        <f>VLOOKUP(A626,Sheet2!A:A,1,0)</f>
        <v>als_m3_id_caon_allnum</v>
      </c>
    </row>
    <row r="627" spans="1:9" x14ac:dyDescent="0.25">
      <c r="A627" t="s">
        <v>362</v>
      </c>
      <c r="B627" t="s">
        <v>1084</v>
      </c>
      <c r="C627">
        <v>0</v>
      </c>
      <c r="D627">
        <v>51137</v>
      </c>
      <c r="E627">
        <v>0</v>
      </c>
      <c r="F627">
        <v>0.54833313674819584</v>
      </c>
      <c r="G627">
        <v>0.54833313674819584</v>
      </c>
      <c r="I627" t="str">
        <f>VLOOKUP(A627,Sheet2!A:A,1,0)</f>
        <v>als_m3_id_caon_orgnum</v>
      </c>
    </row>
    <row r="628" spans="1:9" x14ac:dyDescent="0.25">
      <c r="A628" t="s">
        <v>551</v>
      </c>
      <c r="B628" t="s">
        <v>955</v>
      </c>
      <c r="C628">
        <v>0</v>
      </c>
      <c r="D628">
        <v>50886</v>
      </c>
      <c r="E628">
        <v>0</v>
      </c>
      <c r="F628">
        <v>0.54564170750276109</v>
      </c>
      <c r="G628">
        <v>0.54564170750276109</v>
      </c>
      <c r="I628" t="str">
        <f>VLOOKUP(A628,Sheet2!A:A,1,0)</f>
        <v>als_m6_id_nbank_oth_allnum</v>
      </c>
    </row>
    <row r="629" spans="1:9" x14ac:dyDescent="0.25">
      <c r="A629" t="s">
        <v>564</v>
      </c>
      <c r="B629" t="s">
        <v>956</v>
      </c>
      <c r="C629">
        <v>0</v>
      </c>
      <c r="D629">
        <v>50886</v>
      </c>
      <c r="E629">
        <v>0</v>
      </c>
      <c r="F629">
        <v>0.54564170750276109</v>
      </c>
      <c r="G629">
        <v>0.54564170750276109</v>
      </c>
      <c r="I629" t="str">
        <f>VLOOKUP(A629,Sheet2!A:A,1,0)</f>
        <v>als_m6_id_nbank_oth_orgnum</v>
      </c>
    </row>
    <row r="630" spans="1:9" x14ac:dyDescent="0.25">
      <c r="A630" t="s">
        <v>628</v>
      </c>
      <c r="B630" t="s">
        <v>1081</v>
      </c>
      <c r="C630">
        <v>0</v>
      </c>
      <c r="D630">
        <v>50738</v>
      </c>
      <c r="E630">
        <v>0</v>
      </c>
      <c r="F630">
        <v>0.54405472930226573</v>
      </c>
      <c r="G630">
        <v>0.54405472930226573</v>
      </c>
      <c r="I630" t="str">
        <f>VLOOKUP(A630,Sheet2!A:A,1,0)</f>
        <v>als_m6_cell_nbank_nsloan_allnum</v>
      </c>
    </row>
    <row r="631" spans="1:9" x14ac:dyDescent="0.25">
      <c r="A631" t="s">
        <v>641</v>
      </c>
      <c r="B631" t="s">
        <v>1082</v>
      </c>
      <c r="C631">
        <v>0</v>
      </c>
      <c r="D631">
        <v>50738</v>
      </c>
      <c r="E631">
        <v>0</v>
      </c>
      <c r="F631">
        <v>0.54405472930226573</v>
      </c>
      <c r="G631">
        <v>0.54405472930226573</v>
      </c>
      <c r="I631" t="str">
        <f>VLOOKUP(A631,Sheet2!A:A,1,0)</f>
        <v>als_m6_cell_nbank_nsloan_orgnum</v>
      </c>
    </row>
    <row r="632" spans="1:9" x14ac:dyDescent="0.25">
      <c r="A632" t="s">
        <v>396</v>
      </c>
      <c r="B632" t="s">
        <v>1079</v>
      </c>
      <c r="C632">
        <v>0</v>
      </c>
      <c r="D632">
        <v>50431</v>
      </c>
      <c r="E632">
        <v>0</v>
      </c>
      <c r="F632">
        <v>0.54076282181880564</v>
      </c>
      <c r="G632">
        <v>0.54076282181880564</v>
      </c>
      <c r="I632" t="str">
        <f>VLOOKUP(A632,Sheet2!A:A,1,0)</f>
        <v>als_m3_id_nbank_ca_allnum</v>
      </c>
    </row>
    <row r="633" spans="1:9" x14ac:dyDescent="0.25">
      <c r="A633" t="s">
        <v>409</v>
      </c>
      <c r="B633" t="s">
        <v>1080</v>
      </c>
      <c r="C633">
        <v>0</v>
      </c>
      <c r="D633">
        <v>50431</v>
      </c>
      <c r="E633">
        <v>0</v>
      </c>
      <c r="F633">
        <v>0.54076282181880564</v>
      </c>
      <c r="G633">
        <v>0.54076282181880564</v>
      </c>
      <c r="I633" t="str">
        <f>VLOOKUP(A633,Sheet2!A:A,1,0)</f>
        <v>als_m3_id_nbank_ca_orgnum</v>
      </c>
    </row>
    <row r="634" spans="1:9" x14ac:dyDescent="0.25">
      <c r="A634" t="s">
        <v>677</v>
      </c>
      <c r="B634" t="s">
        <v>1077</v>
      </c>
      <c r="C634">
        <v>0</v>
      </c>
      <c r="D634">
        <v>50309</v>
      </c>
      <c r="E634">
        <v>0</v>
      </c>
      <c r="F634">
        <v>0.53945463708596486</v>
      </c>
      <c r="G634">
        <v>0.53945463708596486</v>
      </c>
      <c r="I634" t="str">
        <f>VLOOKUP(A634,Sheet2!A:A,1,0)</f>
        <v>als_m12_id_oth_allnum</v>
      </c>
    </row>
    <row r="635" spans="1:9" x14ac:dyDescent="0.25">
      <c r="A635" t="s">
        <v>678</v>
      </c>
      <c r="B635" t="s">
        <v>1078</v>
      </c>
      <c r="C635">
        <v>0</v>
      </c>
      <c r="D635">
        <v>50309</v>
      </c>
      <c r="E635">
        <v>0</v>
      </c>
      <c r="F635">
        <v>0.53945463708596486</v>
      </c>
      <c r="G635">
        <v>0.53945463708596486</v>
      </c>
      <c r="I635" t="str">
        <f>VLOOKUP(A635,Sheet2!A:A,1,0)</f>
        <v>als_m12_id_oth_orgnum</v>
      </c>
    </row>
    <row r="636" spans="1:9" x14ac:dyDescent="0.25">
      <c r="A636" t="s">
        <v>698</v>
      </c>
      <c r="B636" t="s">
        <v>1075</v>
      </c>
      <c r="C636">
        <v>0</v>
      </c>
      <c r="D636">
        <v>50250</v>
      </c>
      <c r="E636">
        <v>0</v>
      </c>
      <c r="F636">
        <v>0.5388219903709025</v>
      </c>
      <c r="G636">
        <v>0.5388219903709025</v>
      </c>
      <c r="I636" t="str">
        <f>VLOOKUP(A636,Sheet2!A:A,1,0)</f>
        <v>als_m12_id_nbank_p2p_allnum</v>
      </c>
    </row>
    <row r="637" spans="1:9" x14ac:dyDescent="0.25">
      <c r="A637" t="s">
        <v>711</v>
      </c>
      <c r="B637" t="s">
        <v>1076</v>
      </c>
      <c r="C637">
        <v>0</v>
      </c>
      <c r="D637">
        <v>50250</v>
      </c>
      <c r="E637">
        <v>0</v>
      </c>
      <c r="F637">
        <v>0.5388219903709025</v>
      </c>
      <c r="G637">
        <v>0.5388219903709025</v>
      </c>
      <c r="I637" t="str">
        <f>VLOOKUP(A637,Sheet2!A:A,1,0)</f>
        <v>als_m12_id_nbank_p2p_orgnum</v>
      </c>
    </row>
    <row r="638" spans="1:9" x14ac:dyDescent="0.25">
      <c r="A638" t="s">
        <v>515</v>
      </c>
      <c r="B638" t="s">
        <v>1073</v>
      </c>
      <c r="C638">
        <v>0</v>
      </c>
      <c r="D638">
        <v>48553</v>
      </c>
      <c r="E638">
        <v>0</v>
      </c>
      <c r="F638">
        <v>0.52062535519360065</v>
      </c>
      <c r="G638">
        <v>0.52062535519360065</v>
      </c>
      <c r="I638" t="str">
        <f>VLOOKUP(A638,Sheet2!A:A,1,0)</f>
        <v>als_m6_id_rel_allnum</v>
      </c>
    </row>
    <row r="639" spans="1:9" x14ac:dyDescent="0.25">
      <c r="A639" t="s">
        <v>516</v>
      </c>
      <c r="B639" t="s">
        <v>1074</v>
      </c>
      <c r="C639">
        <v>0</v>
      </c>
      <c r="D639">
        <v>48553</v>
      </c>
      <c r="E639">
        <v>0</v>
      </c>
      <c r="F639">
        <v>0.52062535519360065</v>
      </c>
      <c r="G639">
        <v>0.52062535519360065</v>
      </c>
      <c r="I639" t="str">
        <f>VLOOKUP(A639,Sheet2!A:A,1,0)</f>
        <v>als_m6_id_rel_orgnum</v>
      </c>
    </row>
    <row r="640" spans="1:9" x14ac:dyDescent="0.25">
      <c r="A640" t="s">
        <v>681</v>
      </c>
      <c r="B640" t="s">
        <v>1071</v>
      </c>
      <c r="C640">
        <v>0</v>
      </c>
      <c r="D640">
        <v>48389</v>
      </c>
      <c r="E640">
        <v>0</v>
      </c>
      <c r="F640">
        <v>0.51886681178224081</v>
      </c>
      <c r="G640">
        <v>0.51886681178224081</v>
      </c>
      <c r="I640" t="str">
        <f>VLOOKUP(A640,Sheet2!A:A,1,0)</f>
        <v>als_m12_id_bank_tra_allnum</v>
      </c>
    </row>
    <row r="641" spans="1:9" x14ac:dyDescent="0.25">
      <c r="A641" t="s">
        <v>684</v>
      </c>
      <c r="B641" t="s">
        <v>1072</v>
      </c>
      <c r="C641">
        <v>0</v>
      </c>
      <c r="D641">
        <v>48389</v>
      </c>
      <c r="E641">
        <v>0</v>
      </c>
      <c r="F641">
        <v>0.51886681178224081</v>
      </c>
      <c r="G641">
        <v>0.51886681178224081</v>
      </c>
      <c r="I641" t="str">
        <f>VLOOKUP(A641,Sheet2!A:A,1,0)</f>
        <v>als_m12_id_bank_tra_orgnum</v>
      </c>
    </row>
    <row r="642" spans="1:9" x14ac:dyDescent="0.25">
      <c r="A642" t="s">
        <v>631</v>
      </c>
      <c r="B642" t="s">
        <v>1069</v>
      </c>
      <c r="C642">
        <v>0</v>
      </c>
      <c r="D642">
        <v>47964</v>
      </c>
      <c r="E642">
        <v>0</v>
      </c>
      <c r="F642">
        <v>0.51430961086865612</v>
      </c>
      <c r="G642">
        <v>0.51430961086865612</v>
      </c>
      <c r="I642" t="str">
        <f>VLOOKUP(A642,Sheet2!A:A,1,0)</f>
        <v>als_m6_cell_nbank_cons_allnum</v>
      </c>
    </row>
    <row r="643" spans="1:9" x14ac:dyDescent="0.25">
      <c r="A643" t="s">
        <v>644</v>
      </c>
      <c r="B643" t="s">
        <v>1070</v>
      </c>
      <c r="C643">
        <v>0</v>
      </c>
      <c r="D643">
        <v>47964</v>
      </c>
      <c r="E643">
        <v>0</v>
      </c>
      <c r="F643">
        <v>0.51430961086865612</v>
      </c>
      <c r="G643">
        <v>0.51430961086865612</v>
      </c>
      <c r="I643" t="str">
        <f>VLOOKUP(A643,Sheet2!A:A,1,0)</f>
        <v>als_m6_cell_nbank_cons_orgnum</v>
      </c>
    </row>
    <row r="644" spans="1:9" x14ac:dyDescent="0.25">
      <c r="A644" t="s">
        <v>782</v>
      </c>
      <c r="B644" t="s">
        <v>1067</v>
      </c>
      <c r="C644">
        <v>0</v>
      </c>
      <c r="D644">
        <v>47939</v>
      </c>
      <c r="E644">
        <v>0</v>
      </c>
      <c r="F644">
        <v>0.51404154022668058</v>
      </c>
      <c r="G644">
        <v>0.51404154022668058</v>
      </c>
      <c r="I644" t="str">
        <f>VLOOKUP(A644,Sheet2!A:A,1,0)</f>
        <v>als_m12_cell_nbank_sloan_allnum</v>
      </c>
    </row>
    <row r="645" spans="1:9" x14ac:dyDescent="0.25">
      <c r="A645" t="s">
        <v>795</v>
      </c>
      <c r="B645" t="s">
        <v>1068</v>
      </c>
      <c r="C645">
        <v>0</v>
      </c>
      <c r="D645">
        <v>47939</v>
      </c>
      <c r="E645">
        <v>0</v>
      </c>
      <c r="F645">
        <v>0.51404154022668058</v>
      </c>
      <c r="G645">
        <v>0.51404154022668058</v>
      </c>
      <c r="I645" t="str">
        <f>VLOOKUP(A645,Sheet2!A:A,1,0)</f>
        <v>als_m12_cell_nbank_sloan_orgnum</v>
      </c>
    </row>
    <row r="646" spans="1:9" x14ac:dyDescent="0.25">
      <c r="A646" t="s">
        <v>680</v>
      </c>
      <c r="B646" t="s">
        <v>1053</v>
      </c>
      <c r="C646">
        <v>0</v>
      </c>
      <c r="D646">
        <v>47826</v>
      </c>
      <c r="E646">
        <v>0</v>
      </c>
      <c r="F646">
        <v>0.51282986092495098</v>
      </c>
      <c r="G646">
        <v>0.51282986092495098</v>
      </c>
      <c r="I646" t="str">
        <f>VLOOKUP(A646,Sheet2!A:A,1,0)</f>
        <v>als_m12_id_bank_allnum</v>
      </c>
    </row>
    <row r="647" spans="1:9" x14ac:dyDescent="0.25">
      <c r="A647" t="s">
        <v>683</v>
      </c>
      <c r="B647" t="s">
        <v>1054</v>
      </c>
      <c r="C647">
        <v>0</v>
      </c>
      <c r="D647">
        <v>47826</v>
      </c>
      <c r="E647">
        <v>0</v>
      </c>
      <c r="F647">
        <v>0.51282986092495098</v>
      </c>
      <c r="G647">
        <v>0.51282986092495098</v>
      </c>
      <c r="I647" t="str">
        <f>VLOOKUP(A647,Sheet2!A:A,1,0)</f>
        <v>als_m12_id_bank_orgnum</v>
      </c>
    </row>
    <row r="648" spans="1:9" x14ac:dyDescent="0.25">
      <c r="A648" t="s">
        <v>686</v>
      </c>
      <c r="B648" t="s">
        <v>1055</v>
      </c>
      <c r="C648">
        <v>0</v>
      </c>
      <c r="D648">
        <v>47826</v>
      </c>
      <c r="E648">
        <v>0</v>
      </c>
      <c r="F648">
        <v>0.51282986092495098</v>
      </c>
      <c r="G648">
        <v>0.51282986092495098</v>
      </c>
      <c r="I648" t="str">
        <f>VLOOKUP(A648,Sheet2!A:A,1,0)</f>
        <v>als_m12_id_bank_tot_mons</v>
      </c>
    </row>
    <row r="649" spans="1:9" x14ac:dyDescent="0.25">
      <c r="A649" t="s">
        <v>687</v>
      </c>
      <c r="B649" t="s">
        <v>1056</v>
      </c>
      <c r="C649">
        <v>0</v>
      </c>
      <c r="D649">
        <v>47826</v>
      </c>
      <c r="E649">
        <v>0</v>
      </c>
      <c r="F649">
        <v>0.51282986092495098</v>
      </c>
      <c r="G649">
        <v>0.51282986092495098</v>
      </c>
      <c r="I649" t="str">
        <f>VLOOKUP(A649,Sheet2!A:A,1,0)</f>
        <v>als_m12_id_bank_avg_monnum</v>
      </c>
    </row>
    <row r="650" spans="1:9" x14ac:dyDescent="0.25">
      <c r="A650" t="s">
        <v>688</v>
      </c>
      <c r="B650" t="s">
        <v>1057</v>
      </c>
      <c r="C650">
        <v>0</v>
      </c>
      <c r="D650">
        <v>47826</v>
      </c>
      <c r="E650">
        <v>0</v>
      </c>
      <c r="F650">
        <v>0.51282986092495098</v>
      </c>
      <c r="G650">
        <v>0.51282986092495098</v>
      </c>
      <c r="I650" t="str">
        <f>VLOOKUP(A650,Sheet2!A:A,1,0)</f>
        <v>als_m12_id_bank_max_monnum</v>
      </c>
    </row>
    <row r="651" spans="1:9" x14ac:dyDescent="0.25">
      <c r="A651" t="s">
        <v>809</v>
      </c>
      <c r="B651" t="s">
        <v>1063</v>
      </c>
      <c r="C651">
        <v>0</v>
      </c>
      <c r="D651">
        <v>47826</v>
      </c>
      <c r="E651">
        <v>0</v>
      </c>
      <c r="F651">
        <v>0.51282986092495098</v>
      </c>
      <c r="G651">
        <v>0.51282986092495098</v>
      </c>
      <c r="I651" t="str">
        <f>VLOOKUP(A651,Sheet2!A:A,1,0)</f>
        <v>als_fst_id_bank_inteday</v>
      </c>
    </row>
    <row r="652" spans="1:9" x14ac:dyDescent="0.25">
      <c r="A652" t="s">
        <v>813</v>
      </c>
      <c r="B652" t="s">
        <v>1064</v>
      </c>
      <c r="C652">
        <v>0</v>
      </c>
      <c r="D652">
        <v>47826</v>
      </c>
      <c r="E652">
        <v>0</v>
      </c>
      <c r="F652">
        <v>0.51282986092495098</v>
      </c>
      <c r="G652">
        <v>0.51282986092495098</v>
      </c>
      <c r="I652" t="str">
        <f>VLOOKUP(A652,Sheet2!A:A,1,0)</f>
        <v>als_lst_id_bank_inteday</v>
      </c>
    </row>
    <row r="653" spans="1:9" x14ac:dyDescent="0.25">
      <c r="A653" t="s">
        <v>814</v>
      </c>
      <c r="B653" t="s">
        <v>1065</v>
      </c>
      <c r="C653">
        <v>0</v>
      </c>
      <c r="D653">
        <v>47826</v>
      </c>
      <c r="E653">
        <v>0</v>
      </c>
      <c r="F653">
        <v>0.51282986092495098</v>
      </c>
      <c r="G653">
        <v>0.51282986092495098</v>
      </c>
      <c r="I653" t="str">
        <f>VLOOKUP(A653,Sheet2!A:A,1,0)</f>
        <v>als_lst_id_bank_consnum</v>
      </c>
    </row>
    <row r="654" spans="1:9" x14ac:dyDescent="0.25">
      <c r="A654" t="s">
        <v>815</v>
      </c>
      <c r="B654" t="s">
        <v>1066</v>
      </c>
      <c r="C654">
        <v>0</v>
      </c>
      <c r="D654">
        <v>47826</v>
      </c>
      <c r="E654">
        <v>0</v>
      </c>
      <c r="F654">
        <v>0.51282986092495098</v>
      </c>
      <c r="G654">
        <v>0.51282986092495098</v>
      </c>
      <c r="I654" t="str">
        <f>VLOOKUP(A654,Sheet2!A:A,1,0)</f>
        <v>als_lst_id_bank_csinteday</v>
      </c>
    </row>
    <row r="655" spans="1:9" x14ac:dyDescent="0.25">
      <c r="A655" t="s">
        <v>779</v>
      </c>
      <c r="B655" t="s">
        <v>947</v>
      </c>
      <c r="C655">
        <v>0</v>
      </c>
      <c r="D655">
        <v>47742</v>
      </c>
      <c r="E655">
        <v>0</v>
      </c>
      <c r="F655">
        <v>0.51192914356791297</v>
      </c>
      <c r="G655">
        <v>0.51192914356791297</v>
      </c>
      <c r="I655" t="str">
        <f>VLOOKUP(A655,Sheet2!A:A,1,0)</f>
        <v>als_m12_cell_nbank_oth_allnum</v>
      </c>
    </row>
    <row r="656" spans="1:9" x14ac:dyDescent="0.25">
      <c r="A656" t="s">
        <v>792</v>
      </c>
      <c r="B656" t="s">
        <v>948</v>
      </c>
      <c r="C656">
        <v>0</v>
      </c>
      <c r="D656">
        <v>47742</v>
      </c>
      <c r="E656">
        <v>0</v>
      </c>
      <c r="F656">
        <v>0.51192914356791297</v>
      </c>
      <c r="G656">
        <v>0.51192914356791297</v>
      </c>
      <c r="I656" t="str">
        <f>VLOOKUP(A656,Sheet2!A:A,1,0)</f>
        <v>als_m12_cell_nbank_oth_orgnum</v>
      </c>
    </row>
    <row r="657" spans="1:9" x14ac:dyDescent="0.25">
      <c r="A657" t="s">
        <v>552</v>
      </c>
      <c r="B657" t="s">
        <v>1050</v>
      </c>
      <c r="C657">
        <v>0</v>
      </c>
      <c r="D657">
        <v>47594</v>
      </c>
      <c r="E657">
        <v>0</v>
      </c>
      <c r="F657">
        <v>0.51034216536741761</v>
      </c>
      <c r="G657">
        <v>0.51034216536741761</v>
      </c>
      <c r="I657" t="str">
        <f>VLOOKUP(A657,Sheet2!A:A,1,0)</f>
        <v>als_m6_id_nbank_nsloan_allnum</v>
      </c>
    </row>
    <row r="658" spans="1:9" x14ac:dyDescent="0.25">
      <c r="A658" t="s">
        <v>565</v>
      </c>
      <c r="B658" t="s">
        <v>1051</v>
      </c>
      <c r="C658">
        <v>0</v>
      </c>
      <c r="D658">
        <v>47594</v>
      </c>
      <c r="E658">
        <v>0</v>
      </c>
      <c r="F658">
        <v>0.51034216536741761</v>
      </c>
      <c r="G658">
        <v>0.51034216536741761</v>
      </c>
      <c r="I658" t="str">
        <f>VLOOKUP(A658,Sheet2!A:A,1,0)</f>
        <v>als_m6_id_nbank_nsloan_orgnum</v>
      </c>
    </row>
    <row r="659" spans="1:9" x14ac:dyDescent="0.25">
      <c r="A659" t="s">
        <v>435</v>
      </c>
      <c r="B659" t="s">
        <v>1048</v>
      </c>
      <c r="C659">
        <v>0</v>
      </c>
      <c r="D659">
        <v>46878</v>
      </c>
      <c r="E659">
        <v>0</v>
      </c>
      <c r="F659">
        <v>0.5026646221812372</v>
      </c>
      <c r="G659">
        <v>0.5026646221812372</v>
      </c>
      <c r="I659" t="str">
        <f>VLOOKUP(A659,Sheet2!A:A,1,0)</f>
        <v>als_m3_cell_pdl_allnum</v>
      </c>
    </row>
    <row r="660" spans="1:9" x14ac:dyDescent="0.25">
      <c r="A660" t="s">
        <v>436</v>
      </c>
      <c r="B660" t="s">
        <v>1049</v>
      </c>
      <c r="C660">
        <v>0</v>
      </c>
      <c r="D660">
        <v>46878</v>
      </c>
      <c r="E660">
        <v>0</v>
      </c>
      <c r="F660">
        <v>0.5026646221812372</v>
      </c>
      <c r="G660">
        <v>0.5026646221812372</v>
      </c>
      <c r="I660" t="str">
        <f>VLOOKUP(A660,Sheet2!A:A,1,0)</f>
        <v>als_m3_cell_pdl_orgnum</v>
      </c>
    </row>
    <row r="661" spans="1:9" hidden="1" x14ac:dyDescent="0.25">
      <c r="A661" t="s">
        <v>499</v>
      </c>
      <c r="B661" t="s">
        <v>1025</v>
      </c>
      <c r="C661">
        <v>1679</v>
      </c>
      <c r="D661">
        <v>44864</v>
      </c>
      <c r="E661">
        <v>1.800362431507951E-2</v>
      </c>
      <c r="F661">
        <v>0.48106885126368498</v>
      </c>
      <c r="G661">
        <v>0.4990724755787645</v>
      </c>
      <c r="I661" t="e">
        <f>VLOOKUP(A661,Sheet2!A:A,1,0)</f>
        <v>#N/A</v>
      </c>
    </row>
    <row r="662" spans="1:9" x14ac:dyDescent="0.25">
      <c r="A662" t="s">
        <v>481</v>
      </c>
      <c r="B662" t="s">
        <v>1046</v>
      </c>
      <c r="C662">
        <v>0</v>
      </c>
      <c r="D662">
        <v>46297</v>
      </c>
      <c r="E662">
        <v>0</v>
      </c>
      <c r="F662">
        <v>0.49643466046172485</v>
      </c>
      <c r="G662">
        <v>0.49643466046172485</v>
      </c>
      <c r="I662" t="str">
        <f>VLOOKUP(A662,Sheet2!A:A,1,0)</f>
        <v>als_m3_cell_nbank_else_allnum</v>
      </c>
    </row>
    <row r="663" spans="1:9" x14ac:dyDescent="0.25">
      <c r="A663" t="s">
        <v>494</v>
      </c>
      <c r="B663" t="s">
        <v>1047</v>
      </c>
      <c r="C663">
        <v>0</v>
      </c>
      <c r="D663">
        <v>46297</v>
      </c>
      <c r="E663">
        <v>0</v>
      </c>
      <c r="F663">
        <v>0.49643466046172485</v>
      </c>
      <c r="G663">
        <v>0.49643466046172485</v>
      </c>
      <c r="I663" t="str">
        <f>VLOOKUP(A663,Sheet2!A:A,1,0)</f>
        <v>als_m3_cell_nbank_else_orgnum</v>
      </c>
    </row>
    <row r="664" spans="1:9" x14ac:dyDescent="0.25">
      <c r="A664" t="s">
        <v>555</v>
      </c>
      <c r="B664" t="s">
        <v>1044</v>
      </c>
      <c r="C664">
        <v>0</v>
      </c>
      <c r="D664">
        <v>46268</v>
      </c>
      <c r="E664">
        <v>0</v>
      </c>
      <c r="F664">
        <v>0.4961236985170332</v>
      </c>
      <c r="G664">
        <v>0.4961236985170332</v>
      </c>
      <c r="I664" t="str">
        <f>VLOOKUP(A664,Sheet2!A:A,1,0)</f>
        <v>als_m6_id_nbank_cons_allnum</v>
      </c>
    </row>
    <row r="665" spans="1:9" x14ac:dyDescent="0.25">
      <c r="A665" t="s">
        <v>568</v>
      </c>
      <c r="B665" t="s">
        <v>1045</v>
      </c>
      <c r="C665">
        <v>0</v>
      </c>
      <c r="D665">
        <v>46268</v>
      </c>
      <c r="E665">
        <v>0</v>
      </c>
      <c r="F665">
        <v>0.4961236985170332</v>
      </c>
      <c r="G665">
        <v>0.4961236985170332</v>
      </c>
      <c r="I665" t="str">
        <f>VLOOKUP(A665,Sheet2!A:A,1,0)</f>
        <v>als_m6_id_nbank_cons_orgnum</v>
      </c>
    </row>
    <row r="666" spans="1:9" x14ac:dyDescent="0.25">
      <c r="A666" t="s">
        <v>706</v>
      </c>
      <c r="B666" t="s">
        <v>1042</v>
      </c>
      <c r="C666">
        <v>0</v>
      </c>
      <c r="D666">
        <v>46249</v>
      </c>
      <c r="E666">
        <v>0</v>
      </c>
      <c r="F666">
        <v>0.49591996482913175</v>
      </c>
      <c r="G666">
        <v>0.49591996482913175</v>
      </c>
      <c r="I666" t="str">
        <f>VLOOKUP(A666,Sheet2!A:A,1,0)</f>
        <v>als_m12_id_nbank_sloan_allnum</v>
      </c>
    </row>
    <row r="667" spans="1:9" x14ac:dyDescent="0.25">
      <c r="A667" t="s">
        <v>719</v>
      </c>
      <c r="B667" t="s">
        <v>1043</v>
      </c>
      <c r="C667">
        <v>0</v>
      </c>
      <c r="D667">
        <v>46249</v>
      </c>
      <c r="E667">
        <v>0</v>
      </c>
      <c r="F667">
        <v>0.49591996482913175</v>
      </c>
      <c r="G667">
        <v>0.49591996482913175</v>
      </c>
      <c r="I667" t="str">
        <f>VLOOKUP(A667,Sheet2!A:A,1,0)</f>
        <v>als_m12_id_nbank_sloan_orgnum</v>
      </c>
    </row>
    <row r="668" spans="1:9" x14ac:dyDescent="0.25">
      <c r="A668" t="s">
        <v>703</v>
      </c>
      <c r="B668" t="s">
        <v>926</v>
      </c>
      <c r="C668">
        <v>0</v>
      </c>
      <c r="D668">
        <v>46123</v>
      </c>
      <c r="E668">
        <v>0</v>
      </c>
      <c r="F668">
        <v>0.49456888879357486</v>
      </c>
      <c r="G668">
        <v>0.49456888879357486</v>
      </c>
      <c r="I668" t="str">
        <f>VLOOKUP(A668,Sheet2!A:A,1,0)</f>
        <v>als_m12_id_nbank_oth_allnum</v>
      </c>
    </row>
    <row r="669" spans="1:9" x14ac:dyDescent="0.25">
      <c r="A669" t="s">
        <v>716</v>
      </c>
      <c r="B669" t="s">
        <v>927</v>
      </c>
      <c r="C669">
        <v>0</v>
      </c>
      <c r="D669">
        <v>46123</v>
      </c>
      <c r="E669">
        <v>0</v>
      </c>
      <c r="F669">
        <v>0.49456888879357486</v>
      </c>
      <c r="G669">
        <v>0.49456888879357486</v>
      </c>
      <c r="I669" t="str">
        <f>VLOOKUP(A669,Sheet2!A:A,1,0)</f>
        <v>als_m12_id_nbank_oth_orgnum</v>
      </c>
    </row>
    <row r="670" spans="1:9" x14ac:dyDescent="0.25">
      <c r="A670" t="s">
        <v>589</v>
      </c>
      <c r="B670" t="s">
        <v>1040</v>
      </c>
      <c r="C670">
        <v>0</v>
      </c>
      <c r="D670">
        <v>45863</v>
      </c>
      <c r="E670">
        <v>0</v>
      </c>
      <c r="F670">
        <v>0.49178095411702893</v>
      </c>
      <c r="G670">
        <v>0.49178095411702893</v>
      </c>
      <c r="I670" t="str">
        <f>VLOOKUP(A670,Sheet2!A:A,1,0)</f>
        <v>als_m6_cell_caon_allnum</v>
      </c>
    </row>
    <row r="671" spans="1:9" x14ac:dyDescent="0.25">
      <c r="A671" t="s">
        <v>590</v>
      </c>
      <c r="B671" t="s">
        <v>1041</v>
      </c>
      <c r="C671">
        <v>0</v>
      </c>
      <c r="D671">
        <v>45863</v>
      </c>
      <c r="E671">
        <v>0</v>
      </c>
      <c r="F671">
        <v>0.49178095411702893</v>
      </c>
      <c r="G671">
        <v>0.49178095411702893</v>
      </c>
      <c r="I671" t="str">
        <f>VLOOKUP(A671,Sheet2!A:A,1,0)</f>
        <v>als_m6_cell_caon_orgnum</v>
      </c>
    </row>
    <row r="672" spans="1:9" x14ac:dyDescent="0.25">
      <c r="A672" t="s">
        <v>591</v>
      </c>
      <c r="B672" t="s">
        <v>1038</v>
      </c>
      <c r="C672">
        <v>0</v>
      </c>
      <c r="D672">
        <v>45572</v>
      </c>
      <c r="E672">
        <v>0</v>
      </c>
      <c r="F672">
        <v>0.48866061184443327</v>
      </c>
      <c r="G672">
        <v>0.48866061184443327</v>
      </c>
      <c r="I672" t="str">
        <f>VLOOKUP(A672,Sheet2!A:A,1,0)</f>
        <v>als_m6_cell_rel_allnum</v>
      </c>
    </row>
    <row r="673" spans="1:9" x14ac:dyDescent="0.25">
      <c r="A673" t="s">
        <v>592</v>
      </c>
      <c r="B673" t="s">
        <v>1039</v>
      </c>
      <c r="C673">
        <v>0</v>
      </c>
      <c r="D673">
        <v>45572</v>
      </c>
      <c r="E673">
        <v>0</v>
      </c>
      <c r="F673">
        <v>0.48866061184443327</v>
      </c>
      <c r="G673">
        <v>0.48866061184443327</v>
      </c>
      <c r="I673" t="str">
        <f>VLOOKUP(A673,Sheet2!A:A,1,0)</f>
        <v>als_m6_cell_rel_orgnum</v>
      </c>
    </row>
    <row r="674" spans="1:9" x14ac:dyDescent="0.25">
      <c r="A674" t="s">
        <v>780</v>
      </c>
      <c r="B674" t="s">
        <v>1036</v>
      </c>
      <c r="C674">
        <v>0</v>
      </c>
      <c r="D674">
        <v>45509</v>
      </c>
      <c r="E674">
        <v>0</v>
      </c>
      <c r="F674">
        <v>0.48798507382665479</v>
      </c>
      <c r="G674">
        <v>0.48798507382665479</v>
      </c>
      <c r="I674" t="str">
        <f>VLOOKUP(A674,Sheet2!A:A,1,0)</f>
        <v>als_m12_cell_nbank_nsloan_allnum</v>
      </c>
    </row>
    <row r="675" spans="1:9" x14ac:dyDescent="0.25">
      <c r="A675" t="s">
        <v>793</v>
      </c>
      <c r="B675" t="s">
        <v>1037</v>
      </c>
      <c r="C675">
        <v>0</v>
      </c>
      <c r="D675">
        <v>45509</v>
      </c>
      <c r="E675">
        <v>0</v>
      </c>
      <c r="F675">
        <v>0.48798507382665479</v>
      </c>
      <c r="G675">
        <v>0.48798507382665479</v>
      </c>
      <c r="I675" t="str">
        <f>VLOOKUP(A675,Sheet2!A:A,1,0)</f>
        <v>als_m12_cell_nbank_nsloan_orgnum</v>
      </c>
    </row>
    <row r="676" spans="1:9" x14ac:dyDescent="0.25">
      <c r="A676" t="s">
        <v>624</v>
      </c>
      <c r="B676" t="s">
        <v>1034</v>
      </c>
      <c r="C676">
        <v>0</v>
      </c>
      <c r="D676">
        <v>45446</v>
      </c>
      <c r="E676">
        <v>0</v>
      </c>
      <c r="F676">
        <v>0.48730953580887637</v>
      </c>
      <c r="G676">
        <v>0.48730953580887637</v>
      </c>
      <c r="I676" t="str">
        <f>VLOOKUP(A676,Sheet2!A:A,1,0)</f>
        <v>als_m6_cell_nbank_ca_allnum</v>
      </c>
    </row>
    <row r="677" spans="1:9" x14ac:dyDescent="0.25">
      <c r="A677" t="s">
        <v>637</v>
      </c>
      <c r="B677" t="s">
        <v>1035</v>
      </c>
      <c r="C677">
        <v>0</v>
      </c>
      <c r="D677">
        <v>45446</v>
      </c>
      <c r="E677">
        <v>0</v>
      </c>
      <c r="F677">
        <v>0.48730953580887637</v>
      </c>
      <c r="G677">
        <v>0.48730953580887637</v>
      </c>
      <c r="I677" t="str">
        <f>VLOOKUP(A677,Sheet2!A:A,1,0)</f>
        <v>als_m6_cell_nbank_ca_orgnum</v>
      </c>
    </row>
    <row r="678" spans="1:9" x14ac:dyDescent="0.25">
      <c r="A678" t="s">
        <v>323</v>
      </c>
      <c r="B678" t="s">
        <v>1028</v>
      </c>
      <c r="C678">
        <v>0</v>
      </c>
      <c r="D678">
        <v>44963</v>
      </c>
      <c r="E678">
        <v>0</v>
      </c>
      <c r="F678">
        <v>0.48213041100590825</v>
      </c>
      <c r="G678">
        <v>0.48213041100590825</v>
      </c>
      <c r="I678" t="str">
        <f>VLOOKUP(A678,Sheet2!A:A,1,0)</f>
        <v>als_m1_cell_nbank_allnum</v>
      </c>
    </row>
    <row r="679" spans="1:9" x14ac:dyDescent="0.25">
      <c r="A679" t="s">
        <v>336</v>
      </c>
      <c r="B679" t="s">
        <v>1029</v>
      </c>
      <c r="C679">
        <v>0</v>
      </c>
      <c r="D679">
        <v>44963</v>
      </c>
      <c r="E679">
        <v>0</v>
      </c>
      <c r="F679">
        <v>0.48213041100590825</v>
      </c>
      <c r="G679">
        <v>0.48213041100590825</v>
      </c>
      <c r="I679" t="str">
        <f>VLOOKUP(A679,Sheet2!A:A,1,0)</f>
        <v>als_m1_cell_nbank_orgnum</v>
      </c>
    </row>
    <row r="680" spans="1:9" x14ac:dyDescent="0.25">
      <c r="A680" t="s">
        <v>405</v>
      </c>
      <c r="B680" t="s">
        <v>1023</v>
      </c>
      <c r="C680">
        <v>0</v>
      </c>
      <c r="D680">
        <v>44819</v>
      </c>
      <c r="E680">
        <v>0</v>
      </c>
      <c r="F680">
        <v>0.48058632410812896</v>
      </c>
      <c r="G680">
        <v>0.48058632410812896</v>
      </c>
      <c r="I680" t="str">
        <f>VLOOKUP(A680,Sheet2!A:A,1,0)</f>
        <v>als_m3_id_nbank_else_allnum</v>
      </c>
    </row>
    <row r="681" spans="1:9" x14ac:dyDescent="0.25">
      <c r="A681" t="s">
        <v>418</v>
      </c>
      <c r="B681" t="s">
        <v>1024</v>
      </c>
      <c r="C681">
        <v>0</v>
      </c>
      <c r="D681">
        <v>44819</v>
      </c>
      <c r="E681">
        <v>0</v>
      </c>
      <c r="F681">
        <v>0.48058632410812896</v>
      </c>
      <c r="G681">
        <v>0.48058632410812896</v>
      </c>
      <c r="I681" t="str">
        <f>VLOOKUP(A681,Sheet2!A:A,1,0)</f>
        <v>als_m3_id_nbank_else_orgnum</v>
      </c>
    </row>
    <row r="682" spans="1:9" hidden="1" x14ac:dyDescent="0.25">
      <c r="A682" t="s">
        <v>423</v>
      </c>
      <c r="B682" t="s">
        <v>1006</v>
      </c>
      <c r="C682">
        <v>1672</v>
      </c>
      <c r="D682">
        <v>43042</v>
      </c>
      <c r="E682">
        <v>1.792856453532635E-2</v>
      </c>
      <c r="F682">
        <v>0.46153186287650522</v>
      </c>
      <c r="G682">
        <v>0.47946042741183159</v>
      </c>
      <c r="I682" t="e">
        <f>VLOOKUP(A682,Sheet2!A:A,1,0)</f>
        <v>#N/A</v>
      </c>
    </row>
    <row r="683" spans="1:9" x14ac:dyDescent="0.25">
      <c r="A683" t="s">
        <v>513</v>
      </c>
      <c r="B683" t="s">
        <v>1021</v>
      </c>
      <c r="C683">
        <v>0</v>
      </c>
      <c r="D683">
        <v>44620</v>
      </c>
      <c r="E683">
        <v>0</v>
      </c>
      <c r="F683">
        <v>0.47845248179800343</v>
      </c>
      <c r="G683">
        <v>0.47845248179800343</v>
      </c>
      <c r="I683" t="str">
        <f>VLOOKUP(A683,Sheet2!A:A,1,0)</f>
        <v>als_m6_id_caon_allnum</v>
      </c>
    </row>
    <row r="684" spans="1:9" x14ac:dyDescent="0.25">
      <c r="A684" t="s">
        <v>514</v>
      </c>
      <c r="B684" t="s">
        <v>1022</v>
      </c>
      <c r="C684">
        <v>0</v>
      </c>
      <c r="D684">
        <v>44620</v>
      </c>
      <c r="E684">
        <v>0</v>
      </c>
      <c r="F684">
        <v>0.47845248179800343</v>
      </c>
      <c r="G684">
        <v>0.47845248179800343</v>
      </c>
      <c r="I684" t="str">
        <f>VLOOKUP(A684,Sheet2!A:A,1,0)</f>
        <v>als_m6_id_caon_orgnum</v>
      </c>
    </row>
    <row r="685" spans="1:9" hidden="1" x14ac:dyDescent="0.25">
      <c r="A685" t="s">
        <v>653</v>
      </c>
      <c r="B685" t="s">
        <v>891</v>
      </c>
      <c r="C685">
        <v>19805</v>
      </c>
      <c r="D685">
        <v>24799</v>
      </c>
      <c r="E685">
        <v>0.21236556257304925</v>
      </c>
      <c r="F685">
        <v>0.26591535401408978</v>
      </c>
      <c r="G685">
        <v>0.478280916587139</v>
      </c>
      <c r="I685" t="e">
        <f>VLOOKUP(A685,Sheet2!A:A,1,0)</f>
        <v>#N/A</v>
      </c>
    </row>
    <row r="686" spans="1:9" hidden="1" x14ac:dyDescent="0.25">
      <c r="A686" t="s">
        <v>654</v>
      </c>
      <c r="B686" t="s">
        <v>892</v>
      </c>
      <c r="C686">
        <v>19805</v>
      </c>
      <c r="D686">
        <v>24799</v>
      </c>
      <c r="E686">
        <v>0.21236556257304925</v>
      </c>
      <c r="F686">
        <v>0.26591535401408978</v>
      </c>
      <c r="G686">
        <v>0.478280916587139</v>
      </c>
      <c r="I686" t="e">
        <f>VLOOKUP(A686,Sheet2!A:A,1,0)</f>
        <v>#N/A</v>
      </c>
    </row>
    <row r="687" spans="1:9" x14ac:dyDescent="0.25">
      <c r="A687" t="s">
        <v>359</v>
      </c>
      <c r="B687" t="s">
        <v>1019</v>
      </c>
      <c r="C687">
        <v>0</v>
      </c>
      <c r="D687">
        <v>44311</v>
      </c>
      <c r="E687">
        <v>0</v>
      </c>
      <c r="F687">
        <v>0.47513912866318531</v>
      </c>
      <c r="G687">
        <v>0.47513912866318531</v>
      </c>
      <c r="I687" t="str">
        <f>VLOOKUP(A687,Sheet2!A:A,1,0)</f>
        <v>als_m3_id_pdl_allnum</v>
      </c>
    </row>
    <row r="688" spans="1:9" x14ac:dyDescent="0.25">
      <c r="A688" t="s">
        <v>360</v>
      </c>
      <c r="B688" t="s">
        <v>1020</v>
      </c>
      <c r="C688">
        <v>0</v>
      </c>
      <c r="D688">
        <v>44311</v>
      </c>
      <c r="E688">
        <v>0</v>
      </c>
      <c r="F688">
        <v>0.47513912866318531</v>
      </c>
      <c r="G688">
        <v>0.47513912866318531</v>
      </c>
      <c r="I688" t="str">
        <f>VLOOKUP(A688,Sheet2!A:A,1,0)</f>
        <v>als_m3_id_pdl_orgnum</v>
      </c>
    </row>
    <row r="689" spans="1:9" x14ac:dyDescent="0.25">
      <c r="A689" t="s">
        <v>548</v>
      </c>
      <c r="B689" t="s">
        <v>1017</v>
      </c>
      <c r="C689">
        <v>0</v>
      </c>
      <c r="D689">
        <v>44198</v>
      </c>
      <c r="E689">
        <v>0</v>
      </c>
      <c r="F689">
        <v>0.47392744936145575</v>
      </c>
      <c r="G689">
        <v>0.47392744936145575</v>
      </c>
      <c r="I689" t="str">
        <f>VLOOKUP(A689,Sheet2!A:A,1,0)</f>
        <v>als_m6_id_nbank_ca_allnum</v>
      </c>
    </row>
    <row r="690" spans="1:9" x14ac:dyDescent="0.25">
      <c r="A690" t="s">
        <v>561</v>
      </c>
      <c r="B690" t="s">
        <v>1018</v>
      </c>
      <c r="C690">
        <v>0</v>
      </c>
      <c r="D690">
        <v>44198</v>
      </c>
      <c r="E690">
        <v>0</v>
      </c>
      <c r="F690">
        <v>0.47392744936145575</v>
      </c>
      <c r="G690">
        <v>0.47392744936145575</v>
      </c>
      <c r="I690" t="str">
        <f>VLOOKUP(A690,Sheet2!A:A,1,0)</f>
        <v>als_m6_id_nbank_ca_orgnum</v>
      </c>
    </row>
    <row r="691" spans="1:9" x14ac:dyDescent="0.25">
      <c r="A691" t="s">
        <v>265</v>
      </c>
      <c r="B691" t="s">
        <v>1011</v>
      </c>
      <c r="C691">
        <v>0</v>
      </c>
      <c r="D691">
        <v>43339</v>
      </c>
      <c r="E691">
        <v>0</v>
      </c>
      <c r="F691">
        <v>0.46471654210317503</v>
      </c>
      <c r="G691">
        <v>0.46471654210317503</v>
      </c>
      <c r="I691" t="str">
        <f>VLOOKUP(A691,Sheet2!A:A,1,0)</f>
        <v>als_m1_id_nbank_allnum</v>
      </c>
    </row>
    <row r="692" spans="1:9" x14ac:dyDescent="0.25">
      <c r="A692" t="s">
        <v>278</v>
      </c>
      <c r="B692" t="s">
        <v>1012</v>
      </c>
      <c r="C692">
        <v>0</v>
      </c>
      <c r="D692">
        <v>43339</v>
      </c>
      <c r="E692">
        <v>0</v>
      </c>
      <c r="F692">
        <v>0.46471654210317503</v>
      </c>
      <c r="G692">
        <v>0.46471654210317503</v>
      </c>
      <c r="I692" t="str">
        <f>VLOOKUP(A692,Sheet2!A:A,1,0)</f>
        <v>als_m1_id_nbank_orgnum</v>
      </c>
    </row>
    <row r="693" spans="1:9" x14ac:dyDescent="0.25">
      <c r="A693" t="s">
        <v>757</v>
      </c>
      <c r="B693" t="s">
        <v>1008</v>
      </c>
      <c r="C693">
        <v>0</v>
      </c>
      <c r="D693">
        <v>43209</v>
      </c>
      <c r="E693">
        <v>0</v>
      </c>
      <c r="F693">
        <v>0.46332257476490207</v>
      </c>
      <c r="G693">
        <v>0.46332257476490207</v>
      </c>
      <c r="I693" t="str">
        <f>VLOOKUP(A693,Sheet2!A:A,1,0)</f>
        <v>als_m12_cell_bank_tra_allnum</v>
      </c>
    </row>
    <row r="694" spans="1:9" x14ac:dyDescent="0.25">
      <c r="A694" t="s">
        <v>760</v>
      </c>
      <c r="B694" t="s">
        <v>1009</v>
      </c>
      <c r="C694">
        <v>0</v>
      </c>
      <c r="D694">
        <v>43209</v>
      </c>
      <c r="E694">
        <v>0</v>
      </c>
      <c r="F694">
        <v>0.46332257476490207</v>
      </c>
      <c r="G694">
        <v>0.46332257476490207</v>
      </c>
      <c r="I694" t="str">
        <f>VLOOKUP(A694,Sheet2!A:A,1,0)</f>
        <v>als_m12_cell_bank_tra_orgnum</v>
      </c>
    </row>
    <row r="695" spans="1:9" x14ac:dyDescent="0.25">
      <c r="A695" t="s">
        <v>756</v>
      </c>
      <c r="B695" t="s">
        <v>992</v>
      </c>
      <c r="C695">
        <v>0</v>
      </c>
      <c r="D695">
        <v>42738</v>
      </c>
      <c r="E695">
        <v>0</v>
      </c>
      <c r="F695">
        <v>0.45827212387008226</v>
      </c>
      <c r="G695">
        <v>0.45827212387008226</v>
      </c>
      <c r="I695" t="str">
        <f>VLOOKUP(A695,Sheet2!A:A,1,0)</f>
        <v>als_m12_cell_bank_allnum</v>
      </c>
    </row>
    <row r="696" spans="1:9" x14ac:dyDescent="0.25">
      <c r="A696" t="s">
        <v>759</v>
      </c>
      <c r="B696" t="s">
        <v>993</v>
      </c>
      <c r="C696">
        <v>0</v>
      </c>
      <c r="D696">
        <v>42738</v>
      </c>
      <c r="E696">
        <v>0</v>
      </c>
      <c r="F696">
        <v>0.45827212387008226</v>
      </c>
      <c r="G696">
        <v>0.45827212387008226</v>
      </c>
      <c r="I696" t="str">
        <f>VLOOKUP(A696,Sheet2!A:A,1,0)</f>
        <v>als_m12_cell_bank_orgnum</v>
      </c>
    </row>
    <row r="697" spans="1:9" x14ac:dyDescent="0.25">
      <c r="A697" t="s">
        <v>762</v>
      </c>
      <c r="B697" t="s">
        <v>994</v>
      </c>
      <c r="C697">
        <v>0</v>
      </c>
      <c r="D697">
        <v>42738</v>
      </c>
      <c r="E697">
        <v>0</v>
      </c>
      <c r="F697">
        <v>0.45827212387008226</v>
      </c>
      <c r="G697">
        <v>0.45827212387008226</v>
      </c>
      <c r="I697" t="str">
        <f>VLOOKUP(A697,Sheet2!A:A,1,0)</f>
        <v>als_m12_cell_bank_tot_mons</v>
      </c>
    </row>
    <row r="698" spans="1:9" x14ac:dyDescent="0.25">
      <c r="A698" t="s">
        <v>763</v>
      </c>
      <c r="B698" t="s">
        <v>995</v>
      </c>
      <c r="C698">
        <v>0</v>
      </c>
      <c r="D698">
        <v>42738</v>
      </c>
      <c r="E698">
        <v>0</v>
      </c>
      <c r="F698">
        <v>0.45827212387008226</v>
      </c>
      <c r="G698">
        <v>0.45827212387008226</v>
      </c>
      <c r="I698" t="str">
        <f>VLOOKUP(A698,Sheet2!A:A,1,0)</f>
        <v>als_m12_cell_bank_avg_monnum</v>
      </c>
    </row>
    <row r="699" spans="1:9" x14ac:dyDescent="0.25">
      <c r="A699" t="s">
        <v>764</v>
      </c>
      <c r="B699" t="s">
        <v>996</v>
      </c>
      <c r="C699">
        <v>0</v>
      </c>
      <c r="D699">
        <v>42738</v>
      </c>
      <c r="E699">
        <v>0</v>
      </c>
      <c r="F699">
        <v>0.45827212387008226</v>
      </c>
      <c r="G699">
        <v>0.45827212387008226</v>
      </c>
      <c r="I699" t="str">
        <f>VLOOKUP(A699,Sheet2!A:A,1,0)</f>
        <v>als_m12_cell_bank_max_monnum</v>
      </c>
    </row>
    <row r="700" spans="1:9" x14ac:dyDescent="0.25">
      <c r="A700" t="s">
        <v>811</v>
      </c>
      <c r="B700" t="s">
        <v>1002</v>
      </c>
      <c r="C700">
        <v>0</v>
      </c>
      <c r="D700">
        <v>42738</v>
      </c>
      <c r="E700">
        <v>0</v>
      </c>
      <c r="F700">
        <v>0.45827212387008226</v>
      </c>
      <c r="G700">
        <v>0.45827212387008226</v>
      </c>
      <c r="I700" t="str">
        <f>VLOOKUP(A700,Sheet2!A:A,1,0)</f>
        <v>als_fst_cell_bank_inteday</v>
      </c>
    </row>
    <row r="701" spans="1:9" x14ac:dyDescent="0.25">
      <c r="A701" t="s">
        <v>819</v>
      </c>
      <c r="B701" t="s">
        <v>1003</v>
      </c>
      <c r="C701">
        <v>0</v>
      </c>
      <c r="D701">
        <v>42738</v>
      </c>
      <c r="E701">
        <v>0</v>
      </c>
      <c r="F701">
        <v>0.45827212387008226</v>
      </c>
      <c r="G701">
        <v>0.45827212387008226</v>
      </c>
      <c r="I701" t="str">
        <f>VLOOKUP(A701,Sheet2!A:A,1,0)</f>
        <v>als_lst_cell_bank_inteday</v>
      </c>
    </row>
    <row r="702" spans="1:9" x14ac:dyDescent="0.25">
      <c r="A702" t="s">
        <v>820</v>
      </c>
      <c r="B702" t="s">
        <v>1004</v>
      </c>
      <c r="C702">
        <v>0</v>
      </c>
      <c r="D702">
        <v>42738</v>
      </c>
      <c r="E702">
        <v>0</v>
      </c>
      <c r="F702">
        <v>0.45827212387008226</v>
      </c>
      <c r="G702">
        <v>0.45827212387008226</v>
      </c>
      <c r="I702" t="str">
        <f>VLOOKUP(A702,Sheet2!A:A,1,0)</f>
        <v>als_lst_cell_bank_consnum</v>
      </c>
    </row>
    <row r="703" spans="1:9" x14ac:dyDescent="0.25">
      <c r="A703" t="s">
        <v>821</v>
      </c>
      <c r="B703" t="s">
        <v>1005</v>
      </c>
      <c r="C703">
        <v>0</v>
      </c>
      <c r="D703">
        <v>42738</v>
      </c>
      <c r="E703">
        <v>0</v>
      </c>
      <c r="F703">
        <v>0.45827212387008226</v>
      </c>
      <c r="G703">
        <v>0.45827212387008226</v>
      </c>
      <c r="I703" t="str">
        <f>VLOOKUP(A703,Sheet2!A:A,1,0)</f>
        <v>als_lst_cell_bank_csinteday</v>
      </c>
    </row>
    <row r="704" spans="1:9" hidden="1" x14ac:dyDescent="0.25">
      <c r="A704" t="s">
        <v>577</v>
      </c>
      <c r="B704" t="s">
        <v>876</v>
      </c>
      <c r="C704">
        <v>19882</v>
      </c>
      <c r="D704">
        <v>22839</v>
      </c>
      <c r="E704">
        <v>0.21319122015033401</v>
      </c>
      <c r="F704">
        <v>0.24489861568320484</v>
      </c>
      <c r="G704">
        <v>0.45808983583353885</v>
      </c>
      <c r="I704" t="e">
        <f>VLOOKUP(A704,Sheet2!A:A,1,0)</f>
        <v>#N/A</v>
      </c>
    </row>
    <row r="705" spans="1:9" hidden="1" x14ac:dyDescent="0.25">
      <c r="A705" t="s">
        <v>578</v>
      </c>
      <c r="B705" t="s">
        <v>877</v>
      </c>
      <c r="C705">
        <v>19882</v>
      </c>
      <c r="D705">
        <v>22839</v>
      </c>
      <c r="E705">
        <v>0.21319122015033401</v>
      </c>
      <c r="F705">
        <v>0.24489861568320484</v>
      </c>
      <c r="G705">
        <v>0.45808983583353885</v>
      </c>
      <c r="I705" t="e">
        <f>VLOOKUP(A705,Sheet2!A:A,1,0)</f>
        <v>#N/A</v>
      </c>
    </row>
    <row r="706" spans="1:9" x14ac:dyDescent="0.25">
      <c r="A706" t="s">
        <v>473</v>
      </c>
      <c r="B706" t="s">
        <v>989</v>
      </c>
      <c r="C706">
        <v>0</v>
      </c>
      <c r="D706">
        <v>42532</v>
      </c>
      <c r="E706">
        <v>0</v>
      </c>
      <c r="F706">
        <v>0.45606322178020353</v>
      </c>
      <c r="G706">
        <v>0.45606322178020353</v>
      </c>
      <c r="I706" t="str">
        <f>VLOOKUP(A706,Sheet2!A:A,1,0)</f>
        <v>als_m3_cell_nbank_cf_allnum</v>
      </c>
    </row>
    <row r="707" spans="1:9" x14ac:dyDescent="0.25">
      <c r="A707" t="s">
        <v>486</v>
      </c>
      <c r="B707" t="s">
        <v>990</v>
      </c>
      <c r="C707">
        <v>0</v>
      </c>
      <c r="D707">
        <v>42532</v>
      </c>
      <c r="E707">
        <v>0</v>
      </c>
      <c r="F707">
        <v>0.45606322178020353</v>
      </c>
      <c r="G707">
        <v>0.45606322178020353</v>
      </c>
      <c r="I707" t="str">
        <f>VLOOKUP(A707,Sheet2!A:A,1,0)</f>
        <v>als_m3_cell_nbank_cf_orgnum</v>
      </c>
    </row>
    <row r="708" spans="1:9" x14ac:dyDescent="0.25">
      <c r="A708" t="s">
        <v>704</v>
      </c>
      <c r="B708" t="s">
        <v>987</v>
      </c>
      <c r="C708">
        <v>0</v>
      </c>
      <c r="D708">
        <v>42043</v>
      </c>
      <c r="E708">
        <v>0</v>
      </c>
      <c r="F708">
        <v>0.45081976002316132</v>
      </c>
      <c r="G708">
        <v>0.45081976002316132</v>
      </c>
      <c r="I708" t="str">
        <f>VLOOKUP(A708,Sheet2!A:A,1,0)</f>
        <v>als_m12_id_nbank_nsloan_allnum</v>
      </c>
    </row>
    <row r="709" spans="1:9" x14ac:dyDescent="0.25">
      <c r="A709" t="s">
        <v>717</v>
      </c>
      <c r="B709" t="s">
        <v>988</v>
      </c>
      <c r="C709">
        <v>0</v>
      </c>
      <c r="D709">
        <v>42043</v>
      </c>
      <c r="E709">
        <v>0</v>
      </c>
      <c r="F709">
        <v>0.45081976002316132</v>
      </c>
      <c r="G709">
        <v>0.45081976002316132</v>
      </c>
      <c r="I709" t="str">
        <f>VLOOKUP(A709,Sheet2!A:A,1,0)</f>
        <v>als_m12_id_nbank_nsloan_orgnum</v>
      </c>
    </row>
    <row r="710" spans="1:9" hidden="1" x14ac:dyDescent="0.25">
      <c r="A710" t="s">
        <v>429</v>
      </c>
      <c r="B710" t="s">
        <v>977</v>
      </c>
      <c r="C710">
        <v>1575</v>
      </c>
      <c r="D710">
        <v>40438</v>
      </c>
      <c r="E710">
        <v>1.6888450444461123E-2</v>
      </c>
      <c r="F710">
        <v>0.43360962480832949</v>
      </c>
      <c r="G710">
        <v>0.45049807525279062</v>
      </c>
      <c r="I710" t="e">
        <f>VLOOKUP(A710,Sheet2!A:A,1,0)</f>
        <v>#N/A</v>
      </c>
    </row>
    <row r="711" spans="1:9" x14ac:dyDescent="0.25">
      <c r="A711" t="s">
        <v>783</v>
      </c>
      <c r="B711" t="s">
        <v>985</v>
      </c>
      <c r="C711">
        <v>0</v>
      </c>
      <c r="D711">
        <v>41722</v>
      </c>
      <c r="E711">
        <v>0</v>
      </c>
      <c r="F711">
        <v>0.44737773298019495</v>
      </c>
      <c r="G711">
        <v>0.44737773298019495</v>
      </c>
      <c r="I711" t="str">
        <f>VLOOKUP(A711,Sheet2!A:A,1,0)</f>
        <v>als_m12_cell_nbank_cons_allnum</v>
      </c>
    </row>
    <row r="712" spans="1:9" x14ac:dyDescent="0.25">
      <c r="A712" t="s">
        <v>796</v>
      </c>
      <c r="B712" t="s">
        <v>986</v>
      </c>
      <c r="C712">
        <v>0</v>
      </c>
      <c r="D712">
        <v>41722</v>
      </c>
      <c r="E712">
        <v>0</v>
      </c>
      <c r="F712">
        <v>0.44737773298019495</v>
      </c>
      <c r="G712">
        <v>0.44737773298019495</v>
      </c>
      <c r="I712" t="str">
        <f>VLOOKUP(A712,Sheet2!A:A,1,0)</f>
        <v>als_m12_cell_nbank_cons_orgnum</v>
      </c>
    </row>
    <row r="713" spans="1:9" x14ac:dyDescent="0.25">
      <c r="A713" t="s">
        <v>741</v>
      </c>
      <c r="B713" t="s">
        <v>983</v>
      </c>
      <c r="C713">
        <v>0</v>
      </c>
      <c r="D713">
        <v>41600</v>
      </c>
      <c r="E713">
        <v>0</v>
      </c>
      <c r="F713">
        <v>0.44606954824735412</v>
      </c>
      <c r="G713">
        <v>0.44606954824735412</v>
      </c>
      <c r="I713" t="str">
        <f>VLOOKUP(A713,Sheet2!A:A,1,0)</f>
        <v>als_m12_cell_caon_allnum</v>
      </c>
    </row>
    <row r="714" spans="1:9" x14ac:dyDescent="0.25">
      <c r="A714" t="s">
        <v>742</v>
      </c>
      <c r="B714" t="s">
        <v>984</v>
      </c>
      <c r="C714">
        <v>0</v>
      </c>
      <c r="D714">
        <v>41600</v>
      </c>
      <c r="E714">
        <v>0</v>
      </c>
      <c r="F714">
        <v>0.44606954824735412</v>
      </c>
      <c r="G714">
        <v>0.44606954824735412</v>
      </c>
      <c r="I714" t="str">
        <f>VLOOKUP(A714,Sheet2!A:A,1,0)</f>
        <v>als_m12_cell_caon_orgnum</v>
      </c>
    </row>
    <row r="715" spans="1:9" x14ac:dyDescent="0.25">
      <c r="A715" t="s">
        <v>776</v>
      </c>
      <c r="B715" t="s">
        <v>981</v>
      </c>
      <c r="C715">
        <v>0</v>
      </c>
      <c r="D715">
        <v>41426</v>
      </c>
      <c r="E715">
        <v>0</v>
      </c>
      <c r="F715">
        <v>0.44420377657920418</v>
      </c>
      <c r="G715">
        <v>0.44420377657920418</v>
      </c>
      <c r="I715" t="str">
        <f>VLOOKUP(A715,Sheet2!A:A,1,0)</f>
        <v>als_m12_cell_nbank_ca_allnum</v>
      </c>
    </row>
    <row r="716" spans="1:9" x14ac:dyDescent="0.25">
      <c r="A716" t="s">
        <v>789</v>
      </c>
      <c r="B716" t="s">
        <v>982</v>
      </c>
      <c r="C716">
        <v>0</v>
      </c>
      <c r="D716">
        <v>41426</v>
      </c>
      <c r="E716">
        <v>0</v>
      </c>
      <c r="F716">
        <v>0.44420377657920418</v>
      </c>
      <c r="G716">
        <v>0.44420377657920418</v>
      </c>
      <c r="I716" t="str">
        <f>VLOOKUP(A716,Sheet2!A:A,1,0)</f>
        <v>als_m12_cell_nbank_ca_orgnum</v>
      </c>
    </row>
    <row r="717" spans="1:9" hidden="1" x14ac:dyDescent="0.25">
      <c r="A717" t="s">
        <v>353</v>
      </c>
      <c r="B717" t="s">
        <v>971</v>
      </c>
      <c r="C717">
        <v>1547</v>
      </c>
      <c r="D717">
        <v>39473</v>
      </c>
      <c r="E717">
        <v>1.6588211325448483E-2</v>
      </c>
      <c r="F717">
        <v>0.42326209802807235</v>
      </c>
      <c r="G717">
        <v>0.43985030935352082</v>
      </c>
      <c r="I717" t="e">
        <f>VLOOKUP(A717,Sheet2!A:A,1,0)</f>
        <v>#N/A</v>
      </c>
    </row>
    <row r="718" spans="1:9" x14ac:dyDescent="0.25">
      <c r="A718" t="s">
        <v>397</v>
      </c>
      <c r="B718" t="s">
        <v>979</v>
      </c>
      <c r="C718">
        <v>0</v>
      </c>
      <c r="D718">
        <v>40903</v>
      </c>
      <c r="E718">
        <v>0</v>
      </c>
      <c r="F718">
        <v>0.43859573874907515</v>
      </c>
      <c r="G718">
        <v>0.43859573874907515</v>
      </c>
      <c r="I718" t="str">
        <f>VLOOKUP(A718,Sheet2!A:A,1,0)</f>
        <v>als_m3_id_nbank_cf_allnum</v>
      </c>
    </row>
    <row r="719" spans="1:9" x14ac:dyDescent="0.25">
      <c r="A719" t="s">
        <v>410</v>
      </c>
      <c r="B719" t="s">
        <v>980</v>
      </c>
      <c r="C719">
        <v>0</v>
      </c>
      <c r="D719">
        <v>40903</v>
      </c>
      <c r="E719">
        <v>0</v>
      </c>
      <c r="F719">
        <v>0.43859573874907515</v>
      </c>
      <c r="G719">
        <v>0.43859573874907515</v>
      </c>
      <c r="I719" t="str">
        <f>VLOOKUP(A719,Sheet2!A:A,1,0)</f>
        <v>als_m3_id_nbank_cf_orgnum</v>
      </c>
    </row>
    <row r="720" spans="1:9" x14ac:dyDescent="0.25">
      <c r="A720" t="s">
        <v>665</v>
      </c>
      <c r="B720" t="s">
        <v>975</v>
      </c>
      <c r="C720">
        <v>0</v>
      </c>
      <c r="D720">
        <v>40023</v>
      </c>
      <c r="E720">
        <v>0</v>
      </c>
      <c r="F720">
        <v>0.42915965215153495</v>
      </c>
      <c r="G720">
        <v>0.42915965215153495</v>
      </c>
      <c r="I720" t="str">
        <f>VLOOKUP(A720,Sheet2!A:A,1,0)</f>
        <v>als_m12_id_caon_allnum</v>
      </c>
    </row>
    <row r="721" spans="1:9" x14ac:dyDescent="0.25">
      <c r="A721" t="s">
        <v>666</v>
      </c>
      <c r="B721" t="s">
        <v>976</v>
      </c>
      <c r="C721">
        <v>0</v>
      </c>
      <c r="D721">
        <v>40023</v>
      </c>
      <c r="E721">
        <v>0</v>
      </c>
      <c r="F721">
        <v>0.42915965215153495</v>
      </c>
      <c r="G721">
        <v>0.42915965215153495</v>
      </c>
      <c r="I721" t="str">
        <f>VLOOKUP(A721,Sheet2!A:A,1,0)</f>
        <v>als_m12_id_caon_orgnum</v>
      </c>
    </row>
    <row r="722" spans="1:9" x14ac:dyDescent="0.25">
      <c r="A722" t="s">
        <v>700</v>
      </c>
      <c r="B722" t="s">
        <v>973</v>
      </c>
      <c r="C722">
        <v>0</v>
      </c>
      <c r="D722">
        <v>39848</v>
      </c>
      <c r="E722">
        <v>0</v>
      </c>
      <c r="F722">
        <v>0.42728315765770597</v>
      </c>
      <c r="G722">
        <v>0.42728315765770597</v>
      </c>
      <c r="I722" t="str">
        <f>VLOOKUP(A722,Sheet2!A:A,1,0)</f>
        <v>als_m12_id_nbank_ca_allnum</v>
      </c>
    </row>
    <row r="723" spans="1:9" x14ac:dyDescent="0.25">
      <c r="A723" t="s">
        <v>713</v>
      </c>
      <c r="B723" t="s">
        <v>974</v>
      </c>
      <c r="C723">
        <v>0</v>
      </c>
      <c r="D723">
        <v>39848</v>
      </c>
      <c r="E723">
        <v>0</v>
      </c>
      <c r="F723">
        <v>0.42728315765770597</v>
      </c>
      <c r="G723">
        <v>0.42728315765770597</v>
      </c>
      <c r="I723" t="str">
        <f>VLOOKUP(A723,Sheet2!A:A,1,0)</f>
        <v>als_m12_id_nbank_ca_orgnum</v>
      </c>
    </row>
    <row r="724" spans="1:9" x14ac:dyDescent="0.25">
      <c r="A724" t="s">
        <v>707</v>
      </c>
      <c r="B724" t="s">
        <v>969</v>
      </c>
      <c r="C724">
        <v>0</v>
      </c>
      <c r="D724">
        <v>39441</v>
      </c>
      <c r="E724">
        <v>0</v>
      </c>
      <c r="F724">
        <v>0.42291896760634362</v>
      </c>
      <c r="G724">
        <v>0.42291896760634362</v>
      </c>
      <c r="I724" t="str">
        <f>VLOOKUP(A724,Sheet2!A:A,1,0)</f>
        <v>als_m12_id_nbank_cons_allnum</v>
      </c>
    </row>
    <row r="725" spans="1:9" x14ac:dyDescent="0.25">
      <c r="A725" t="s">
        <v>720</v>
      </c>
      <c r="B725" t="s">
        <v>970</v>
      </c>
      <c r="C725">
        <v>0</v>
      </c>
      <c r="D725">
        <v>39441</v>
      </c>
      <c r="E725">
        <v>0</v>
      </c>
      <c r="F725">
        <v>0.42291896760634362</v>
      </c>
      <c r="G725">
        <v>0.42291896760634362</v>
      </c>
      <c r="I725" t="str">
        <f>VLOOKUP(A725,Sheet2!A:A,1,0)</f>
        <v>als_m12_id_nbank_cons_orgnum</v>
      </c>
    </row>
    <row r="726" spans="1:9" x14ac:dyDescent="0.25">
      <c r="A726" t="s">
        <v>667</v>
      </c>
      <c r="B726" t="s">
        <v>967</v>
      </c>
      <c r="C726">
        <v>0</v>
      </c>
      <c r="D726">
        <v>39414</v>
      </c>
      <c r="E726">
        <v>0</v>
      </c>
      <c r="F726">
        <v>0.42262945131301</v>
      </c>
      <c r="G726">
        <v>0.42262945131301</v>
      </c>
      <c r="I726" t="str">
        <f>VLOOKUP(A726,Sheet2!A:A,1,0)</f>
        <v>als_m12_id_rel_allnum</v>
      </c>
    </row>
    <row r="727" spans="1:9" x14ac:dyDescent="0.25">
      <c r="A727" t="s">
        <v>668</v>
      </c>
      <c r="B727" t="s">
        <v>968</v>
      </c>
      <c r="C727">
        <v>0</v>
      </c>
      <c r="D727">
        <v>39414</v>
      </c>
      <c r="E727">
        <v>0</v>
      </c>
      <c r="F727">
        <v>0.42262945131301</v>
      </c>
      <c r="G727">
        <v>0.42262945131301</v>
      </c>
      <c r="I727" t="str">
        <f>VLOOKUP(A727,Sheet2!A:A,1,0)</f>
        <v>als_m12_id_rel_orgnum</v>
      </c>
    </row>
    <row r="728" spans="1:9" x14ac:dyDescent="0.25">
      <c r="A728" t="s">
        <v>587</v>
      </c>
      <c r="B728" t="s">
        <v>965</v>
      </c>
      <c r="C728">
        <v>0</v>
      </c>
      <c r="D728">
        <v>38993</v>
      </c>
      <c r="E728">
        <v>0</v>
      </c>
      <c r="F728">
        <v>0.41811514170214137</v>
      </c>
      <c r="G728">
        <v>0.41811514170214137</v>
      </c>
      <c r="I728" t="str">
        <f>VLOOKUP(A728,Sheet2!A:A,1,0)</f>
        <v>als_m6_cell_pdl_allnum</v>
      </c>
    </row>
    <row r="729" spans="1:9" x14ac:dyDescent="0.25">
      <c r="A729" t="s">
        <v>588</v>
      </c>
      <c r="B729" t="s">
        <v>966</v>
      </c>
      <c r="C729">
        <v>0</v>
      </c>
      <c r="D729">
        <v>38993</v>
      </c>
      <c r="E729">
        <v>0</v>
      </c>
      <c r="F729">
        <v>0.41811514170214137</v>
      </c>
      <c r="G729">
        <v>0.41811514170214137</v>
      </c>
      <c r="I729" t="str">
        <f>VLOOKUP(A729,Sheet2!A:A,1,0)</f>
        <v>als_m6_cell_pdl_orgnum</v>
      </c>
    </row>
    <row r="730" spans="1:9" hidden="1" x14ac:dyDescent="0.25">
      <c r="A730" t="s">
        <v>805</v>
      </c>
      <c r="B730" t="s">
        <v>865</v>
      </c>
      <c r="C730">
        <v>18063</v>
      </c>
      <c r="D730">
        <v>20841</v>
      </c>
      <c r="E730">
        <v>0.19368640024019129</v>
      </c>
      <c r="F730">
        <v>0.22347440997651702</v>
      </c>
      <c r="G730">
        <v>0.41716081021670831</v>
      </c>
      <c r="I730" t="e">
        <f>VLOOKUP(A730,Sheet2!A:A,1,0)</f>
        <v>#N/A</v>
      </c>
    </row>
    <row r="731" spans="1:9" hidden="1" x14ac:dyDescent="0.25">
      <c r="A731" t="s">
        <v>806</v>
      </c>
      <c r="B731" t="s">
        <v>866</v>
      </c>
      <c r="C731">
        <v>18063</v>
      </c>
      <c r="D731">
        <v>20841</v>
      </c>
      <c r="E731">
        <v>0.19368640024019129</v>
      </c>
      <c r="F731">
        <v>0.22347440997651702</v>
      </c>
      <c r="G731">
        <v>0.41716081021670831</v>
      </c>
      <c r="I731" t="e">
        <f>VLOOKUP(A731,Sheet2!A:A,1,0)</f>
        <v>#N/A</v>
      </c>
    </row>
    <row r="732" spans="1:9" x14ac:dyDescent="0.25">
      <c r="A732" t="s">
        <v>633</v>
      </c>
      <c r="B732" t="s">
        <v>963</v>
      </c>
      <c r="C732">
        <v>0</v>
      </c>
      <c r="D732">
        <v>37761</v>
      </c>
      <c r="E732">
        <v>0</v>
      </c>
      <c r="F732">
        <v>0.40490462046558506</v>
      </c>
      <c r="G732">
        <v>0.40490462046558506</v>
      </c>
      <c r="I732" t="str">
        <f>VLOOKUP(A732,Sheet2!A:A,1,0)</f>
        <v>als_m6_cell_nbank_else_allnum</v>
      </c>
    </row>
    <row r="733" spans="1:9" x14ac:dyDescent="0.25">
      <c r="A733" t="s">
        <v>646</v>
      </c>
      <c r="B733" t="s">
        <v>964</v>
      </c>
      <c r="C733">
        <v>0</v>
      </c>
      <c r="D733">
        <v>37761</v>
      </c>
      <c r="E733">
        <v>0</v>
      </c>
      <c r="F733">
        <v>0.40490462046558506</v>
      </c>
      <c r="G733">
        <v>0.40490462046558506</v>
      </c>
      <c r="I733" t="str">
        <f>VLOOKUP(A733,Sheet2!A:A,1,0)</f>
        <v>als_m6_cell_nbank_else_orgnum</v>
      </c>
    </row>
    <row r="734" spans="1:9" hidden="1" x14ac:dyDescent="0.25">
      <c r="A734" t="s">
        <v>651</v>
      </c>
      <c r="B734" t="s">
        <v>959</v>
      </c>
      <c r="C734">
        <v>1310</v>
      </c>
      <c r="D734">
        <v>36202</v>
      </c>
      <c r="E734">
        <v>1.4046901639520047E-2</v>
      </c>
      <c r="F734">
        <v>0.38818773523198835</v>
      </c>
      <c r="G734">
        <v>0.4022346368715084</v>
      </c>
      <c r="I734" t="e">
        <f>VLOOKUP(A734,Sheet2!A:A,1,0)</f>
        <v>#N/A</v>
      </c>
    </row>
    <row r="735" spans="1:9" hidden="1" x14ac:dyDescent="0.25">
      <c r="A735" t="s">
        <v>729</v>
      </c>
      <c r="B735" t="s">
        <v>850</v>
      </c>
      <c r="C735">
        <v>17948</v>
      </c>
      <c r="D735">
        <v>18625</v>
      </c>
      <c r="E735">
        <v>0.19245327528710365</v>
      </c>
      <c r="F735">
        <v>0.1997126282718022</v>
      </c>
      <c r="G735">
        <v>0.39216590355890585</v>
      </c>
      <c r="I735" t="e">
        <f>VLOOKUP(A735,Sheet2!A:A,1,0)</f>
        <v>#N/A</v>
      </c>
    </row>
    <row r="736" spans="1:9" hidden="1" x14ac:dyDescent="0.25">
      <c r="A736" t="s">
        <v>730</v>
      </c>
      <c r="B736" t="s">
        <v>851</v>
      </c>
      <c r="C736">
        <v>17948</v>
      </c>
      <c r="D736">
        <v>18625</v>
      </c>
      <c r="E736">
        <v>0.19245327528710365</v>
      </c>
      <c r="F736">
        <v>0.1997126282718022</v>
      </c>
      <c r="G736">
        <v>0.39216590355890585</v>
      </c>
      <c r="I736" t="e">
        <f>VLOOKUP(A736,Sheet2!A:A,1,0)</f>
        <v>#N/A</v>
      </c>
    </row>
    <row r="737" spans="1:9" x14ac:dyDescent="0.25">
      <c r="A737" t="s">
        <v>743</v>
      </c>
      <c r="B737" t="s">
        <v>961</v>
      </c>
      <c r="C737">
        <v>0</v>
      </c>
      <c r="D737">
        <v>36228</v>
      </c>
      <c r="E737">
        <v>0</v>
      </c>
      <c r="F737">
        <v>0.38846652869964293</v>
      </c>
      <c r="G737">
        <v>0.38846652869964293</v>
      </c>
      <c r="I737" t="str">
        <f>VLOOKUP(A737,Sheet2!A:A,1,0)</f>
        <v>als_m12_cell_rel_allnum</v>
      </c>
    </row>
    <row r="738" spans="1:9" x14ac:dyDescent="0.25">
      <c r="A738" t="s">
        <v>744</v>
      </c>
      <c r="B738" t="s">
        <v>962</v>
      </c>
      <c r="C738">
        <v>0</v>
      </c>
      <c r="D738">
        <v>36228</v>
      </c>
      <c r="E738">
        <v>0</v>
      </c>
      <c r="F738">
        <v>0.38846652869964293</v>
      </c>
      <c r="G738">
        <v>0.38846652869964293</v>
      </c>
      <c r="I738" t="str">
        <f>VLOOKUP(A738,Sheet2!A:A,1,0)</f>
        <v>als_m12_cell_rel_orgnum</v>
      </c>
    </row>
    <row r="739" spans="1:9" x14ac:dyDescent="0.25">
      <c r="A739" t="s">
        <v>511</v>
      </c>
      <c r="B739" t="s">
        <v>957</v>
      </c>
      <c r="C739">
        <v>0</v>
      </c>
      <c r="D739">
        <v>36202</v>
      </c>
      <c r="E739">
        <v>0</v>
      </c>
      <c r="F739">
        <v>0.38818773523198835</v>
      </c>
      <c r="G739">
        <v>0.38818773523198835</v>
      </c>
      <c r="I739" t="str">
        <f>VLOOKUP(A739,Sheet2!A:A,1,0)</f>
        <v>als_m6_id_pdl_allnum</v>
      </c>
    </row>
    <row r="740" spans="1:9" x14ac:dyDescent="0.25">
      <c r="A740" t="s">
        <v>512</v>
      </c>
      <c r="B740" t="s">
        <v>958</v>
      </c>
      <c r="C740">
        <v>0</v>
      </c>
      <c r="D740">
        <v>36202</v>
      </c>
      <c r="E740">
        <v>0</v>
      </c>
      <c r="F740">
        <v>0.38818773523198835</v>
      </c>
      <c r="G740">
        <v>0.38818773523198835</v>
      </c>
      <c r="I740" t="str">
        <f>VLOOKUP(A740,Sheet2!A:A,1,0)</f>
        <v>als_m6_id_pdl_orgnum</v>
      </c>
    </row>
    <row r="741" spans="1:9" x14ac:dyDescent="0.25">
      <c r="A741" t="s">
        <v>557</v>
      </c>
      <c r="B741" t="s">
        <v>955</v>
      </c>
      <c r="C741">
        <v>0</v>
      </c>
      <c r="D741">
        <v>36016</v>
      </c>
      <c r="E741">
        <v>0</v>
      </c>
      <c r="F741">
        <v>0.38619328965569005</v>
      </c>
      <c r="G741">
        <v>0.38619328965569005</v>
      </c>
      <c r="I741" t="str">
        <f>VLOOKUP(A741,Sheet2!A:A,1,0)</f>
        <v>als_m6_id_nbank_else_allnum</v>
      </c>
    </row>
    <row r="742" spans="1:9" x14ac:dyDescent="0.25">
      <c r="A742" t="s">
        <v>570</v>
      </c>
      <c r="B742" t="s">
        <v>956</v>
      </c>
      <c r="C742">
        <v>0</v>
      </c>
      <c r="D742">
        <v>36016</v>
      </c>
      <c r="E742">
        <v>0</v>
      </c>
      <c r="F742">
        <v>0.38619328965569005</v>
      </c>
      <c r="G742">
        <v>0.38619328965569005</v>
      </c>
      <c r="I742" t="str">
        <f>VLOOKUP(A742,Sheet2!A:A,1,0)</f>
        <v>als_m6_id_nbank_else_orgnum</v>
      </c>
    </row>
    <row r="743" spans="1:9" hidden="1" x14ac:dyDescent="0.25">
      <c r="A743" t="s">
        <v>575</v>
      </c>
      <c r="B743" t="s">
        <v>953</v>
      </c>
      <c r="C743">
        <v>1238</v>
      </c>
      <c r="D743">
        <v>34047</v>
      </c>
      <c r="E743">
        <v>1.3274858190630396E-2</v>
      </c>
      <c r="F743">
        <v>0.36508004589369392</v>
      </c>
      <c r="G743">
        <v>0.37835490408432432</v>
      </c>
      <c r="I743" t="e">
        <f>VLOOKUP(A743,Sheet2!A:A,1,0)</f>
        <v>#N/A</v>
      </c>
    </row>
    <row r="744" spans="1:9" x14ac:dyDescent="0.25">
      <c r="A744" t="s">
        <v>739</v>
      </c>
      <c r="B744" t="s">
        <v>951</v>
      </c>
      <c r="C744">
        <v>0</v>
      </c>
      <c r="D744">
        <v>33847</v>
      </c>
      <c r="E744">
        <v>0</v>
      </c>
      <c r="F744">
        <v>0.36293548075788934</v>
      </c>
      <c r="G744">
        <v>0.36293548075788934</v>
      </c>
      <c r="I744" t="str">
        <f>VLOOKUP(A744,Sheet2!A:A,1,0)</f>
        <v>als_m12_cell_pdl_allnum</v>
      </c>
    </row>
    <row r="745" spans="1:9" x14ac:dyDescent="0.25">
      <c r="A745" t="s">
        <v>740</v>
      </c>
      <c r="B745" t="s">
        <v>952</v>
      </c>
      <c r="C745">
        <v>0</v>
      </c>
      <c r="D745">
        <v>33847</v>
      </c>
      <c r="E745">
        <v>0</v>
      </c>
      <c r="F745">
        <v>0.36293548075788934</v>
      </c>
      <c r="G745">
        <v>0.36293548075788934</v>
      </c>
      <c r="I745" t="str">
        <f>VLOOKUP(A745,Sheet2!A:A,1,0)</f>
        <v>als_m12_cell_pdl_orgnum</v>
      </c>
    </row>
    <row r="746" spans="1:9" x14ac:dyDescent="0.25">
      <c r="A746" t="s">
        <v>625</v>
      </c>
      <c r="B746" t="s">
        <v>949</v>
      </c>
      <c r="C746">
        <v>0</v>
      </c>
      <c r="D746">
        <v>33129</v>
      </c>
      <c r="E746">
        <v>0</v>
      </c>
      <c r="F746">
        <v>0.35523649192035084</v>
      </c>
      <c r="G746">
        <v>0.35523649192035084</v>
      </c>
      <c r="I746" t="str">
        <f>VLOOKUP(A746,Sheet2!A:A,1,0)</f>
        <v>als_m6_cell_nbank_cf_allnum</v>
      </c>
    </row>
    <row r="747" spans="1:9" x14ac:dyDescent="0.25">
      <c r="A747" t="s">
        <v>638</v>
      </c>
      <c r="B747" t="s">
        <v>950</v>
      </c>
      <c r="C747">
        <v>0</v>
      </c>
      <c r="D747">
        <v>33129</v>
      </c>
      <c r="E747">
        <v>0</v>
      </c>
      <c r="F747">
        <v>0.35523649192035084</v>
      </c>
      <c r="G747">
        <v>0.35523649192035084</v>
      </c>
      <c r="I747" t="str">
        <f>VLOOKUP(A747,Sheet2!A:A,1,0)</f>
        <v>als_m6_cell_nbank_cf_orgnum</v>
      </c>
    </row>
    <row r="748" spans="1:9" x14ac:dyDescent="0.25">
      <c r="A748" t="s">
        <v>785</v>
      </c>
      <c r="B748" t="s">
        <v>947</v>
      </c>
      <c r="C748">
        <v>0</v>
      </c>
      <c r="D748">
        <v>32543</v>
      </c>
      <c r="E748">
        <v>0</v>
      </c>
      <c r="F748">
        <v>0.34895291607244339</v>
      </c>
      <c r="G748">
        <v>0.34895291607244339</v>
      </c>
      <c r="I748" t="str">
        <f>VLOOKUP(A748,Sheet2!A:A,1,0)</f>
        <v>als_m12_cell_nbank_else_allnum</v>
      </c>
    </row>
    <row r="749" spans="1:9" x14ac:dyDescent="0.25">
      <c r="A749" t="s">
        <v>798</v>
      </c>
      <c r="B749" t="s">
        <v>948</v>
      </c>
      <c r="C749">
        <v>0</v>
      </c>
      <c r="D749">
        <v>32543</v>
      </c>
      <c r="E749">
        <v>0</v>
      </c>
      <c r="F749">
        <v>0.34895291607244339</v>
      </c>
      <c r="G749">
        <v>0.34895291607244339</v>
      </c>
      <c r="I749" t="str">
        <f>VLOOKUP(A749,Sheet2!A:A,1,0)</f>
        <v>als_m12_cell_nbank_else_orgnum</v>
      </c>
    </row>
    <row r="750" spans="1:9" hidden="1" x14ac:dyDescent="0.25">
      <c r="A750" t="s">
        <v>803</v>
      </c>
      <c r="B750" t="s">
        <v>930</v>
      </c>
      <c r="C750">
        <v>1020</v>
      </c>
      <c r="D750">
        <v>30884</v>
      </c>
      <c r="E750">
        <v>1.0937282192603395E-2</v>
      </c>
      <c r="F750">
        <v>0.33116374827094436</v>
      </c>
      <c r="G750">
        <v>0.34210103046354773</v>
      </c>
      <c r="I750" t="e">
        <f>VLOOKUP(A750,Sheet2!A:A,1,0)</f>
        <v>#N/A</v>
      </c>
    </row>
    <row r="751" spans="1:9" hidden="1" x14ac:dyDescent="0.25">
      <c r="A751" t="s">
        <v>581</v>
      </c>
      <c r="B751" t="s">
        <v>928</v>
      </c>
      <c r="C751">
        <v>1108</v>
      </c>
      <c r="D751">
        <v>30737</v>
      </c>
      <c r="E751">
        <v>1.1880890852357414E-2</v>
      </c>
      <c r="F751">
        <v>0.32958749289612799</v>
      </c>
      <c r="G751">
        <v>0.34146838374848543</v>
      </c>
      <c r="I751" t="e">
        <f>VLOOKUP(A751,Sheet2!A:A,1,0)</f>
        <v>#N/A</v>
      </c>
    </row>
    <row r="752" spans="1:9" x14ac:dyDescent="0.25">
      <c r="A752" t="s">
        <v>495</v>
      </c>
      <c r="B752" t="s">
        <v>943</v>
      </c>
      <c r="C752">
        <v>0</v>
      </c>
      <c r="D752">
        <v>31755</v>
      </c>
      <c r="E752">
        <v>0</v>
      </c>
      <c r="F752">
        <v>0.34050332943737333</v>
      </c>
      <c r="G752">
        <v>0.34050332943737333</v>
      </c>
      <c r="I752" t="str">
        <f>VLOOKUP(A752,Sheet2!A:A,1,0)</f>
        <v>als_m3_cell_nbank_tot_mons</v>
      </c>
    </row>
    <row r="753" spans="1:9" x14ac:dyDescent="0.25">
      <c r="A753" t="s">
        <v>496</v>
      </c>
      <c r="B753" t="s">
        <v>944</v>
      </c>
      <c r="C753">
        <v>0</v>
      </c>
      <c r="D753">
        <v>31755</v>
      </c>
      <c r="E753">
        <v>0</v>
      </c>
      <c r="F753">
        <v>0.34050332943737333</v>
      </c>
      <c r="G753">
        <v>0.34050332943737333</v>
      </c>
      <c r="I753" t="str">
        <f>VLOOKUP(A753,Sheet2!A:A,1,0)</f>
        <v>als_m3_cell_nbank_avg_monnum</v>
      </c>
    </row>
    <row r="754" spans="1:9" x14ac:dyDescent="0.25">
      <c r="A754" t="s">
        <v>497</v>
      </c>
      <c r="B754" t="s">
        <v>945</v>
      </c>
      <c r="C754">
        <v>0</v>
      </c>
      <c r="D754">
        <v>31755</v>
      </c>
      <c r="E754">
        <v>0</v>
      </c>
      <c r="F754">
        <v>0.34050332943737333</v>
      </c>
      <c r="G754">
        <v>0.34050332943737333</v>
      </c>
      <c r="I754" t="str">
        <f>VLOOKUP(A754,Sheet2!A:A,1,0)</f>
        <v>als_m3_cell_nbank_max_monnum</v>
      </c>
    </row>
    <row r="755" spans="1:9" x14ac:dyDescent="0.25">
      <c r="A755" t="s">
        <v>469</v>
      </c>
      <c r="B755" t="s">
        <v>937</v>
      </c>
      <c r="C755">
        <v>0</v>
      </c>
      <c r="D755">
        <v>31748</v>
      </c>
      <c r="E755">
        <v>0</v>
      </c>
      <c r="F755">
        <v>0.34042826965762019</v>
      </c>
      <c r="G755">
        <v>0.34042826965762019</v>
      </c>
      <c r="I755" t="str">
        <f>VLOOKUP(A755,Sheet2!A:A,1,0)</f>
        <v>als_m3_cell_nbank_allnum</v>
      </c>
    </row>
    <row r="756" spans="1:9" x14ac:dyDescent="0.25">
      <c r="A756" t="s">
        <v>482</v>
      </c>
      <c r="B756" t="s">
        <v>938</v>
      </c>
      <c r="C756">
        <v>0</v>
      </c>
      <c r="D756">
        <v>31748</v>
      </c>
      <c r="E756">
        <v>0</v>
      </c>
      <c r="F756">
        <v>0.34042826965762019</v>
      </c>
      <c r="G756">
        <v>0.34042826965762019</v>
      </c>
      <c r="I756" t="str">
        <f>VLOOKUP(A756,Sheet2!A:A,1,0)</f>
        <v>als_m3_cell_nbank_orgnum</v>
      </c>
    </row>
    <row r="757" spans="1:9" x14ac:dyDescent="0.25">
      <c r="A757" t="s">
        <v>549</v>
      </c>
      <c r="B757" t="s">
        <v>934</v>
      </c>
      <c r="C757">
        <v>0</v>
      </c>
      <c r="D757">
        <v>31213</v>
      </c>
      <c r="E757">
        <v>0</v>
      </c>
      <c r="F757">
        <v>0.33469155791934291</v>
      </c>
      <c r="G757">
        <v>0.33469155791934291</v>
      </c>
      <c r="I757" t="str">
        <f>VLOOKUP(A757,Sheet2!A:A,1,0)</f>
        <v>als_m6_id_nbank_cf_allnum</v>
      </c>
    </row>
    <row r="758" spans="1:9" x14ac:dyDescent="0.25">
      <c r="A758" t="s">
        <v>562</v>
      </c>
      <c r="B758" t="s">
        <v>935</v>
      </c>
      <c r="C758">
        <v>0</v>
      </c>
      <c r="D758">
        <v>31213</v>
      </c>
      <c r="E758">
        <v>0</v>
      </c>
      <c r="F758">
        <v>0.33469155791934291</v>
      </c>
      <c r="G758">
        <v>0.33469155791934291</v>
      </c>
      <c r="I758" t="str">
        <f>VLOOKUP(A758,Sheet2!A:A,1,0)</f>
        <v>als_m6_id_nbank_cf_orgnum</v>
      </c>
    </row>
    <row r="759" spans="1:9" x14ac:dyDescent="0.25">
      <c r="A759" t="s">
        <v>663</v>
      </c>
      <c r="B759" t="s">
        <v>932</v>
      </c>
      <c r="C759">
        <v>0</v>
      </c>
      <c r="D759">
        <v>30964</v>
      </c>
      <c r="E759">
        <v>0</v>
      </c>
      <c r="F759">
        <v>0.33202157432526619</v>
      </c>
      <c r="G759">
        <v>0.33202157432526619</v>
      </c>
      <c r="I759" t="str">
        <f>VLOOKUP(A759,Sheet2!A:A,1,0)</f>
        <v>als_m12_id_pdl_allnum</v>
      </c>
    </row>
    <row r="760" spans="1:9" x14ac:dyDescent="0.25">
      <c r="A760" t="s">
        <v>664</v>
      </c>
      <c r="B760" t="s">
        <v>933</v>
      </c>
      <c r="C760">
        <v>0</v>
      </c>
      <c r="D760">
        <v>30964</v>
      </c>
      <c r="E760">
        <v>0</v>
      </c>
      <c r="F760">
        <v>0.33202157432526619</v>
      </c>
      <c r="G760">
        <v>0.33202157432526619</v>
      </c>
      <c r="I760" t="str">
        <f>VLOOKUP(A760,Sheet2!A:A,1,0)</f>
        <v>als_m12_id_pdl_orgnum</v>
      </c>
    </row>
    <row r="761" spans="1:9" hidden="1" x14ac:dyDescent="0.25">
      <c r="A761" t="s">
        <v>505</v>
      </c>
      <c r="B761" t="s">
        <v>920</v>
      </c>
      <c r="C761">
        <v>1032</v>
      </c>
      <c r="D761">
        <v>29837</v>
      </c>
      <c r="E761">
        <v>1.1065956100751669E-2</v>
      </c>
      <c r="F761">
        <v>0.31993694978500736</v>
      </c>
      <c r="G761">
        <v>0.33100290588575904</v>
      </c>
      <c r="I761" t="e">
        <f>VLOOKUP(A761,Sheet2!A:A,1,0)</f>
        <v>#N/A</v>
      </c>
    </row>
    <row r="762" spans="1:9" x14ac:dyDescent="0.25">
      <c r="A762" t="s">
        <v>709</v>
      </c>
      <c r="B762" t="s">
        <v>926</v>
      </c>
      <c r="C762">
        <v>0</v>
      </c>
      <c r="D762">
        <v>30413</v>
      </c>
      <c r="E762">
        <v>0</v>
      </c>
      <c r="F762">
        <v>0.32611329737612454</v>
      </c>
      <c r="G762">
        <v>0.32611329737612454</v>
      </c>
      <c r="I762" t="str">
        <f>VLOOKUP(A762,Sheet2!A:A,1,0)</f>
        <v>als_m12_id_nbank_else_allnum</v>
      </c>
    </row>
    <row r="763" spans="1:9" x14ac:dyDescent="0.25">
      <c r="A763" t="s">
        <v>722</v>
      </c>
      <c r="B763" t="s">
        <v>927</v>
      </c>
      <c r="C763">
        <v>0</v>
      </c>
      <c r="D763">
        <v>30413</v>
      </c>
      <c r="E763">
        <v>0</v>
      </c>
      <c r="F763">
        <v>0.32611329737612454</v>
      </c>
      <c r="G763">
        <v>0.32611329737612454</v>
      </c>
      <c r="I763" t="str">
        <f>VLOOKUP(A763,Sheet2!A:A,1,0)</f>
        <v>als_m12_id_nbank_else_orgnum</v>
      </c>
    </row>
    <row r="764" spans="1:9" x14ac:dyDescent="0.25">
      <c r="A764" t="s">
        <v>419</v>
      </c>
      <c r="B764" t="s">
        <v>922</v>
      </c>
      <c r="C764">
        <v>0</v>
      </c>
      <c r="D764">
        <v>29838</v>
      </c>
      <c r="E764">
        <v>0</v>
      </c>
      <c r="F764">
        <v>0.31994767261068635</v>
      </c>
      <c r="G764">
        <v>0.31994767261068635</v>
      </c>
      <c r="I764" t="str">
        <f>VLOOKUP(A764,Sheet2!A:A,1,0)</f>
        <v>als_m3_id_nbank_tot_mons</v>
      </c>
    </row>
    <row r="765" spans="1:9" x14ac:dyDescent="0.25">
      <c r="A765" t="s">
        <v>420</v>
      </c>
      <c r="B765" t="s">
        <v>923</v>
      </c>
      <c r="C765">
        <v>0</v>
      </c>
      <c r="D765">
        <v>29838</v>
      </c>
      <c r="E765">
        <v>0</v>
      </c>
      <c r="F765">
        <v>0.31994767261068635</v>
      </c>
      <c r="G765">
        <v>0.31994767261068635</v>
      </c>
      <c r="I765" t="str">
        <f>VLOOKUP(A765,Sheet2!A:A,1,0)</f>
        <v>als_m3_id_nbank_avg_monnum</v>
      </c>
    </row>
    <row r="766" spans="1:9" x14ac:dyDescent="0.25">
      <c r="A766" t="s">
        <v>421</v>
      </c>
      <c r="B766" t="s">
        <v>924</v>
      </c>
      <c r="C766">
        <v>0</v>
      </c>
      <c r="D766">
        <v>29838</v>
      </c>
      <c r="E766">
        <v>0</v>
      </c>
      <c r="F766">
        <v>0.31994767261068635</v>
      </c>
      <c r="G766">
        <v>0.31994767261068635</v>
      </c>
      <c r="I766" t="str">
        <f>VLOOKUP(A766,Sheet2!A:A,1,0)</f>
        <v>als_m3_id_nbank_max_monnum</v>
      </c>
    </row>
    <row r="767" spans="1:9" x14ac:dyDescent="0.25">
      <c r="A767" t="s">
        <v>393</v>
      </c>
      <c r="B767" t="s">
        <v>914</v>
      </c>
      <c r="C767">
        <v>0</v>
      </c>
      <c r="D767">
        <v>29830</v>
      </c>
      <c r="E767">
        <v>0</v>
      </c>
      <c r="F767">
        <v>0.31986189000525417</v>
      </c>
      <c r="G767">
        <v>0.31986189000525417</v>
      </c>
      <c r="I767" t="str">
        <f>VLOOKUP(A767,Sheet2!A:A,1,0)</f>
        <v>als_m3_id_nbank_allnum</v>
      </c>
    </row>
    <row r="768" spans="1:9" x14ac:dyDescent="0.25">
      <c r="A768" t="s">
        <v>406</v>
      </c>
      <c r="B768" t="s">
        <v>915</v>
      </c>
      <c r="C768">
        <v>0</v>
      </c>
      <c r="D768">
        <v>29830</v>
      </c>
      <c r="E768">
        <v>0</v>
      </c>
      <c r="F768">
        <v>0.31986189000525417</v>
      </c>
      <c r="G768">
        <v>0.31986189000525417</v>
      </c>
      <c r="I768" t="str">
        <f>VLOOKUP(A768,Sheet2!A:A,1,0)</f>
        <v>als_m3_id_nbank_orgnum</v>
      </c>
    </row>
    <row r="769" spans="1:9" hidden="1" x14ac:dyDescent="0.25">
      <c r="A769" t="s">
        <v>727</v>
      </c>
      <c r="B769" t="s">
        <v>911</v>
      </c>
      <c r="C769">
        <v>955</v>
      </c>
      <c r="D769">
        <v>28413</v>
      </c>
      <c r="E769">
        <v>1.0240298523466904E-2</v>
      </c>
      <c r="F769">
        <v>0.30466764601807866</v>
      </c>
      <c r="G769">
        <v>0.31490794454154558</v>
      </c>
      <c r="I769" t="e">
        <f>VLOOKUP(A769,Sheet2!A:A,1,0)</f>
        <v>#N/A</v>
      </c>
    </row>
    <row r="770" spans="1:9" x14ac:dyDescent="0.25">
      <c r="A770" t="s">
        <v>777</v>
      </c>
      <c r="B770" t="s">
        <v>909</v>
      </c>
      <c r="C770">
        <v>0</v>
      </c>
      <c r="D770">
        <v>27623</v>
      </c>
      <c r="E770">
        <v>0</v>
      </c>
      <c r="F770">
        <v>0.29619661373165057</v>
      </c>
      <c r="G770">
        <v>0.29619661373165057</v>
      </c>
      <c r="I770" t="str">
        <f>VLOOKUP(A770,Sheet2!A:A,1,0)</f>
        <v>als_m12_cell_nbank_cf_allnum</v>
      </c>
    </row>
    <row r="771" spans="1:9" x14ac:dyDescent="0.25">
      <c r="A771" t="s">
        <v>790</v>
      </c>
      <c r="B771" t="s">
        <v>910</v>
      </c>
      <c r="C771">
        <v>0</v>
      </c>
      <c r="D771">
        <v>27623</v>
      </c>
      <c r="E771">
        <v>0</v>
      </c>
      <c r="F771">
        <v>0.29619661373165057</v>
      </c>
      <c r="G771">
        <v>0.29619661373165057</v>
      </c>
      <c r="I771" t="str">
        <f>VLOOKUP(A771,Sheet2!A:A,1,0)</f>
        <v>als_m12_cell_nbank_cf_orgnum</v>
      </c>
    </row>
    <row r="772" spans="1:9" x14ac:dyDescent="0.25">
      <c r="A772" t="s">
        <v>431</v>
      </c>
      <c r="B772" t="s">
        <v>905</v>
      </c>
      <c r="C772">
        <v>0</v>
      </c>
      <c r="D772">
        <v>25685</v>
      </c>
      <c r="E772">
        <v>0</v>
      </c>
      <c r="F772">
        <v>0.27541577756570412</v>
      </c>
      <c r="G772">
        <v>0.27541577756570412</v>
      </c>
      <c r="I772" t="str">
        <f>VLOOKUP(A772,Sheet2!A:A,1,0)</f>
        <v>als_m3_cell_tot_mons</v>
      </c>
    </row>
    <row r="773" spans="1:9" x14ac:dyDescent="0.25">
      <c r="A773" t="s">
        <v>432</v>
      </c>
      <c r="B773" t="s">
        <v>906</v>
      </c>
      <c r="C773">
        <v>0</v>
      </c>
      <c r="D773">
        <v>25685</v>
      </c>
      <c r="E773">
        <v>0</v>
      </c>
      <c r="F773">
        <v>0.27541577756570412</v>
      </c>
      <c r="G773">
        <v>0.27541577756570412</v>
      </c>
      <c r="I773" t="str">
        <f>VLOOKUP(A773,Sheet2!A:A,1,0)</f>
        <v>als_m3_cell_avg_monnum</v>
      </c>
    </row>
    <row r="774" spans="1:9" x14ac:dyDescent="0.25">
      <c r="A774" t="s">
        <v>433</v>
      </c>
      <c r="B774" t="s">
        <v>907</v>
      </c>
      <c r="C774">
        <v>0</v>
      </c>
      <c r="D774">
        <v>25685</v>
      </c>
      <c r="E774">
        <v>0</v>
      </c>
      <c r="F774">
        <v>0.27541577756570412</v>
      </c>
      <c r="G774">
        <v>0.27541577756570412</v>
      </c>
      <c r="I774" t="str">
        <f>VLOOKUP(A774,Sheet2!A:A,1,0)</f>
        <v>als_m3_cell_max_monnum</v>
      </c>
    </row>
    <row r="775" spans="1:9" hidden="1" x14ac:dyDescent="0.25">
      <c r="A775" t="s">
        <v>733</v>
      </c>
      <c r="B775" t="s">
        <v>886</v>
      </c>
      <c r="C775">
        <v>814</v>
      </c>
      <c r="D775">
        <v>24404</v>
      </c>
      <c r="E775">
        <v>8.7283801027246699E-3</v>
      </c>
      <c r="F775">
        <v>0.26167983787087573</v>
      </c>
      <c r="G775">
        <v>0.27040821797360037</v>
      </c>
      <c r="I775" t="e">
        <f>VLOOKUP(A775,Sheet2!A:A,1,0)</f>
        <v>#N/A</v>
      </c>
    </row>
    <row r="776" spans="1:9" x14ac:dyDescent="0.25">
      <c r="A776" t="s">
        <v>355</v>
      </c>
      <c r="B776" t="s">
        <v>901</v>
      </c>
      <c r="C776">
        <v>0</v>
      </c>
      <c r="D776">
        <v>25215</v>
      </c>
      <c r="E776">
        <v>0</v>
      </c>
      <c r="F776">
        <v>0.27037604949656335</v>
      </c>
      <c r="G776">
        <v>0.27037604949656335</v>
      </c>
      <c r="I776" t="str">
        <f>VLOOKUP(A776,Sheet2!A:A,1,0)</f>
        <v>als_m3_id_tot_mons</v>
      </c>
    </row>
    <row r="777" spans="1:9" x14ac:dyDescent="0.25">
      <c r="A777" t="s">
        <v>356</v>
      </c>
      <c r="B777" t="s">
        <v>902</v>
      </c>
      <c r="C777">
        <v>0</v>
      </c>
      <c r="D777">
        <v>25215</v>
      </c>
      <c r="E777">
        <v>0</v>
      </c>
      <c r="F777">
        <v>0.27037604949656335</v>
      </c>
      <c r="G777">
        <v>0.27037604949656335</v>
      </c>
      <c r="I777" t="str">
        <f>VLOOKUP(A777,Sheet2!A:A,1,0)</f>
        <v>als_m3_id_avg_monnum</v>
      </c>
    </row>
    <row r="778" spans="1:9" x14ac:dyDescent="0.25">
      <c r="A778" t="s">
        <v>357</v>
      </c>
      <c r="B778" t="s">
        <v>903</v>
      </c>
      <c r="C778">
        <v>0</v>
      </c>
      <c r="D778">
        <v>25215</v>
      </c>
      <c r="E778">
        <v>0</v>
      </c>
      <c r="F778">
        <v>0.27037604949656335</v>
      </c>
      <c r="G778">
        <v>0.27037604949656335</v>
      </c>
      <c r="I778" t="str">
        <f>VLOOKUP(A778,Sheet2!A:A,1,0)</f>
        <v>als_m3_id_max_monnum</v>
      </c>
    </row>
    <row r="779" spans="1:9" x14ac:dyDescent="0.25">
      <c r="A779" t="s">
        <v>701</v>
      </c>
      <c r="B779" t="s">
        <v>899</v>
      </c>
      <c r="C779">
        <v>0</v>
      </c>
      <c r="D779">
        <v>25202</v>
      </c>
      <c r="E779">
        <v>0</v>
      </c>
      <c r="F779">
        <v>0.27023665276273606</v>
      </c>
      <c r="G779">
        <v>0.27023665276273606</v>
      </c>
      <c r="I779" t="str">
        <f>VLOOKUP(A779,Sheet2!A:A,1,0)</f>
        <v>als_m12_id_nbank_cf_allnum</v>
      </c>
    </row>
    <row r="780" spans="1:9" x14ac:dyDescent="0.25">
      <c r="A780" t="s">
        <v>714</v>
      </c>
      <c r="B780" t="s">
        <v>900</v>
      </c>
      <c r="C780">
        <v>0</v>
      </c>
      <c r="D780">
        <v>25202</v>
      </c>
      <c r="E780">
        <v>0</v>
      </c>
      <c r="F780">
        <v>0.27023665276273606</v>
      </c>
      <c r="G780">
        <v>0.27023665276273606</v>
      </c>
      <c r="I780" t="str">
        <f>VLOOKUP(A780,Sheet2!A:A,1,0)</f>
        <v>als_m12_id_nbank_cf_orgnum</v>
      </c>
    </row>
    <row r="781" spans="1:9" x14ac:dyDescent="0.25">
      <c r="A781" t="s">
        <v>647</v>
      </c>
      <c r="B781" t="s">
        <v>895</v>
      </c>
      <c r="C781">
        <v>0</v>
      </c>
      <c r="D781">
        <v>24802</v>
      </c>
      <c r="E781">
        <v>0</v>
      </c>
      <c r="F781">
        <v>0.26594752249112685</v>
      </c>
      <c r="G781">
        <v>0.26594752249112685</v>
      </c>
      <c r="I781" t="str">
        <f>VLOOKUP(A781,Sheet2!A:A,1,0)</f>
        <v>als_m6_cell_nbank_tot_mons</v>
      </c>
    </row>
    <row r="782" spans="1:9" x14ac:dyDescent="0.25">
      <c r="A782" t="s">
        <v>648</v>
      </c>
      <c r="B782" t="s">
        <v>896</v>
      </c>
      <c r="C782">
        <v>0</v>
      </c>
      <c r="D782">
        <v>24802</v>
      </c>
      <c r="E782">
        <v>0</v>
      </c>
      <c r="F782">
        <v>0.26594752249112685</v>
      </c>
      <c r="G782">
        <v>0.26594752249112685</v>
      </c>
      <c r="I782" t="str">
        <f>VLOOKUP(A782,Sheet2!A:A,1,0)</f>
        <v>als_m6_cell_nbank_avg_monnum</v>
      </c>
    </row>
    <row r="783" spans="1:9" x14ac:dyDescent="0.25">
      <c r="A783" t="s">
        <v>649</v>
      </c>
      <c r="B783" t="s">
        <v>897</v>
      </c>
      <c r="C783">
        <v>0</v>
      </c>
      <c r="D783">
        <v>24802</v>
      </c>
      <c r="E783">
        <v>0</v>
      </c>
      <c r="F783">
        <v>0.26594752249112685</v>
      </c>
      <c r="G783">
        <v>0.26594752249112685</v>
      </c>
      <c r="I783" t="str">
        <f>VLOOKUP(A783,Sheet2!A:A,1,0)</f>
        <v>als_m6_cell_nbank_max_monnum</v>
      </c>
    </row>
    <row r="784" spans="1:9" x14ac:dyDescent="0.25">
      <c r="A784" t="s">
        <v>621</v>
      </c>
      <c r="B784" t="s">
        <v>889</v>
      </c>
      <c r="C784">
        <v>0</v>
      </c>
      <c r="D784">
        <v>24799</v>
      </c>
      <c r="E784">
        <v>0</v>
      </c>
      <c r="F784">
        <v>0.26591535401408978</v>
      </c>
      <c r="G784">
        <v>0.26591535401408978</v>
      </c>
      <c r="I784" t="str">
        <f>VLOOKUP(A784,Sheet2!A:A,1,0)</f>
        <v>als_m6_cell_nbank_allnum</v>
      </c>
    </row>
    <row r="785" spans="1:9" x14ac:dyDescent="0.25">
      <c r="A785" t="s">
        <v>634</v>
      </c>
      <c r="B785" t="s">
        <v>890</v>
      </c>
      <c r="C785">
        <v>0</v>
      </c>
      <c r="D785">
        <v>24799</v>
      </c>
      <c r="E785">
        <v>0</v>
      </c>
      <c r="F785">
        <v>0.26591535401408978</v>
      </c>
      <c r="G785">
        <v>0.26591535401408978</v>
      </c>
      <c r="I785" t="str">
        <f>VLOOKUP(A785,Sheet2!A:A,1,0)</f>
        <v>als_m6_cell_nbank_orgnum</v>
      </c>
    </row>
    <row r="786" spans="1:9" hidden="1" x14ac:dyDescent="0.25">
      <c r="A786" t="s">
        <v>657</v>
      </c>
      <c r="B786" t="s">
        <v>884</v>
      </c>
      <c r="C786">
        <v>741</v>
      </c>
      <c r="D786">
        <v>23503</v>
      </c>
      <c r="E786">
        <v>7.9456138281559958E-3</v>
      </c>
      <c r="F786">
        <v>0.25201857193407606</v>
      </c>
      <c r="G786">
        <v>0.25996418576223207</v>
      </c>
      <c r="I786" t="e">
        <f>VLOOKUP(A786,Sheet2!A:A,1,0)</f>
        <v>#N/A</v>
      </c>
    </row>
    <row r="787" spans="1:9" x14ac:dyDescent="0.25">
      <c r="A787" t="s">
        <v>571</v>
      </c>
      <c r="B787" t="s">
        <v>880</v>
      </c>
      <c r="C787">
        <v>0</v>
      </c>
      <c r="D787">
        <v>22842</v>
      </c>
      <c r="E787">
        <v>0</v>
      </c>
      <c r="F787">
        <v>0.24493078416024192</v>
      </c>
      <c r="G787">
        <v>0.24493078416024192</v>
      </c>
      <c r="I787" t="str">
        <f>VLOOKUP(A787,Sheet2!A:A,1,0)</f>
        <v>als_m6_id_nbank_tot_mons</v>
      </c>
    </row>
    <row r="788" spans="1:9" x14ac:dyDescent="0.25">
      <c r="A788" t="s">
        <v>572</v>
      </c>
      <c r="B788" t="s">
        <v>881</v>
      </c>
      <c r="C788">
        <v>0</v>
      </c>
      <c r="D788">
        <v>22842</v>
      </c>
      <c r="E788">
        <v>0</v>
      </c>
      <c r="F788">
        <v>0.24493078416024192</v>
      </c>
      <c r="G788">
        <v>0.24493078416024192</v>
      </c>
      <c r="I788" t="str">
        <f>VLOOKUP(A788,Sheet2!A:A,1,0)</f>
        <v>als_m6_id_nbank_avg_monnum</v>
      </c>
    </row>
    <row r="789" spans="1:9" x14ac:dyDescent="0.25">
      <c r="A789" t="s">
        <v>573</v>
      </c>
      <c r="B789" t="s">
        <v>882</v>
      </c>
      <c r="C789">
        <v>0</v>
      </c>
      <c r="D789">
        <v>22842</v>
      </c>
      <c r="E789">
        <v>0</v>
      </c>
      <c r="F789">
        <v>0.24493078416024192</v>
      </c>
      <c r="G789">
        <v>0.24493078416024192</v>
      </c>
      <c r="I789" t="str">
        <f>VLOOKUP(A789,Sheet2!A:A,1,0)</f>
        <v>als_m6_id_nbank_max_monnum</v>
      </c>
    </row>
    <row r="790" spans="1:9" x14ac:dyDescent="0.25">
      <c r="A790" t="s">
        <v>545</v>
      </c>
      <c r="B790" t="s">
        <v>874</v>
      </c>
      <c r="C790">
        <v>0</v>
      </c>
      <c r="D790">
        <v>22839</v>
      </c>
      <c r="E790">
        <v>0</v>
      </c>
      <c r="F790">
        <v>0.24489861568320484</v>
      </c>
      <c r="G790">
        <v>0.24489861568320484</v>
      </c>
      <c r="I790" t="str">
        <f>VLOOKUP(A790,Sheet2!A:A,1,0)</f>
        <v>als_m6_id_nbank_allnum</v>
      </c>
    </row>
    <row r="791" spans="1:9" x14ac:dyDescent="0.25">
      <c r="A791" t="s">
        <v>558</v>
      </c>
      <c r="B791" t="s">
        <v>875</v>
      </c>
      <c r="C791">
        <v>0</v>
      </c>
      <c r="D791">
        <v>22839</v>
      </c>
      <c r="E791">
        <v>0</v>
      </c>
      <c r="F791">
        <v>0.24489861568320484</v>
      </c>
      <c r="G791">
        <v>0.24489861568320484</v>
      </c>
      <c r="I791" t="str">
        <f>VLOOKUP(A791,Sheet2!A:A,1,0)</f>
        <v>als_m6_id_nbank_orgnum</v>
      </c>
    </row>
    <row r="792" spans="1:9" x14ac:dyDescent="0.25">
      <c r="A792" t="s">
        <v>773</v>
      </c>
      <c r="B792" t="s">
        <v>859</v>
      </c>
      <c r="C792">
        <v>0</v>
      </c>
      <c r="D792">
        <v>20841</v>
      </c>
      <c r="E792">
        <v>0</v>
      </c>
      <c r="F792">
        <v>0.22347440997651702</v>
      </c>
      <c r="G792">
        <v>0.22347440997651702</v>
      </c>
      <c r="I792" t="str">
        <f>VLOOKUP(A792,Sheet2!A:A,1,0)</f>
        <v>als_m12_cell_nbank_allnum</v>
      </c>
    </row>
    <row r="793" spans="1:9" x14ac:dyDescent="0.25">
      <c r="A793" t="s">
        <v>786</v>
      </c>
      <c r="B793" t="s">
        <v>860</v>
      </c>
      <c r="C793">
        <v>0</v>
      </c>
      <c r="D793">
        <v>20841</v>
      </c>
      <c r="E793">
        <v>0</v>
      </c>
      <c r="F793">
        <v>0.22347440997651702</v>
      </c>
      <c r="G793">
        <v>0.22347440997651702</v>
      </c>
      <c r="I793" t="str">
        <f>VLOOKUP(A793,Sheet2!A:A,1,0)</f>
        <v>als_m12_cell_nbank_orgnum</v>
      </c>
    </row>
    <row r="794" spans="1:9" x14ac:dyDescent="0.25">
      <c r="A794" t="s">
        <v>799</v>
      </c>
      <c r="B794" t="s">
        <v>861</v>
      </c>
      <c r="C794">
        <v>0</v>
      </c>
      <c r="D794">
        <v>20841</v>
      </c>
      <c r="E794">
        <v>0</v>
      </c>
      <c r="F794">
        <v>0.22347440997651702</v>
      </c>
      <c r="G794">
        <v>0.22347440997651702</v>
      </c>
      <c r="I794" t="str">
        <f>VLOOKUP(A794,Sheet2!A:A,1,0)</f>
        <v>als_m12_cell_nbank_tot_mons</v>
      </c>
    </row>
    <row r="795" spans="1:9" x14ac:dyDescent="0.25">
      <c r="A795" t="s">
        <v>800</v>
      </c>
      <c r="B795" t="s">
        <v>862</v>
      </c>
      <c r="C795">
        <v>0</v>
      </c>
      <c r="D795">
        <v>20841</v>
      </c>
      <c r="E795">
        <v>0</v>
      </c>
      <c r="F795">
        <v>0.22347440997651702</v>
      </c>
      <c r="G795">
        <v>0.22347440997651702</v>
      </c>
      <c r="I795" t="str">
        <f>VLOOKUP(A795,Sheet2!A:A,1,0)</f>
        <v>als_m12_cell_nbank_avg_monnum</v>
      </c>
    </row>
    <row r="796" spans="1:9" x14ac:dyDescent="0.25">
      <c r="A796" t="s">
        <v>801</v>
      </c>
      <c r="B796" t="s">
        <v>863</v>
      </c>
      <c r="C796">
        <v>0</v>
      </c>
      <c r="D796">
        <v>20841</v>
      </c>
      <c r="E796">
        <v>0</v>
      </c>
      <c r="F796">
        <v>0.22347440997651702</v>
      </c>
      <c r="G796">
        <v>0.22347440997651702</v>
      </c>
      <c r="I796" t="str">
        <f>VLOOKUP(A796,Sheet2!A:A,1,0)</f>
        <v>als_m12_cell_nbank_max_monnum</v>
      </c>
    </row>
    <row r="797" spans="1:9" x14ac:dyDescent="0.25">
      <c r="A797" t="s">
        <v>812</v>
      </c>
      <c r="B797" t="s">
        <v>869</v>
      </c>
      <c r="C797">
        <v>0</v>
      </c>
      <c r="D797">
        <v>20841</v>
      </c>
      <c r="E797">
        <v>0</v>
      </c>
      <c r="F797">
        <v>0.22347440997651702</v>
      </c>
      <c r="G797">
        <v>0.22347440997651702</v>
      </c>
      <c r="I797" t="str">
        <f>VLOOKUP(A797,Sheet2!A:A,1,0)</f>
        <v>als_fst_cell_nbank_inteday</v>
      </c>
    </row>
    <row r="798" spans="1:9" x14ac:dyDescent="0.25">
      <c r="A798" t="s">
        <v>822</v>
      </c>
      <c r="B798" t="s">
        <v>870</v>
      </c>
      <c r="C798">
        <v>0</v>
      </c>
      <c r="D798">
        <v>20841</v>
      </c>
      <c r="E798">
        <v>0</v>
      </c>
      <c r="F798">
        <v>0.22347440997651702</v>
      </c>
      <c r="G798">
        <v>0.22347440997651702</v>
      </c>
      <c r="I798" t="str">
        <f>VLOOKUP(A798,Sheet2!A:A,1,0)</f>
        <v>als_lst_cell_nbank_inteday</v>
      </c>
    </row>
    <row r="799" spans="1:9" x14ac:dyDescent="0.25">
      <c r="A799" t="s">
        <v>823</v>
      </c>
      <c r="B799" t="s">
        <v>871</v>
      </c>
      <c r="C799">
        <v>0</v>
      </c>
      <c r="D799">
        <v>20841</v>
      </c>
      <c r="E799">
        <v>0</v>
      </c>
      <c r="F799">
        <v>0.22347440997651702</v>
      </c>
      <c r="G799">
        <v>0.22347440997651702</v>
      </c>
      <c r="I799" t="str">
        <f>VLOOKUP(A799,Sheet2!A:A,1,0)</f>
        <v>als_lst_cell_nbank_consnum</v>
      </c>
    </row>
    <row r="800" spans="1:9" x14ac:dyDescent="0.25">
      <c r="A800" t="s">
        <v>824</v>
      </c>
      <c r="B800" t="s">
        <v>872</v>
      </c>
      <c r="C800">
        <v>0</v>
      </c>
      <c r="D800">
        <v>20841</v>
      </c>
      <c r="E800">
        <v>0</v>
      </c>
      <c r="F800">
        <v>0.22347440997651702</v>
      </c>
      <c r="G800">
        <v>0.22347440997651702</v>
      </c>
      <c r="I800" t="str">
        <f>VLOOKUP(A800,Sheet2!A:A,1,0)</f>
        <v>als_lst_cell_nbank_csinteday</v>
      </c>
    </row>
    <row r="801" spans="1:9" x14ac:dyDescent="0.25">
      <c r="A801" t="s">
        <v>697</v>
      </c>
      <c r="B801" t="s">
        <v>844</v>
      </c>
      <c r="C801">
        <v>0</v>
      </c>
      <c r="D801">
        <v>18625</v>
      </c>
      <c r="E801">
        <v>0</v>
      </c>
      <c r="F801">
        <v>0.1997126282718022</v>
      </c>
      <c r="G801">
        <v>0.1997126282718022</v>
      </c>
      <c r="I801" t="str">
        <f>VLOOKUP(A801,Sheet2!A:A,1,0)</f>
        <v>als_m12_id_nbank_allnum</v>
      </c>
    </row>
    <row r="802" spans="1:9" x14ac:dyDescent="0.25">
      <c r="A802" t="s">
        <v>710</v>
      </c>
      <c r="B802" t="s">
        <v>845</v>
      </c>
      <c r="C802">
        <v>0</v>
      </c>
      <c r="D802">
        <v>18625</v>
      </c>
      <c r="E802">
        <v>0</v>
      </c>
      <c r="F802">
        <v>0.1997126282718022</v>
      </c>
      <c r="G802">
        <v>0.1997126282718022</v>
      </c>
      <c r="I802" t="str">
        <f>VLOOKUP(A802,Sheet2!A:A,1,0)</f>
        <v>als_m12_id_nbank_orgnum</v>
      </c>
    </row>
    <row r="803" spans="1:9" x14ac:dyDescent="0.25">
      <c r="A803" t="s">
        <v>723</v>
      </c>
      <c r="B803" t="s">
        <v>846</v>
      </c>
      <c r="C803">
        <v>0</v>
      </c>
      <c r="D803">
        <v>18625</v>
      </c>
      <c r="E803">
        <v>0</v>
      </c>
      <c r="F803">
        <v>0.1997126282718022</v>
      </c>
      <c r="G803">
        <v>0.1997126282718022</v>
      </c>
      <c r="I803" t="str">
        <f>VLOOKUP(A803,Sheet2!A:A,1,0)</f>
        <v>als_m12_id_nbank_tot_mons</v>
      </c>
    </row>
    <row r="804" spans="1:9" x14ac:dyDescent="0.25">
      <c r="A804" t="s">
        <v>724</v>
      </c>
      <c r="B804" t="s">
        <v>847</v>
      </c>
      <c r="C804">
        <v>0</v>
      </c>
      <c r="D804">
        <v>18625</v>
      </c>
      <c r="E804">
        <v>0</v>
      </c>
      <c r="F804">
        <v>0.1997126282718022</v>
      </c>
      <c r="G804">
        <v>0.1997126282718022</v>
      </c>
      <c r="I804" t="str">
        <f>VLOOKUP(A804,Sheet2!A:A,1,0)</f>
        <v>als_m12_id_nbank_avg_monnum</v>
      </c>
    </row>
    <row r="805" spans="1:9" x14ac:dyDescent="0.25">
      <c r="A805" t="s">
        <v>725</v>
      </c>
      <c r="B805" t="s">
        <v>848</v>
      </c>
      <c r="C805">
        <v>0</v>
      </c>
      <c r="D805">
        <v>18625</v>
      </c>
      <c r="E805">
        <v>0</v>
      </c>
      <c r="F805">
        <v>0.1997126282718022</v>
      </c>
      <c r="G805">
        <v>0.1997126282718022</v>
      </c>
      <c r="I805" t="str">
        <f>VLOOKUP(A805,Sheet2!A:A,1,0)</f>
        <v>als_m12_id_nbank_max_monnum</v>
      </c>
    </row>
    <row r="806" spans="1:9" x14ac:dyDescent="0.25">
      <c r="A806" t="s">
        <v>810</v>
      </c>
      <c r="B806" t="s">
        <v>854</v>
      </c>
      <c r="C806">
        <v>0</v>
      </c>
      <c r="D806">
        <v>18625</v>
      </c>
      <c r="E806">
        <v>0</v>
      </c>
      <c r="F806">
        <v>0.1997126282718022</v>
      </c>
      <c r="G806">
        <v>0.1997126282718022</v>
      </c>
      <c r="I806" t="str">
        <f>VLOOKUP(A806,Sheet2!A:A,1,0)</f>
        <v>als_fst_id_nbank_inteday</v>
      </c>
    </row>
    <row r="807" spans="1:9" x14ac:dyDescent="0.25">
      <c r="A807" t="s">
        <v>816</v>
      </c>
      <c r="B807" t="s">
        <v>855</v>
      </c>
      <c r="C807">
        <v>0</v>
      </c>
      <c r="D807">
        <v>18625</v>
      </c>
      <c r="E807">
        <v>0</v>
      </c>
      <c r="F807">
        <v>0.1997126282718022</v>
      </c>
      <c r="G807">
        <v>0.1997126282718022</v>
      </c>
      <c r="I807" t="str">
        <f>VLOOKUP(A807,Sheet2!A:A,1,0)</f>
        <v>als_lst_id_nbank_inteday</v>
      </c>
    </row>
    <row r="808" spans="1:9" x14ac:dyDescent="0.25">
      <c r="A808" t="s">
        <v>817</v>
      </c>
      <c r="B808" t="s">
        <v>856</v>
      </c>
      <c r="C808">
        <v>0</v>
      </c>
      <c r="D808">
        <v>18625</v>
      </c>
      <c r="E808">
        <v>0</v>
      </c>
      <c r="F808">
        <v>0.1997126282718022</v>
      </c>
      <c r="G808">
        <v>0.1997126282718022</v>
      </c>
      <c r="I808" t="str">
        <f>VLOOKUP(A808,Sheet2!A:A,1,0)</f>
        <v>als_lst_id_nbank_consnum</v>
      </c>
    </row>
    <row r="809" spans="1:9" x14ac:dyDescent="0.25">
      <c r="A809" t="s">
        <v>818</v>
      </c>
      <c r="B809" t="s">
        <v>857</v>
      </c>
      <c r="C809">
        <v>0</v>
      </c>
      <c r="D809">
        <v>18625</v>
      </c>
      <c r="E809">
        <v>0</v>
      </c>
      <c r="F809">
        <v>0.1997126282718022</v>
      </c>
      <c r="G809">
        <v>0.1997126282718022</v>
      </c>
      <c r="I809" t="str">
        <f>VLOOKUP(A809,Sheet2!A:A,1,0)</f>
        <v>als_lst_id_nbank_csinteday</v>
      </c>
    </row>
    <row r="810" spans="1:9" x14ac:dyDescent="0.25">
      <c r="A810" t="s">
        <v>583</v>
      </c>
      <c r="B810" t="s">
        <v>839</v>
      </c>
      <c r="C810">
        <v>0</v>
      </c>
      <c r="D810">
        <v>18443</v>
      </c>
      <c r="E810">
        <v>0</v>
      </c>
      <c r="F810">
        <v>0.19776107399822002</v>
      </c>
      <c r="G810">
        <v>0.19776107399822002</v>
      </c>
      <c r="I810" t="str">
        <f>VLOOKUP(A810,Sheet2!A:A,1,0)</f>
        <v>als_m6_cell_tot_mons</v>
      </c>
    </row>
    <row r="811" spans="1:9" x14ac:dyDescent="0.25">
      <c r="A811" t="s">
        <v>584</v>
      </c>
      <c r="B811" t="s">
        <v>840</v>
      </c>
      <c r="C811">
        <v>0</v>
      </c>
      <c r="D811">
        <v>18443</v>
      </c>
      <c r="E811">
        <v>0</v>
      </c>
      <c r="F811">
        <v>0.19776107399822002</v>
      </c>
      <c r="G811">
        <v>0.19776107399822002</v>
      </c>
      <c r="I811" t="str">
        <f>VLOOKUP(A811,Sheet2!A:A,1,0)</f>
        <v>als_m6_cell_avg_monnum</v>
      </c>
    </row>
    <row r="812" spans="1:9" x14ac:dyDescent="0.25">
      <c r="A812" t="s">
        <v>585</v>
      </c>
      <c r="B812" t="s">
        <v>841</v>
      </c>
      <c r="C812">
        <v>0</v>
      </c>
      <c r="D812">
        <v>18443</v>
      </c>
      <c r="E812">
        <v>0</v>
      </c>
      <c r="F812">
        <v>0.19776107399822002</v>
      </c>
      <c r="G812">
        <v>0.19776107399822002</v>
      </c>
      <c r="I812" t="str">
        <f>VLOOKUP(A812,Sheet2!A:A,1,0)</f>
        <v>als_m6_cell_max_monnum</v>
      </c>
    </row>
    <row r="813" spans="1:9" x14ac:dyDescent="0.25">
      <c r="A813" t="s">
        <v>507</v>
      </c>
      <c r="B813" t="s">
        <v>835</v>
      </c>
      <c r="C813">
        <v>0</v>
      </c>
      <c r="D813">
        <v>18138</v>
      </c>
      <c r="E813">
        <v>0</v>
      </c>
      <c r="F813">
        <v>0.19449061216611802</v>
      </c>
      <c r="G813">
        <v>0.19449061216611802</v>
      </c>
      <c r="I813" t="str">
        <f>VLOOKUP(A813,Sheet2!A:A,1,0)</f>
        <v>als_m6_id_tot_mons</v>
      </c>
    </row>
    <row r="814" spans="1:9" x14ac:dyDescent="0.25">
      <c r="A814" t="s">
        <v>508</v>
      </c>
      <c r="B814" t="s">
        <v>836</v>
      </c>
      <c r="C814">
        <v>0</v>
      </c>
      <c r="D814">
        <v>18138</v>
      </c>
      <c r="E814">
        <v>0</v>
      </c>
      <c r="F814">
        <v>0.19449061216611802</v>
      </c>
      <c r="G814">
        <v>0.19449061216611802</v>
      </c>
      <c r="I814" t="str">
        <f>VLOOKUP(A814,Sheet2!A:A,1,0)</f>
        <v>als_m6_id_avg_monnum</v>
      </c>
    </row>
    <row r="815" spans="1:9" x14ac:dyDescent="0.25">
      <c r="A815" t="s">
        <v>509</v>
      </c>
      <c r="B815" t="s">
        <v>837</v>
      </c>
      <c r="C815">
        <v>0</v>
      </c>
      <c r="D815">
        <v>18138</v>
      </c>
      <c r="E815">
        <v>0</v>
      </c>
      <c r="F815">
        <v>0.19449061216611802</v>
      </c>
      <c r="G815">
        <v>0.19449061216611802</v>
      </c>
      <c r="I815" t="str">
        <f>VLOOKUP(A815,Sheet2!A:A,1,0)</f>
        <v>als_m6_id_max_monnum</v>
      </c>
    </row>
    <row r="816" spans="1:9" x14ac:dyDescent="0.25">
      <c r="A816" t="s">
        <v>735</v>
      </c>
      <c r="B816" t="s">
        <v>831</v>
      </c>
      <c r="C816">
        <v>0</v>
      </c>
      <c r="D816">
        <v>14056</v>
      </c>
      <c r="E816">
        <v>0</v>
      </c>
      <c r="F816">
        <v>0.15072003774434639</v>
      </c>
      <c r="G816">
        <v>0.15072003774434639</v>
      </c>
      <c r="I816" t="str">
        <f>VLOOKUP(A816,Sheet2!A:A,1,0)</f>
        <v>als_m12_cell_tot_mons</v>
      </c>
    </row>
    <row r="817" spans="1:9" x14ac:dyDescent="0.25">
      <c r="A817" t="s">
        <v>736</v>
      </c>
      <c r="B817" t="s">
        <v>832</v>
      </c>
      <c r="C817">
        <v>0</v>
      </c>
      <c r="D817">
        <v>14056</v>
      </c>
      <c r="E817">
        <v>0</v>
      </c>
      <c r="F817">
        <v>0.15072003774434639</v>
      </c>
      <c r="G817">
        <v>0.15072003774434639</v>
      </c>
      <c r="I817" t="str">
        <f>VLOOKUP(A817,Sheet2!A:A,1,0)</f>
        <v>als_m12_cell_avg_monnum</v>
      </c>
    </row>
    <row r="818" spans="1:9" x14ac:dyDescent="0.25">
      <c r="A818" t="s">
        <v>737</v>
      </c>
      <c r="B818" t="s">
        <v>833</v>
      </c>
      <c r="C818">
        <v>0</v>
      </c>
      <c r="D818">
        <v>14056</v>
      </c>
      <c r="E818">
        <v>0</v>
      </c>
      <c r="F818">
        <v>0.15072003774434639</v>
      </c>
      <c r="G818">
        <v>0.15072003774434639</v>
      </c>
      <c r="I818" t="str">
        <f>VLOOKUP(A818,Sheet2!A:A,1,0)</f>
        <v>als_m12_cell_max_monnum</v>
      </c>
    </row>
    <row r="819" spans="1:9" x14ac:dyDescent="0.25">
      <c r="A819" t="s">
        <v>659</v>
      </c>
      <c r="B819" t="s">
        <v>827</v>
      </c>
      <c r="C819">
        <v>0</v>
      </c>
      <c r="D819">
        <v>13608</v>
      </c>
      <c r="E819">
        <v>0</v>
      </c>
      <c r="F819">
        <v>0.14591621184014411</v>
      </c>
      <c r="G819">
        <v>0.14591621184014411</v>
      </c>
      <c r="I819" t="str">
        <f>VLOOKUP(A819,Sheet2!A:A,1,0)</f>
        <v>als_m12_id_tot_mons</v>
      </c>
    </row>
    <row r="820" spans="1:9" x14ac:dyDescent="0.25">
      <c r="A820" t="s">
        <v>660</v>
      </c>
      <c r="B820" t="s">
        <v>828</v>
      </c>
      <c r="C820">
        <v>0</v>
      </c>
      <c r="D820">
        <v>13608</v>
      </c>
      <c r="E820">
        <v>0</v>
      </c>
      <c r="F820">
        <v>0.14591621184014411</v>
      </c>
      <c r="G820">
        <v>0.14591621184014411</v>
      </c>
      <c r="I820" t="str">
        <f>VLOOKUP(A820,Sheet2!A:A,1,0)</f>
        <v>als_m12_id_avg_monnum</v>
      </c>
    </row>
    <row r="821" spans="1:9" x14ac:dyDescent="0.25">
      <c r="A821" t="s">
        <v>661</v>
      </c>
      <c r="B821" t="s">
        <v>829</v>
      </c>
      <c r="C821">
        <v>0</v>
      </c>
      <c r="D821">
        <v>13608</v>
      </c>
      <c r="E821">
        <v>0</v>
      </c>
      <c r="F821">
        <v>0.14591621184014411</v>
      </c>
      <c r="G821">
        <v>0.14591621184014411</v>
      </c>
      <c r="I821" t="str">
        <f>VLOOKUP(A821,Sheet2!A:A,1,0)</f>
        <v>als_m12_id_max_monnum</v>
      </c>
    </row>
  </sheetData>
  <autoFilter ref="A1:I821">
    <filterColumn colId="8">
      <filters>
        <filter val="als_d15_cell_bank_allnum"/>
        <filter val="als_d15_cell_bank_orgnum"/>
        <filter val="als_d15_cell_bank_tra_allnum"/>
        <filter val="als_d15_cell_bank_tra_orgnum"/>
        <filter val="als_d15_cell_caoff_allnum"/>
        <filter val="als_d15_cell_caoff_orgnum"/>
        <filter val="als_d15_cell_caon_allnum"/>
        <filter val="als_d15_cell_caon_orgnum"/>
        <filter val="als_d15_cell_cooff_allnum"/>
        <filter val="als_d15_cell_cooff_orgnum"/>
        <filter val="als_d15_cell_nbank_allnum"/>
        <filter val="als_d15_cell_nbank_ca_allnum"/>
        <filter val="als_d15_cell_nbank_ca_orgnum"/>
        <filter val="als_d15_cell_nbank_cf_allnum"/>
        <filter val="als_d15_cell_nbank_cf_orgnum"/>
        <filter val="als_d15_cell_nbank_cons_allnum"/>
        <filter val="als_d15_cell_nbank_cons_orgnum"/>
        <filter val="als_d15_cell_nbank_else_allnum"/>
        <filter val="als_d15_cell_nbank_else_orgnum"/>
        <filter val="als_d15_cell_nbank_nsloan_allnum"/>
        <filter val="als_d15_cell_nbank_nsloan_orgnum"/>
        <filter val="als_d15_cell_nbank_orgnum"/>
        <filter val="als_d15_cell_nbank_oth_allnum"/>
        <filter val="als_d15_cell_nbank_oth_orgnum"/>
        <filter val="als_d15_cell_nbank_p2p_allnum"/>
        <filter val="als_d15_cell_nbank_p2p_orgnum"/>
        <filter val="als_d15_cell_nbank_sloan_allnum"/>
        <filter val="als_d15_cell_nbank_sloan_orgnum"/>
        <filter val="als_d15_cell_oth_allnum"/>
        <filter val="als_d15_cell_oth_orgnum"/>
        <filter val="als_d15_cell_pdl_allnum"/>
        <filter val="als_d15_cell_pdl_orgnum"/>
        <filter val="als_d15_cell_rel_allnum"/>
        <filter val="als_d15_cell_rel_orgnum"/>
        <filter val="als_d15_id_bank_allnum"/>
        <filter val="als_d15_id_bank_orgnum"/>
        <filter val="als_d15_id_bank_tra_allnum"/>
        <filter val="als_d15_id_bank_tra_orgnum"/>
        <filter val="als_d15_id_caoff_allnum"/>
        <filter val="als_d15_id_caoff_orgnum"/>
        <filter val="als_d15_id_caon_allnum"/>
        <filter val="als_d15_id_caon_orgnum"/>
        <filter val="als_d15_id_cooff_allnum"/>
        <filter val="als_d15_id_cooff_orgnum"/>
        <filter val="als_d15_id_nbank_allnum"/>
        <filter val="als_d15_id_nbank_ca_allnum"/>
        <filter val="als_d15_id_nbank_ca_orgnum"/>
        <filter val="als_d15_id_nbank_cf_allnum"/>
        <filter val="als_d15_id_nbank_cf_orgnum"/>
        <filter val="als_d15_id_nbank_cons_allnum"/>
        <filter val="als_d15_id_nbank_cons_orgnum"/>
        <filter val="als_d15_id_nbank_else_allnum"/>
        <filter val="als_d15_id_nbank_else_orgnum"/>
        <filter val="als_d15_id_nbank_nsloan_allnum"/>
        <filter val="als_d15_id_nbank_nsloan_orgnum"/>
        <filter val="als_d15_id_nbank_orgnum"/>
        <filter val="als_d15_id_nbank_oth_allnum"/>
        <filter val="als_d15_id_nbank_oth_orgnum"/>
        <filter val="als_d15_id_nbank_p2p_allnum"/>
        <filter val="als_d15_id_nbank_p2p_orgnum"/>
        <filter val="als_d15_id_nbank_sloan_allnum"/>
        <filter val="als_d15_id_nbank_sloan_orgnum"/>
        <filter val="als_d15_id_oth_allnum"/>
        <filter val="als_d15_id_oth_orgnum"/>
        <filter val="als_d15_id_pdl_allnum"/>
        <filter val="als_d15_id_pdl_orgnum"/>
        <filter val="als_d15_id_rel_allnum"/>
        <filter val="als_d15_id_rel_orgnum"/>
        <filter val="als_d7_cell_caon_allnum"/>
        <filter val="als_d7_cell_caon_orgnum"/>
        <filter val="als_d7_cell_nbank_allnum"/>
        <filter val="als_d7_cell_nbank_ca_allnum"/>
        <filter val="als_d7_cell_nbank_ca_orgnum"/>
        <filter val="als_d7_cell_nbank_cf_allnum"/>
        <filter val="als_d7_cell_nbank_cf_orgnum"/>
        <filter val="als_d7_cell_nbank_cons_allnum"/>
        <filter val="als_d7_cell_nbank_cons_orgnum"/>
        <filter val="als_d7_cell_nbank_else_allnum"/>
        <filter val="als_d7_cell_nbank_else_orgnum"/>
        <filter val="als_d7_cell_nbank_nsloan_allnum"/>
        <filter val="als_d7_cell_nbank_nsloan_orgnum"/>
        <filter val="als_d7_cell_nbank_orgnum"/>
        <filter val="als_d7_cell_nbank_oth_allnum"/>
        <filter val="als_d7_cell_nbank_oth_orgnum"/>
        <filter val="als_d7_cell_nbank_p2p_allnum"/>
        <filter val="als_d7_cell_nbank_p2p_orgnum"/>
        <filter val="als_d7_cell_nbank_sloan_allnum"/>
        <filter val="als_d7_cell_nbank_sloan_orgnum"/>
        <filter val="als_d7_cell_oth_allnum"/>
        <filter val="als_d7_cell_oth_orgnum"/>
        <filter val="als_d7_cell_pdl_allnum"/>
        <filter val="als_d7_cell_pdl_orgnum"/>
        <filter val="als_d7_cell_rel_allnum"/>
        <filter val="als_d7_cell_rel_orgnum"/>
        <filter val="als_d7_id_caon_allnum"/>
        <filter val="als_d7_id_caon_orgnum"/>
        <filter val="als_d7_id_nbank_allnum"/>
        <filter val="als_d7_id_nbank_ca_allnum"/>
        <filter val="als_d7_id_nbank_ca_orgnum"/>
        <filter val="als_d7_id_nbank_cf_allnum"/>
        <filter val="als_d7_id_nbank_cf_orgnum"/>
        <filter val="als_d7_id_nbank_cons_allnum"/>
        <filter val="als_d7_id_nbank_cons_orgnum"/>
        <filter val="als_d7_id_nbank_else_allnum"/>
        <filter val="als_d7_id_nbank_else_orgnum"/>
        <filter val="als_d7_id_nbank_nsloan_allnum"/>
        <filter val="als_d7_id_nbank_nsloan_orgnum"/>
        <filter val="als_d7_id_nbank_orgnum"/>
        <filter val="als_d7_id_nbank_oth_allnum"/>
        <filter val="als_d7_id_nbank_oth_orgnum"/>
        <filter val="als_d7_id_nbank_p2p_allnum"/>
        <filter val="als_d7_id_nbank_p2p_orgnum"/>
        <filter val="als_d7_id_nbank_sloan_allnum"/>
        <filter val="als_d7_id_nbank_sloan_orgnum"/>
        <filter val="als_d7_id_oth_allnum"/>
        <filter val="als_d7_id_oth_orgnum"/>
        <filter val="als_d7_id_pdl_allnum"/>
        <filter val="als_d7_id_pdl_orgnum"/>
        <filter val="als_d7_id_rel_allnum"/>
        <filter val="als_d7_id_rel_orgnum"/>
        <filter val="als_fst_cell_bank_inteday"/>
        <filter val="als_fst_cell_nbank_inteday"/>
        <filter val="als_fst_id_bank_inteday"/>
        <filter val="als_fst_id_nbank_inteday"/>
        <filter val="als_lst_cell_bank_consnum"/>
        <filter val="als_lst_cell_bank_csinteday"/>
        <filter val="als_lst_cell_bank_inteday"/>
        <filter val="als_lst_cell_nbank_consnum"/>
        <filter val="als_lst_cell_nbank_csinteday"/>
        <filter val="als_lst_cell_nbank_inteday"/>
        <filter val="als_lst_id_bank_consnum"/>
        <filter val="als_lst_id_bank_csinteday"/>
        <filter val="als_lst_id_bank_inteday"/>
        <filter val="als_lst_id_nbank_consnum"/>
        <filter val="als_lst_id_nbank_csinteday"/>
        <filter val="als_lst_id_nbank_inteday"/>
        <filter val="als_m1_cell_bank_allnum"/>
        <filter val="als_m1_cell_bank_orgnum"/>
        <filter val="als_m1_cell_bank_tra_allnum"/>
        <filter val="als_m1_cell_bank_tra_orgnum"/>
        <filter val="als_m1_cell_caoff_allnum"/>
        <filter val="als_m1_cell_caoff_orgnum"/>
        <filter val="als_m1_cell_caon_allnum"/>
        <filter val="als_m1_cell_caon_orgnum"/>
        <filter val="als_m1_cell_cooff_allnum"/>
        <filter val="als_m1_cell_cooff_orgnum"/>
        <filter val="als_m1_cell_coon_allnum"/>
        <filter val="als_m1_cell_coon_orgnum"/>
        <filter val="als_m1_cell_nbank_allnum"/>
        <filter val="als_m1_cell_nbank_ca_allnum"/>
        <filter val="als_m1_cell_nbank_ca_orgnum"/>
        <filter val="als_m1_cell_nbank_cf_allnum"/>
        <filter val="als_m1_cell_nbank_cf_orgnum"/>
        <filter val="als_m1_cell_nbank_cons_allnum"/>
        <filter val="als_m1_cell_nbank_cons_orgnum"/>
        <filter val="als_m1_cell_nbank_else_allnum"/>
        <filter val="als_m1_cell_nbank_else_orgnum"/>
        <filter val="als_m1_cell_nbank_nsloan_allnum"/>
        <filter val="als_m1_cell_nbank_nsloan_orgnum"/>
        <filter val="als_m1_cell_nbank_orgnum"/>
        <filter val="als_m1_cell_nbank_oth_allnum"/>
        <filter val="als_m1_cell_nbank_oth_orgnum"/>
        <filter val="als_m1_cell_nbank_p2p_allnum"/>
        <filter val="als_m1_cell_nbank_p2p_orgnum"/>
        <filter val="als_m1_cell_nbank_sloan_allnum"/>
        <filter val="als_m1_cell_nbank_sloan_orgnum"/>
        <filter val="als_m1_cell_oth_allnum"/>
        <filter val="als_m1_cell_oth_orgnum"/>
        <filter val="als_m1_cell_pdl_allnum"/>
        <filter val="als_m1_cell_pdl_orgnum"/>
        <filter val="als_m1_cell_rel_allnum"/>
        <filter val="als_m1_cell_rel_orgnum"/>
        <filter val="als_m1_id_bank_allnum"/>
        <filter val="als_m1_id_bank_orgnum"/>
        <filter val="als_m1_id_bank_tra_allnum"/>
        <filter val="als_m1_id_bank_tra_orgnum"/>
        <filter val="als_m1_id_caoff_allnum"/>
        <filter val="als_m1_id_caoff_orgnum"/>
        <filter val="als_m1_id_caon_allnum"/>
        <filter val="als_m1_id_caon_orgnum"/>
        <filter val="als_m1_id_cooff_allnum"/>
        <filter val="als_m1_id_cooff_orgnum"/>
        <filter val="als_m1_id_coon_allnum"/>
        <filter val="als_m1_id_coon_orgnum"/>
        <filter val="als_m1_id_nbank_allnum"/>
        <filter val="als_m1_id_nbank_ca_allnum"/>
        <filter val="als_m1_id_nbank_ca_orgnum"/>
        <filter val="als_m1_id_nbank_cf_allnum"/>
        <filter val="als_m1_id_nbank_cf_orgnum"/>
        <filter val="als_m1_id_nbank_cons_allnum"/>
        <filter val="als_m1_id_nbank_cons_orgnum"/>
        <filter val="als_m1_id_nbank_else_allnum"/>
        <filter val="als_m1_id_nbank_else_orgnum"/>
        <filter val="als_m1_id_nbank_nsloan_allnum"/>
        <filter val="als_m1_id_nbank_nsloan_orgnum"/>
        <filter val="als_m1_id_nbank_orgnum"/>
        <filter val="als_m1_id_nbank_oth_allnum"/>
        <filter val="als_m1_id_nbank_oth_orgnum"/>
        <filter val="als_m1_id_nbank_p2p_allnum"/>
        <filter val="als_m1_id_nbank_p2p_orgnum"/>
        <filter val="als_m1_id_nbank_sloan_allnum"/>
        <filter val="als_m1_id_nbank_sloan_orgnum"/>
        <filter val="als_m1_id_oth_allnum"/>
        <filter val="als_m1_id_oth_orgnum"/>
        <filter val="als_m1_id_pdl_allnum"/>
        <filter val="als_m1_id_pdl_orgnum"/>
        <filter val="als_m1_id_rel_allnum"/>
        <filter val="als_m1_id_rel_orgnum"/>
        <filter val="als_m12_cell_avg_monnum"/>
        <filter val="als_m12_cell_bank_allnum"/>
        <filter val="als_m12_cell_bank_avg_monnum"/>
        <filter val="als_m12_cell_bank_max_monnum"/>
        <filter val="als_m12_cell_bank_orgnum"/>
        <filter val="als_m12_cell_bank_tot_mons"/>
        <filter val="als_m12_cell_bank_tra_allnum"/>
        <filter val="als_m12_cell_bank_tra_orgnum"/>
        <filter val="als_m12_cell_caoff_allnum"/>
        <filter val="als_m12_cell_caoff_orgnum"/>
        <filter val="als_m12_cell_caon_allnum"/>
        <filter val="als_m12_cell_caon_orgnum"/>
        <filter val="als_m12_cell_cooff_allnum"/>
        <filter val="als_m12_cell_cooff_orgnum"/>
        <filter val="als_m12_cell_coon_allnum"/>
        <filter val="als_m12_cell_coon_orgnum"/>
        <filter val="als_m12_cell_max_monnum"/>
        <filter val="als_m12_cell_nbank_allnum"/>
        <filter val="als_m12_cell_nbank_avg_monnum"/>
        <filter val="als_m12_cell_nbank_ca_allnum"/>
        <filter val="als_m12_cell_nbank_ca_orgnum"/>
        <filter val="als_m12_cell_nbank_cf_allnum"/>
        <filter val="als_m12_cell_nbank_cf_orgnum"/>
        <filter val="als_m12_cell_nbank_com_allnum"/>
        <filter val="als_m12_cell_nbank_com_orgnum"/>
        <filter val="als_m12_cell_nbank_cons_allnum"/>
        <filter val="als_m12_cell_nbank_cons_orgnum"/>
        <filter val="als_m12_cell_nbank_else_allnum"/>
        <filter val="als_m12_cell_nbank_else_orgnum"/>
        <filter val="als_m12_cell_nbank_finlea_allnum"/>
        <filter val="als_m12_cell_nbank_finlea_orgnum"/>
        <filter val="als_m12_cell_nbank_max_monnum"/>
        <filter val="als_m12_cell_nbank_mc_allnum"/>
        <filter val="als_m12_cell_nbank_mc_orgnum"/>
        <filter val="als_m12_cell_nbank_nsloan_allnum"/>
        <filter val="als_m12_cell_nbank_nsloan_orgnum"/>
        <filter val="als_m12_cell_nbank_orgnum"/>
        <filter val="als_m12_cell_nbank_oth_allnum"/>
        <filter val="als_m12_cell_nbank_oth_orgnum"/>
        <filter val="als_m12_cell_nbank_p2p_allnum"/>
        <filter val="als_m12_cell_nbank_p2p_orgnum"/>
        <filter val="als_m12_cell_nbank_sloan_allnum"/>
        <filter val="als_m12_cell_nbank_sloan_orgnum"/>
        <filter val="als_m12_cell_nbank_tot_mons"/>
        <filter val="als_m12_cell_oth_allnum"/>
        <filter val="als_m12_cell_oth_orgnum"/>
        <filter val="als_m12_cell_pdl_allnum"/>
        <filter val="als_m12_cell_pdl_orgnum"/>
        <filter val="als_m12_cell_rel_allnum"/>
        <filter val="als_m12_cell_rel_orgnum"/>
        <filter val="als_m12_cell_tot_mons"/>
        <filter val="als_m12_id_af_allnum"/>
        <filter val="als_m12_id_af_orgnum"/>
        <filter val="als_m12_id_avg_monnum"/>
        <filter val="als_m12_id_bank_allnum"/>
        <filter val="als_m12_id_bank_avg_monnum"/>
        <filter val="als_m12_id_bank_max_monnum"/>
        <filter val="als_m12_id_bank_orgnum"/>
        <filter val="als_m12_id_bank_tot_mons"/>
        <filter val="als_m12_id_bank_tra_allnum"/>
        <filter val="als_m12_id_bank_tra_orgnum"/>
        <filter val="als_m12_id_caoff_allnum"/>
        <filter val="als_m12_id_caoff_orgnum"/>
        <filter val="als_m12_id_caon_allnum"/>
        <filter val="als_m12_id_caon_orgnum"/>
        <filter val="als_m12_id_cooff_allnum"/>
        <filter val="als_m12_id_cooff_orgnum"/>
        <filter val="als_m12_id_coon_allnum"/>
        <filter val="als_m12_id_coon_orgnum"/>
        <filter val="als_m12_id_max_monnum"/>
        <filter val="als_m12_id_nbank_allnum"/>
        <filter val="als_m12_id_nbank_avg_monnum"/>
        <filter val="als_m12_id_nbank_ca_allnum"/>
        <filter val="als_m12_id_nbank_ca_orgnum"/>
        <filter val="als_m12_id_nbank_cf_allnum"/>
        <filter val="als_m12_id_nbank_cf_orgnum"/>
        <filter val="als_m12_id_nbank_com_allnum"/>
        <filter val="als_m12_id_nbank_com_orgnum"/>
        <filter val="als_m12_id_nbank_cons_allnum"/>
        <filter val="als_m12_id_nbank_cons_orgnum"/>
        <filter val="als_m12_id_nbank_else_allnum"/>
        <filter val="als_m12_id_nbank_else_orgnum"/>
        <filter val="als_m12_id_nbank_finlea_allnum"/>
        <filter val="als_m12_id_nbank_finlea_orgnum"/>
        <filter val="als_m12_id_nbank_max_monnum"/>
        <filter val="als_m12_id_nbank_mc_allnum"/>
        <filter val="als_m12_id_nbank_mc_orgnum"/>
        <filter val="als_m12_id_nbank_nsloan_allnum"/>
        <filter val="als_m12_id_nbank_nsloan_orgnum"/>
        <filter val="als_m12_id_nbank_orgnum"/>
        <filter val="als_m12_id_nbank_oth_allnum"/>
        <filter val="als_m12_id_nbank_oth_orgnum"/>
        <filter val="als_m12_id_nbank_p2p_allnum"/>
        <filter val="als_m12_id_nbank_p2p_orgnum"/>
        <filter val="als_m12_id_nbank_sloan_allnum"/>
        <filter val="als_m12_id_nbank_sloan_orgnum"/>
        <filter val="als_m12_id_nbank_tot_mons"/>
        <filter val="als_m12_id_oth_allnum"/>
        <filter val="als_m12_id_oth_orgnum"/>
        <filter val="als_m12_id_pdl_allnum"/>
        <filter val="als_m12_id_pdl_orgnum"/>
        <filter val="als_m12_id_rel_allnum"/>
        <filter val="als_m12_id_rel_orgnum"/>
        <filter val="als_m12_id_tot_mons"/>
        <filter val="als_m3_cell_avg_monnum"/>
        <filter val="als_m3_cell_bank_allnum"/>
        <filter val="als_m3_cell_bank_avg_monnum"/>
        <filter val="als_m3_cell_bank_max_monnum"/>
        <filter val="als_m3_cell_bank_orgnum"/>
        <filter val="als_m3_cell_bank_tot_mons"/>
        <filter val="als_m3_cell_bank_tra_allnum"/>
        <filter val="als_m3_cell_bank_tra_orgnum"/>
        <filter val="als_m3_cell_caoff_allnum"/>
        <filter val="als_m3_cell_caoff_orgnum"/>
        <filter val="als_m3_cell_caon_allnum"/>
        <filter val="als_m3_cell_caon_orgnum"/>
        <filter val="als_m3_cell_cooff_allnum"/>
        <filter val="als_m3_cell_cooff_orgnum"/>
        <filter val="als_m3_cell_coon_allnum"/>
        <filter val="als_m3_cell_coon_orgnum"/>
        <filter val="als_m3_cell_max_monnum"/>
        <filter val="als_m3_cell_nbank_allnum"/>
        <filter val="als_m3_cell_nbank_avg_monnum"/>
        <filter val="als_m3_cell_nbank_ca_allnum"/>
        <filter val="als_m3_cell_nbank_ca_orgnum"/>
        <filter val="als_m3_cell_nbank_cf_allnum"/>
        <filter val="als_m3_cell_nbank_cf_orgnum"/>
        <filter val="als_m3_cell_nbank_cons_allnum"/>
        <filter val="als_m3_cell_nbank_cons_orgnum"/>
        <filter val="als_m3_cell_nbank_else_allnum"/>
        <filter val="als_m3_cell_nbank_else_orgnum"/>
        <filter val="als_m3_cell_nbank_finlea_allnum"/>
        <filter val="als_m3_cell_nbank_finlea_orgnum"/>
        <filter val="als_m3_cell_nbank_max_monnum"/>
        <filter val="als_m3_cell_nbank_mc_allnum"/>
        <filter val="als_m3_cell_nbank_mc_orgnum"/>
        <filter val="als_m3_cell_nbank_nsloan_allnum"/>
        <filter val="als_m3_cell_nbank_nsloan_orgnum"/>
        <filter val="als_m3_cell_nbank_orgnum"/>
        <filter val="als_m3_cell_nbank_oth_allnum"/>
        <filter val="als_m3_cell_nbank_oth_orgnum"/>
        <filter val="als_m3_cell_nbank_p2p_allnum"/>
        <filter val="als_m3_cell_nbank_p2p_orgnum"/>
        <filter val="als_m3_cell_nbank_sloan_allnum"/>
        <filter val="als_m3_cell_nbank_sloan_orgnum"/>
        <filter val="als_m3_cell_nbank_tot_mons"/>
        <filter val="als_m3_cell_oth_allnum"/>
        <filter val="als_m3_cell_oth_orgnum"/>
        <filter val="als_m3_cell_pdl_allnum"/>
        <filter val="als_m3_cell_pdl_orgnum"/>
        <filter val="als_m3_cell_rel_allnum"/>
        <filter val="als_m3_cell_rel_orgnum"/>
        <filter val="als_m3_cell_tot_mons"/>
        <filter val="als_m3_id_avg_monnum"/>
        <filter val="als_m3_id_bank_allnum"/>
        <filter val="als_m3_id_bank_avg_monnum"/>
        <filter val="als_m3_id_bank_max_monnum"/>
        <filter val="als_m3_id_bank_orgnum"/>
        <filter val="als_m3_id_bank_tot_mons"/>
        <filter val="als_m3_id_bank_tra_allnum"/>
        <filter val="als_m3_id_bank_tra_orgnum"/>
        <filter val="als_m3_id_caoff_allnum"/>
        <filter val="als_m3_id_caoff_orgnum"/>
        <filter val="als_m3_id_caon_allnum"/>
        <filter val="als_m3_id_caon_orgnum"/>
        <filter val="als_m3_id_cooff_allnum"/>
        <filter val="als_m3_id_cooff_orgnum"/>
        <filter val="als_m3_id_coon_allnum"/>
        <filter val="als_m3_id_coon_orgnum"/>
        <filter val="als_m3_id_max_monnum"/>
        <filter val="als_m3_id_nbank_allnum"/>
        <filter val="als_m3_id_nbank_avg_monnum"/>
        <filter val="als_m3_id_nbank_ca_allnum"/>
        <filter val="als_m3_id_nbank_ca_orgnum"/>
        <filter val="als_m3_id_nbank_cf_allnum"/>
        <filter val="als_m3_id_nbank_cf_orgnum"/>
        <filter val="als_m3_id_nbank_cons_allnum"/>
        <filter val="als_m3_id_nbank_cons_orgnum"/>
        <filter val="als_m3_id_nbank_else_allnum"/>
        <filter val="als_m3_id_nbank_else_orgnum"/>
        <filter val="als_m3_id_nbank_finlea_allnum"/>
        <filter val="als_m3_id_nbank_finlea_orgnum"/>
        <filter val="als_m3_id_nbank_max_monnum"/>
        <filter val="als_m3_id_nbank_mc_allnum"/>
        <filter val="als_m3_id_nbank_mc_orgnum"/>
        <filter val="als_m3_id_nbank_nsloan_allnum"/>
        <filter val="als_m3_id_nbank_nsloan_orgnum"/>
        <filter val="als_m3_id_nbank_orgnum"/>
        <filter val="als_m3_id_nbank_oth_allnum"/>
        <filter val="als_m3_id_nbank_oth_orgnum"/>
        <filter val="als_m3_id_nbank_p2p_allnum"/>
        <filter val="als_m3_id_nbank_p2p_orgnum"/>
        <filter val="als_m3_id_nbank_sloan_allnum"/>
        <filter val="als_m3_id_nbank_sloan_orgnum"/>
        <filter val="als_m3_id_nbank_tot_mons"/>
        <filter val="als_m3_id_oth_allnum"/>
        <filter val="als_m3_id_oth_orgnum"/>
        <filter val="als_m3_id_pdl_allnum"/>
        <filter val="als_m3_id_pdl_orgnum"/>
        <filter val="als_m3_id_rel_allnum"/>
        <filter val="als_m3_id_rel_orgnum"/>
        <filter val="als_m3_id_tot_mons"/>
        <filter val="als_m6_cell_avg_monnum"/>
        <filter val="als_m6_cell_bank_allnum"/>
        <filter val="als_m6_cell_bank_avg_monnum"/>
        <filter val="als_m6_cell_bank_max_monnum"/>
        <filter val="als_m6_cell_bank_orgnum"/>
        <filter val="als_m6_cell_bank_tot_mons"/>
        <filter val="als_m6_cell_bank_tra_allnum"/>
        <filter val="als_m6_cell_bank_tra_orgnum"/>
        <filter val="als_m6_cell_caoff_allnum"/>
        <filter val="als_m6_cell_caoff_orgnum"/>
        <filter val="als_m6_cell_caon_allnum"/>
        <filter val="als_m6_cell_caon_orgnum"/>
        <filter val="als_m6_cell_cooff_allnum"/>
        <filter val="als_m6_cell_cooff_orgnum"/>
        <filter val="als_m6_cell_coon_allnum"/>
        <filter val="als_m6_cell_coon_orgnum"/>
        <filter val="als_m6_cell_max_monnum"/>
        <filter val="als_m6_cell_nbank_allnum"/>
        <filter val="als_m6_cell_nbank_avg_monnum"/>
        <filter val="als_m6_cell_nbank_ca_allnum"/>
        <filter val="als_m6_cell_nbank_ca_orgnum"/>
        <filter val="als_m6_cell_nbank_cf_allnum"/>
        <filter val="als_m6_cell_nbank_cf_orgnum"/>
        <filter val="als_m6_cell_nbank_cons_allnum"/>
        <filter val="als_m6_cell_nbank_cons_orgnum"/>
        <filter val="als_m6_cell_nbank_else_allnum"/>
        <filter val="als_m6_cell_nbank_else_orgnum"/>
        <filter val="als_m6_cell_nbank_finlea_allnum"/>
        <filter val="als_m6_cell_nbank_finlea_orgnum"/>
        <filter val="als_m6_cell_nbank_max_monnum"/>
        <filter val="als_m6_cell_nbank_mc_allnum"/>
        <filter val="als_m6_cell_nbank_mc_orgnum"/>
        <filter val="als_m6_cell_nbank_nsloan_allnum"/>
        <filter val="als_m6_cell_nbank_nsloan_orgnum"/>
        <filter val="als_m6_cell_nbank_orgnum"/>
        <filter val="als_m6_cell_nbank_oth_allnum"/>
        <filter val="als_m6_cell_nbank_oth_orgnum"/>
        <filter val="als_m6_cell_nbank_p2p_allnum"/>
        <filter val="als_m6_cell_nbank_p2p_orgnum"/>
        <filter val="als_m6_cell_nbank_sloan_allnum"/>
        <filter val="als_m6_cell_nbank_sloan_orgnum"/>
        <filter val="als_m6_cell_nbank_tot_mons"/>
        <filter val="als_m6_cell_oth_allnum"/>
        <filter val="als_m6_cell_oth_orgnum"/>
        <filter val="als_m6_cell_pdl_allnum"/>
        <filter val="als_m6_cell_pdl_orgnum"/>
        <filter val="als_m6_cell_rel_allnum"/>
        <filter val="als_m6_cell_rel_orgnum"/>
        <filter val="als_m6_cell_tot_mons"/>
        <filter val="als_m6_id_avg_monnum"/>
        <filter val="als_m6_id_bank_allnum"/>
        <filter val="als_m6_id_bank_avg_monnum"/>
        <filter val="als_m6_id_bank_max_monnum"/>
        <filter val="als_m6_id_bank_orgnum"/>
        <filter val="als_m6_id_bank_tot_mons"/>
        <filter val="als_m6_id_bank_tra_allnum"/>
        <filter val="als_m6_id_bank_tra_orgnum"/>
        <filter val="als_m6_id_caoff_allnum"/>
        <filter val="als_m6_id_caoff_orgnum"/>
        <filter val="als_m6_id_caon_allnum"/>
        <filter val="als_m6_id_caon_orgnum"/>
        <filter val="als_m6_id_cooff_allnum"/>
        <filter val="als_m6_id_cooff_orgnum"/>
        <filter val="als_m6_id_coon_allnum"/>
        <filter val="als_m6_id_coon_orgnum"/>
        <filter val="als_m6_id_max_monnum"/>
        <filter val="als_m6_id_nbank_allnum"/>
        <filter val="als_m6_id_nbank_avg_monnum"/>
        <filter val="als_m6_id_nbank_ca_allnum"/>
        <filter val="als_m6_id_nbank_ca_orgnum"/>
        <filter val="als_m6_id_nbank_cf_allnum"/>
        <filter val="als_m6_id_nbank_cf_orgnum"/>
        <filter val="als_m6_id_nbank_cons_allnum"/>
        <filter val="als_m6_id_nbank_cons_orgnum"/>
        <filter val="als_m6_id_nbank_else_allnum"/>
        <filter val="als_m6_id_nbank_else_orgnum"/>
        <filter val="als_m6_id_nbank_finlea_allnum"/>
        <filter val="als_m6_id_nbank_finlea_orgnum"/>
        <filter val="als_m6_id_nbank_max_monnum"/>
        <filter val="als_m6_id_nbank_mc_allnum"/>
        <filter val="als_m6_id_nbank_mc_orgnum"/>
        <filter val="als_m6_id_nbank_nsloan_allnum"/>
        <filter val="als_m6_id_nbank_nsloan_orgnum"/>
        <filter val="als_m6_id_nbank_orgnum"/>
        <filter val="als_m6_id_nbank_oth_allnum"/>
        <filter val="als_m6_id_nbank_oth_orgnum"/>
        <filter val="als_m6_id_nbank_p2p_allnum"/>
        <filter val="als_m6_id_nbank_p2p_orgnum"/>
        <filter val="als_m6_id_nbank_sloan_allnum"/>
        <filter val="als_m6_id_nbank_sloan_orgnum"/>
        <filter val="als_m6_id_nbank_tot_mons"/>
        <filter val="als_m6_id_oth_allnum"/>
        <filter val="als_m6_id_oth_orgnum"/>
        <filter val="als_m6_id_pdl_allnum"/>
        <filter val="als_m6_id_pdl_orgnum"/>
        <filter val="als_m6_id_rel_allnum"/>
        <filter val="als_m6_id_rel_orgnum"/>
        <filter val="als_m6_id_tot_mon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8"/>
  <sheetViews>
    <sheetView topLeftCell="A31" workbookViewId="0">
      <selection activeCell="A31" sqref="A1:A1048576"/>
    </sheetView>
  </sheetViews>
  <sheetFormatPr defaultRowHeight="14.4" x14ac:dyDescent="0.25"/>
  <cols>
    <col min="1" max="1" width="35.88671875" bestFit="1" customWidth="1"/>
  </cols>
  <sheetData>
    <row r="1" spans="1:1" x14ac:dyDescent="0.25">
      <c r="A1" t="s">
        <v>673</v>
      </c>
    </row>
    <row r="2" spans="1:1" x14ac:dyDescent="0.25">
      <c r="A2" t="s">
        <v>674</v>
      </c>
    </row>
    <row r="3" spans="1:1" x14ac:dyDescent="0.25">
      <c r="A3" t="s">
        <v>187</v>
      </c>
    </row>
    <row r="4" spans="1:1" x14ac:dyDescent="0.25">
      <c r="A4" t="s">
        <v>188</v>
      </c>
    </row>
    <row r="5" spans="1:1" x14ac:dyDescent="0.25">
      <c r="A5" t="s">
        <v>307</v>
      </c>
    </row>
    <row r="6" spans="1:1" x14ac:dyDescent="0.25">
      <c r="A6" t="s">
        <v>308</v>
      </c>
    </row>
    <row r="7" spans="1:1" x14ac:dyDescent="0.25">
      <c r="A7" t="s">
        <v>129</v>
      </c>
    </row>
    <row r="8" spans="1:1" x14ac:dyDescent="0.25">
      <c r="A8" t="s">
        <v>130</v>
      </c>
    </row>
    <row r="9" spans="1:1" x14ac:dyDescent="0.25">
      <c r="A9" t="s">
        <v>249</v>
      </c>
    </row>
    <row r="10" spans="1:1" x14ac:dyDescent="0.25">
      <c r="A10" t="s">
        <v>250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92</v>
      </c>
    </row>
    <row r="16" spans="1:1" x14ac:dyDescent="0.25">
      <c r="A16" t="s">
        <v>105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127</v>
      </c>
    </row>
    <row r="20" spans="1:1" x14ac:dyDescent="0.25">
      <c r="A20" t="s">
        <v>128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185</v>
      </c>
    </row>
    <row r="24" spans="1:1" x14ac:dyDescent="0.25">
      <c r="A24" t="s">
        <v>186</v>
      </c>
    </row>
    <row r="25" spans="1:1" x14ac:dyDescent="0.25">
      <c r="A25" t="s">
        <v>34</v>
      </c>
    </row>
    <row r="26" spans="1:1" x14ac:dyDescent="0.25">
      <c r="A26" t="s">
        <v>47</v>
      </c>
    </row>
    <row r="27" spans="1:1" x14ac:dyDescent="0.25">
      <c r="A27" t="s">
        <v>42</v>
      </c>
    </row>
    <row r="28" spans="1:1" x14ac:dyDescent="0.25">
      <c r="A28" t="s">
        <v>55</v>
      </c>
    </row>
    <row r="29" spans="1:1" x14ac:dyDescent="0.25">
      <c r="A29" t="s">
        <v>471</v>
      </c>
    </row>
    <row r="30" spans="1:1" x14ac:dyDescent="0.25">
      <c r="A30" t="s">
        <v>484</v>
      </c>
    </row>
    <row r="31" spans="1:1" x14ac:dyDescent="0.25">
      <c r="A31" t="s">
        <v>139</v>
      </c>
    </row>
    <row r="32" spans="1:1" x14ac:dyDescent="0.25">
      <c r="A32" t="s">
        <v>142</v>
      </c>
    </row>
    <row r="33" spans="1:1" x14ac:dyDescent="0.25">
      <c r="A33" t="s">
        <v>138</v>
      </c>
    </row>
    <row r="34" spans="1:1" x14ac:dyDescent="0.25">
      <c r="A34" t="s">
        <v>141</v>
      </c>
    </row>
    <row r="35" spans="1:1" x14ac:dyDescent="0.25">
      <c r="A35" t="s">
        <v>100</v>
      </c>
    </row>
    <row r="36" spans="1:1" x14ac:dyDescent="0.25">
      <c r="A36" t="s">
        <v>113</v>
      </c>
    </row>
    <row r="37" spans="1:1" x14ac:dyDescent="0.25">
      <c r="A37" t="s">
        <v>395</v>
      </c>
    </row>
    <row r="38" spans="1:1" x14ac:dyDescent="0.25">
      <c r="A38" t="s">
        <v>408</v>
      </c>
    </row>
    <row r="39" spans="1:1" x14ac:dyDescent="0.25">
      <c r="A39" t="s">
        <v>778</v>
      </c>
    </row>
    <row r="40" spans="1:1" x14ac:dyDescent="0.25">
      <c r="A40" t="s">
        <v>791</v>
      </c>
    </row>
    <row r="41" spans="1:1" x14ac:dyDescent="0.25">
      <c r="A41" t="s">
        <v>197</v>
      </c>
    </row>
    <row r="42" spans="1:1" x14ac:dyDescent="0.25">
      <c r="A42" t="s">
        <v>200</v>
      </c>
    </row>
    <row r="43" spans="1:1" x14ac:dyDescent="0.25">
      <c r="A43" t="s">
        <v>196</v>
      </c>
    </row>
    <row r="44" spans="1:1" x14ac:dyDescent="0.25">
      <c r="A44" t="s">
        <v>199</v>
      </c>
    </row>
    <row r="45" spans="1:1" x14ac:dyDescent="0.25">
      <c r="A45" t="s">
        <v>702</v>
      </c>
    </row>
    <row r="46" spans="1:1" x14ac:dyDescent="0.25">
      <c r="A46" t="s">
        <v>715</v>
      </c>
    </row>
    <row r="47" spans="1:1" x14ac:dyDescent="0.25">
      <c r="A47" t="s">
        <v>303</v>
      </c>
    </row>
    <row r="48" spans="1:1" x14ac:dyDescent="0.25">
      <c r="A48" t="s">
        <v>304</v>
      </c>
    </row>
    <row r="49" spans="1:1" x14ac:dyDescent="0.25">
      <c r="A49" t="s">
        <v>245</v>
      </c>
    </row>
    <row r="50" spans="1:1" x14ac:dyDescent="0.25">
      <c r="A50" t="s">
        <v>246</v>
      </c>
    </row>
    <row r="51" spans="1:1" x14ac:dyDescent="0.25">
      <c r="A51" t="s">
        <v>480</v>
      </c>
    </row>
    <row r="52" spans="1:1" x14ac:dyDescent="0.25">
      <c r="A52" t="s">
        <v>493</v>
      </c>
    </row>
    <row r="53" spans="1:1" x14ac:dyDescent="0.25">
      <c r="A53" t="s">
        <v>101</v>
      </c>
    </row>
    <row r="54" spans="1:1" x14ac:dyDescent="0.25">
      <c r="A54" t="s">
        <v>114</v>
      </c>
    </row>
    <row r="55" spans="1:1" x14ac:dyDescent="0.25">
      <c r="A55" t="s">
        <v>404</v>
      </c>
    </row>
    <row r="56" spans="1:1" x14ac:dyDescent="0.25">
      <c r="A56" t="s">
        <v>417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243</v>
      </c>
    </row>
    <row r="60" spans="1:1" x14ac:dyDescent="0.25">
      <c r="A60" t="s">
        <v>244</v>
      </c>
    </row>
    <row r="61" spans="1:1" x14ac:dyDescent="0.25">
      <c r="A61" t="s">
        <v>193</v>
      </c>
    </row>
    <row r="62" spans="1:1" x14ac:dyDescent="0.25">
      <c r="A62" t="s">
        <v>194</v>
      </c>
    </row>
    <row r="63" spans="1:1" x14ac:dyDescent="0.25">
      <c r="A63" t="s">
        <v>97</v>
      </c>
    </row>
    <row r="64" spans="1:1" x14ac:dyDescent="0.25">
      <c r="A64" t="s">
        <v>110</v>
      </c>
    </row>
    <row r="65" spans="1:1" x14ac:dyDescent="0.25">
      <c r="A65" t="s">
        <v>447</v>
      </c>
    </row>
    <row r="66" spans="1:1" x14ac:dyDescent="0.25">
      <c r="A66" t="s">
        <v>448</v>
      </c>
    </row>
    <row r="67" spans="1:1" x14ac:dyDescent="0.25">
      <c r="A67" t="s">
        <v>135</v>
      </c>
    </row>
    <row r="68" spans="1:1" x14ac:dyDescent="0.25">
      <c r="A68" t="s">
        <v>136</v>
      </c>
    </row>
    <row r="69" spans="1:1" x14ac:dyDescent="0.25">
      <c r="A69" t="s">
        <v>39</v>
      </c>
    </row>
    <row r="70" spans="1:1" x14ac:dyDescent="0.25">
      <c r="A70" t="s">
        <v>52</v>
      </c>
    </row>
    <row r="71" spans="1:1" x14ac:dyDescent="0.25">
      <c r="A71" t="s">
        <v>301</v>
      </c>
    </row>
    <row r="72" spans="1:1" x14ac:dyDescent="0.25">
      <c r="A72" t="s">
        <v>302</v>
      </c>
    </row>
    <row r="73" spans="1:1" x14ac:dyDescent="0.25">
      <c r="A73" t="s">
        <v>371</v>
      </c>
    </row>
    <row r="74" spans="1:1" x14ac:dyDescent="0.25">
      <c r="A74" t="s">
        <v>372</v>
      </c>
    </row>
    <row r="75" spans="1:1" x14ac:dyDescent="0.25">
      <c r="A75" t="s">
        <v>208</v>
      </c>
    </row>
    <row r="76" spans="1:1" x14ac:dyDescent="0.25">
      <c r="A76" t="s">
        <v>221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98</v>
      </c>
    </row>
    <row r="80" spans="1:1" x14ac:dyDescent="0.25">
      <c r="A80" t="s">
        <v>111</v>
      </c>
    </row>
    <row r="81" spans="1:1" x14ac:dyDescent="0.25">
      <c r="A81" t="s">
        <v>255</v>
      </c>
    </row>
    <row r="82" spans="1:1" x14ac:dyDescent="0.25">
      <c r="A82" t="s">
        <v>258</v>
      </c>
    </row>
    <row r="83" spans="1:1" x14ac:dyDescent="0.25">
      <c r="A83" t="s">
        <v>254</v>
      </c>
    </row>
    <row r="84" spans="1:1" x14ac:dyDescent="0.25">
      <c r="A84" t="s">
        <v>257</v>
      </c>
    </row>
    <row r="85" spans="1:1" x14ac:dyDescent="0.25">
      <c r="A85" t="s">
        <v>183</v>
      </c>
    </row>
    <row r="86" spans="1:1" x14ac:dyDescent="0.25">
      <c r="A86" t="s">
        <v>184</v>
      </c>
    </row>
    <row r="87" spans="1:1" x14ac:dyDescent="0.25">
      <c r="A87" t="s">
        <v>40</v>
      </c>
    </row>
    <row r="88" spans="1:1" x14ac:dyDescent="0.25">
      <c r="A88" t="s">
        <v>53</v>
      </c>
    </row>
    <row r="89" spans="1:1" x14ac:dyDescent="0.25">
      <c r="A89" t="s">
        <v>623</v>
      </c>
    </row>
    <row r="90" spans="1:1" x14ac:dyDescent="0.25">
      <c r="A90" t="s">
        <v>636</v>
      </c>
    </row>
    <row r="91" spans="1:1" x14ac:dyDescent="0.25">
      <c r="A91" t="s">
        <v>150</v>
      </c>
    </row>
    <row r="92" spans="1:1" x14ac:dyDescent="0.25">
      <c r="A92" t="s">
        <v>163</v>
      </c>
    </row>
    <row r="93" spans="1:1" x14ac:dyDescent="0.25">
      <c r="A93" t="s">
        <v>158</v>
      </c>
    </row>
    <row r="94" spans="1:1" x14ac:dyDescent="0.25">
      <c r="A94" t="s">
        <v>171</v>
      </c>
    </row>
    <row r="95" spans="1:1" x14ac:dyDescent="0.25">
      <c r="A95" t="s">
        <v>216</v>
      </c>
    </row>
    <row r="96" spans="1:1" x14ac:dyDescent="0.25">
      <c r="A96" t="s">
        <v>229</v>
      </c>
    </row>
    <row r="97" spans="1:1" x14ac:dyDescent="0.25">
      <c r="A97" t="s">
        <v>547</v>
      </c>
    </row>
    <row r="98" spans="1:1" x14ac:dyDescent="0.25">
      <c r="A98" t="s">
        <v>560</v>
      </c>
    </row>
    <row r="99" spans="1:1" x14ac:dyDescent="0.25">
      <c r="A99" t="s">
        <v>313</v>
      </c>
    </row>
    <row r="100" spans="1:1" x14ac:dyDescent="0.25">
      <c r="A100" t="s">
        <v>316</v>
      </c>
    </row>
    <row r="101" spans="1:1" x14ac:dyDescent="0.25">
      <c r="A101" t="s">
        <v>312</v>
      </c>
    </row>
    <row r="102" spans="1:1" x14ac:dyDescent="0.25">
      <c r="A102" t="s">
        <v>315</v>
      </c>
    </row>
    <row r="103" spans="1:1" x14ac:dyDescent="0.25">
      <c r="A103" t="s">
        <v>65</v>
      </c>
    </row>
    <row r="104" spans="1:1" x14ac:dyDescent="0.25">
      <c r="A104" t="s">
        <v>66</v>
      </c>
    </row>
    <row r="105" spans="1:1" x14ac:dyDescent="0.25">
      <c r="A105" t="s">
        <v>7</v>
      </c>
    </row>
    <row r="106" spans="1:1" x14ac:dyDescent="0.25">
      <c r="A106" t="s">
        <v>8</v>
      </c>
    </row>
    <row r="107" spans="1:1" x14ac:dyDescent="0.25">
      <c r="A107" t="s">
        <v>324</v>
      </c>
    </row>
    <row r="108" spans="1:1" x14ac:dyDescent="0.25">
      <c r="A108" t="s">
        <v>337</v>
      </c>
    </row>
    <row r="109" spans="1:1" x14ac:dyDescent="0.25">
      <c r="A109" t="s">
        <v>632</v>
      </c>
    </row>
    <row r="110" spans="1:1" x14ac:dyDescent="0.25">
      <c r="A110" t="s">
        <v>645</v>
      </c>
    </row>
    <row r="111" spans="1:1" x14ac:dyDescent="0.25">
      <c r="A111" t="s">
        <v>309</v>
      </c>
    </row>
    <row r="112" spans="1:1" x14ac:dyDescent="0.25">
      <c r="A112" t="s">
        <v>310</v>
      </c>
    </row>
    <row r="113" spans="1:1" x14ac:dyDescent="0.25">
      <c r="A113" t="s">
        <v>95</v>
      </c>
    </row>
    <row r="114" spans="1:1" x14ac:dyDescent="0.25">
      <c r="A114" t="s">
        <v>108</v>
      </c>
    </row>
    <row r="115" spans="1:1" x14ac:dyDescent="0.25">
      <c r="A115" t="s">
        <v>556</v>
      </c>
    </row>
    <row r="116" spans="1:1" x14ac:dyDescent="0.25">
      <c r="A116" t="s">
        <v>569</v>
      </c>
    </row>
    <row r="117" spans="1:1" x14ac:dyDescent="0.25">
      <c r="A117" t="s">
        <v>217</v>
      </c>
    </row>
    <row r="118" spans="1:1" x14ac:dyDescent="0.25">
      <c r="A118" t="s">
        <v>230</v>
      </c>
    </row>
    <row r="119" spans="1:1" x14ac:dyDescent="0.25">
      <c r="A119" t="s">
        <v>251</v>
      </c>
    </row>
    <row r="120" spans="1:1" x14ac:dyDescent="0.25">
      <c r="A120" t="s">
        <v>252</v>
      </c>
    </row>
    <row r="121" spans="1:1" x14ac:dyDescent="0.25">
      <c r="A121" t="s">
        <v>37</v>
      </c>
    </row>
    <row r="122" spans="1:1" x14ac:dyDescent="0.25">
      <c r="A122" t="s">
        <v>50</v>
      </c>
    </row>
    <row r="123" spans="1:1" x14ac:dyDescent="0.25">
      <c r="A123" t="s">
        <v>443</v>
      </c>
    </row>
    <row r="124" spans="1:1" x14ac:dyDescent="0.25">
      <c r="A124" t="s">
        <v>444</v>
      </c>
    </row>
    <row r="125" spans="1:1" x14ac:dyDescent="0.25">
      <c r="A125" t="s">
        <v>599</v>
      </c>
    </row>
    <row r="126" spans="1:1" x14ac:dyDescent="0.25">
      <c r="A126" t="s">
        <v>600</v>
      </c>
    </row>
    <row r="127" spans="1:1" x14ac:dyDescent="0.25">
      <c r="A127" t="s">
        <v>213</v>
      </c>
    </row>
    <row r="128" spans="1:1" x14ac:dyDescent="0.25">
      <c r="A128" t="s">
        <v>226</v>
      </c>
    </row>
    <row r="129" spans="1:1" x14ac:dyDescent="0.25">
      <c r="A129" t="s">
        <v>159</v>
      </c>
    </row>
    <row r="130" spans="1:1" x14ac:dyDescent="0.25">
      <c r="A130" t="s">
        <v>172</v>
      </c>
    </row>
    <row r="131" spans="1:1" x14ac:dyDescent="0.25">
      <c r="A131" t="s">
        <v>523</v>
      </c>
    </row>
    <row r="132" spans="1:1" x14ac:dyDescent="0.25">
      <c r="A132" t="s">
        <v>524</v>
      </c>
    </row>
    <row r="133" spans="1:1" x14ac:dyDescent="0.25">
      <c r="A133" t="s">
        <v>155</v>
      </c>
    </row>
    <row r="134" spans="1:1" x14ac:dyDescent="0.25">
      <c r="A134" t="s">
        <v>168</v>
      </c>
    </row>
    <row r="135" spans="1:1" x14ac:dyDescent="0.25">
      <c r="A135" t="s">
        <v>367</v>
      </c>
    </row>
    <row r="136" spans="1:1" x14ac:dyDescent="0.25">
      <c r="A136" t="s">
        <v>368</v>
      </c>
    </row>
    <row r="137" spans="1:1" x14ac:dyDescent="0.25">
      <c r="A137" t="s">
        <v>94</v>
      </c>
    </row>
    <row r="138" spans="1:1" x14ac:dyDescent="0.25">
      <c r="A138" t="s">
        <v>107</v>
      </c>
    </row>
    <row r="139" spans="1:1" x14ac:dyDescent="0.25">
      <c r="A139" t="s">
        <v>241</v>
      </c>
    </row>
    <row r="140" spans="1:1" x14ac:dyDescent="0.25">
      <c r="A140" t="s">
        <v>242</v>
      </c>
    </row>
    <row r="141" spans="1:1" x14ac:dyDescent="0.25">
      <c r="A141" t="s">
        <v>36</v>
      </c>
    </row>
    <row r="142" spans="1:1" x14ac:dyDescent="0.25">
      <c r="A142" t="s">
        <v>49</v>
      </c>
    </row>
    <row r="143" spans="1:1" x14ac:dyDescent="0.25">
      <c r="A143" t="s">
        <v>266</v>
      </c>
    </row>
    <row r="144" spans="1:1" x14ac:dyDescent="0.25">
      <c r="A144" t="s">
        <v>279</v>
      </c>
    </row>
    <row r="145" spans="1:1" x14ac:dyDescent="0.25">
      <c r="A145" t="s">
        <v>775</v>
      </c>
    </row>
    <row r="146" spans="1:1" x14ac:dyDescent="0.25">
      <c r="A146" t="s">
        <v>788</v>
      </c>
    </row>
    <row r="147" spans="1:1" x14ac:dyDescent="0.25">
      <c r="A147" t="s">
        <v>214</v>
      </c>
    </row>
    <row r="148" spans="1:1" x14ac:dyDescent="0.25">
      <c r="A148" t="s">
        <v>227</v>
      </c>
    </row>
    <row r="149" spans="1:1" x14ac:dyDescent="0.25">
      <c r="A149" t="s">
        <v>299</v>
      </c>
    </row>
    <row r="150" spans="1:1" x14ac:dyDescent="0.25">
      <c r="A150" t="s">
        <v>300</v>
      </c>
    </row>
    <row r="151" spans="1:1" x14ac:dyDescent="0.25">
      <c r="A151" t="s">
        <v>63</v>
      </c>
    </row>
    <row r="152" spans="1:1" x14ac:dyDescent="0.25">
      <c r="A152" t="s">
        <v>64</v>
      </c>
    </row>
    <row r="153" spans="1:1" x14ac:dyDescent="0.25">
      <c r="A153" t="s">
        <v>332</v>
      </c>
    </row>
    <row r="154" spans="1:1" x14ac:dyDescent="0.25">
      <c r="A154" t="s">
        <v>345</v>
      </c>
    </row>
    <row r="155" spans="1:1" x14ac:dyDescent="0.25">
      <c r="A155" t="s">
        <v>156</v>
      </c>
    </row>
    <row r="156" spans="1:1" x14ac:dyDescent="0.25">
      <c r="A156" t="s">
        <v>169</v>
      </c>
    </row>
    <row r="157" spans="1:1" x14ac:dyDescent="0.25">
      <c r="A157" t="s">
        <v>699</v>
      </c>
    </row>
    <row r="158" spans="1:1" x14ac:dyDescent="0.25">
      <c r="A158" t="s">
        <v>712</v>
      </c>
    </row>
    <row r="159" spans="1:1" x14ac:dyDescent="0.25">
      <c r="A159" t="s">
        <v>274</v>
      </c>
    </row>
    <row r="160" spans="1:1" x14ac:dyDescent="0.25">
      <c r="A160" t="s">
        <v>287</v>
      </c>
    </row>
    <row r="161" spans="1:1" x14ac:dyDescent="0.25">
      <c r="A161" t="s">
        <v>103</v>
      </c>
    </row>
    <row r="162" spans="1:1" x14ac:dyDescent="0.25">
      <c r="A162" t="s">
        <v>116</v>
      </c>
    </row>
    <row r="163" spans="1:1" x14ac:dyDescent="0.25">
      <c r="A163" t="s">
        <v>441</v>
      </c>
    </row>
    <row r="164" spans="1:1" x14ac:dyDescent="0.25">
      <c r="A164" t="s">
        <v>442</v>
      </c>
    </row>
    <row r="165" spans="1:1" x14ac:dyDescent="0.25">
      <c r="A165" t="s">
        <v>365</v>
      </c>
    </row>
    <row r="166" spans="1:1" x14ac:dyDescent="0.25">
      <c r="A166" t="s">
        <v>366</v>
      </c>
    </row>
    <row r="167" spans="1:1" x14ac:dyDescent="0.25">
      <c r="A167" t="s">
        <v>5</v>
      </c>
    </row>
    <row r="168" spans="1:1" x14ac:dyDescent="0.25">
      <c r="A168" t="s">
        <v>6</v>
      </c>
    </row>
    <row r="169" spans="1:1" x14ac:dyDescent="0.25">
      <c r="A169" t="s">
        <v>45</v>
      </c>
    </row>
    <row r="170" spans="1:1" x14ac:dyDescent="0.25">
      <c r="A170" t="s">
        <v>58</v>
      </c>
    </row>
    <row r="171" spans="1:1" x14ac:dyDescent="0.25">
      <c r="A171" t="s">
        <v>751</v>
      </c>
    </row>
    <row r="172" spans="1:1" x14ac:dyDescent="0.25">
      <c r="A172" t="s">
        <v>752</v>
      </c>
    </row>
    <row r="173" spans="1:1" x14ac:dyDescent="0.25">
      <c r="A173" t="s">
        <v>675</v>
      </c>
    </row>
    <row r="174" spans="1:1" x14ac:dyDescent="0.25">
      <c r="A174" t="s">
        <v>676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329</v>
      </c>
    </row>
    <row r="178" spans="1:1" x14ac:dyDescent="0.25">
      <c r="A178" t="s">
        <v>342</v>
      </c>
    </row>
    <row r="179" spans="1:1" x14ac:dyDescent="0.25">
      <c r="A179" t="s">
        <v>333</v>
      </c>
    </row>
    <row r="180" spans="1:1" x14ac:dyDescent="0.25">
      <c r="A180" t="s">
        <v>346</v>
      </c>
    </row>
    <row r="181" spans="1:1" x14ac:dyDescent="0.25">
      <c r="A181" t="s">
        <v>123</v>
      </c>
    </row>
    <row r="182" spans="1:1" x14ac:dyDescent="0.25">
      <c r="A182" t="s">
        <v>124</v>
      </c>
    </row>
    <row r="183" spans="1:1" x14ac:dyDescent="0.25">
      <c r="A183" t="s">
        <v>271</v>
      </c>
    </row>
    <row r="184" spans="1:1" x14ac:dyDescent="0.25">
      <c r="A184" t="s">
        <v>284</v>
      </c>
    </row>
    <row r="185" spans="1:1" x14ac:dyDescent="0.25">
      <c r="A185" t="s">
        <v>784</v>
      </c>
    </row>
    <row r="186" spans="1:1" x14ac:dyDescent="0.25">
      <c r="A186" t="s">
        <v>797</v>
      </c>
    </row>
    <row r="187" spans="1:1" x14ac:dyDescent="0.25">
      <c r="A187" t="s">
        <v>275</v>
      </c>
    </row>
    <row r="188" spans="1:1" x14ac:dyDescent="0.25">
      <c r="A188" t="s">
        <v>288</v>
      </c>
    </row>
    <row r="189" spans="1:1" x14ac:dyDescent="0.25">
      <c r="A189" t="s">
        <v>470</v>
      </c>
    </row>
    <row r="190" spans="1:1" x14ac:dyDescent="0.25">
      <c r="A190" t="s">
        <v>483</v>
      </c>
    </row>
    <row r="191" spans="1:1" x14ac:dyDescent="0.25">
      <c r="A191" t="s">
        <v>377</v>
      </c>
    </row>
    <row r="192" spans="1:1" x14ac:dyDescent="0.25">
      <c r="A192" t="s">
        <v>380</v>
      </c>
    </row>
    <row r="193" spans="1:1" x14ac:dyDescent="0.25">
      <c r="A193" t="s">
        <v>382</v>
      </c>
    </row>
    <row r="194" spans="1:1" x14ac:dyDescent="0.25">
      <c r="A194" t="s">
        <v>383</v>
      </c>
    </row>
    <row r="195" spans="1:1" x14ac:dyDescent="0.25">
      <c r="A195" t="s">
        <v>384</v>
      </c>
    </row>
    <row r="196" spans="1:1" x14ac:dyDescent="0.25">
      <c r="A196" t="s">
        <v>376</v>
      </c>
    </row>
    <row r="197" spans="1:1" x14ac:dyDescent="0.25">
      <c r="A197" t="s">
        <v>379</v>
      </c>
    </row>
    <row r="198" spans="1:1" x14ac:dyDescent="0.25">
      <c r="A198" t="s">
        <v>708</v>
      </c>
    </row>
    <row r="199" spans="1:1" x14ac:dyDescent="0.25">
      <c r="A199" t="s">
        <v>721</v>
      </c>
    </row>
    <row r="200" spans="1:1" x14ac:dyDescent="0.25">
      <c r="A200" t="s">
        <v>330</v>
      </c>
    </row>
    <row r="201" spans="1:1" x14ac:dyDescent="0.25">
      <c r="A201" t="s">
        <v>343</v>
      </c>
    </row>
    <row r="202" spans="1:1" x14ac:dyDescent="0.25">
      <c r="A202" t="s">
        <v>210</v>
      </c>
    </row>
    <row r="203" spans="1:1" x14ac:dyDescent="0.25">
      <c r="A203" t="s">
        <v>223</v>
      </c>
    </row>
    <row r="204" spans="1:1" x14ac:dyDescent="0.25">
      <c r="A204" t="s">
        <v>152</v>
      </c>
    </row>
    <row r="205" spans="1:1" x14ac:dyDescent="0.25">
      <c r="A205" t="s">
        <v>165</v>
      </c>
    </row>
    <row r="206" spans="1:1" x14ac:dyDescent="0.25">
      <c r="A206" t="s">
        <v>595</v>
      </c>
    </row>
    <row r="207" spans="1:1" x14ac:dyDescent="0.25">
      <c r="A207" t="s">
        <v>596</v>
      </c>
    </row>
    <row r="208" spans="1:1" x14ac:dyDescent="0.25">
      <c r="A208" t="s">
        <v>211</v>
      </c>
    </row>
    <row r="209" spans="1:1" x14ac:dyDescent="0.25">
      <c r="A209" t="s">
        <v>224</v>
      </c>
    </row>
    <row r="210" spans="1:1" x14ac:dyDescent="0.25">
      <c r="A210" t="s">
        <v>153</v>
      </c>
    </row>
    <row r="211" spans="1:1" x14ac:dyDescent="0.25">
      <c r="A211" t="s">
        <v>166</v>
      </c>
    </row>
    <row r="212" spans="1:1" x14ac:dyDescent="0.25">
      <c r="A212" t="s">
        <v>453</v>
      </c>
    </row>
    <row r="213" spans="1:1" x14ac:dyDescent="0.25">
      <c r="A213" t="s">
        <v>456</v>
      </c>
    </row>
    <row r="214" spans="1:1" x14ac:dyDescent="0.25">
      <c r="A214" t="s">
        <v>458</v>
      </c>
    </row>
    <row r="215" spans="1:1" x14ac:dyDescent="0.25">
      <c r="A215" t="s">
        <v>459</v>
      </c>
    </row>
    <row r="216" spans="1:1" x14ac:dyDescent="0.25">
      <c r="A216" t="s">
        <v>460</v>
      </c>
    </row>
    <row r="217" spans="1:1" x14ac:dyDescent="0.25">
      <c r="A217" t="s">
        <v>452</v>
      </c>
    </row>
    <row r="218" spans="1:1" x14ac:dyDescent="0.25">
      <c r="A218" t="s">
        <v>455</v>
      </c>
    </row>
    <row r="219" spans="1:1" x14ac:dyDescent="0.25">
      <c r="A219" t="s">
        <v>272</v>
      </c>
    </row>
    <row r="220" spans="1:1" x14ac:dyDescent="0.25">
      <c r="A220" t="s">
        <v>285</v>
      </c>
    </row>
    <row r="221" spans="1:1" x14ac:dyDescent="0.25">
      <c r="A221" t="s">
        <v>519</v>
      </c>
    </row>
    <row r="222" spans="1:1" x14ac:dyDescent="0.25">
      <c r="A222" t="s">
        <v>520</v>
      </c>
    </row>
    <row r="223" spans="1:1" x14ac:dyDescent="0.25">
      <c r="A223" t="s">
        <v>179</v>
      </c>
    </row>
    <row r="224" spans="1:1" x14ac:dyDescent="0.25">
      <c r="A224" t="s">
        <v>180</v>
      </c>
    </row>
    <row r="225" spans="1:1" x14ac:dyDescent="0.25">
      <c r="A225" t="s">
        <v>394</v>
      </c>
    </row>
    <row r="226" spans="1:1" x14ac:dyDescent="0.25">
      <c r="A226" t="s">
        <v>407</v>
      </c>
    </row>
    <row r="227" spans="1:1" x14ac:dyDescent="0.25">
      <c r="A227" t="s">
        <v>219</v>
      </c>
    </row>
    <row r="228" spans="1:1" x14ac:dyDescent="0.25">
      <c r="A228" t="s">
        <v>232</v>
      </c>
    </row>
    <row r="229" spans="1:1" x14ac:dyDescent="0.25">
      <c r="A229" t="s">
        <v>449</v>
      </c>
    </row>
    <row r="230" spans="1:1" x14ac:dyDescent="0.25">
      <c r="A230" t="s">
        <v>450</v>
      </c>
    </row>
    <row r="231" spans="1:1" x14ac:dyDescent="0.25">
      <c r="A231" t="s">
        <v>593</v>
      </c>
    </row>
    <row r="232" spans="1:1" x14ac:dyDescent="0.25">
      <c r="A232" t="s">
        <v>594</v>
      </c>
    </row>
    <row r="233" spans="1:1" x14ac:dyDescent="0.25">
      <c r="A233" t="s">
        <v>161</v>
      </c>
    </row>
    <row r="234" spans="1:1" x14ac:dyDescent="0.25">
      <c r="A234" t="s">
        <v>174</v>
      </c>
    </row>
    <row r="235" spans="1:1" x14ac:dyDescent="0.25">
      <c r="A235" t="s">
        <v>373</v>
      </c>
    </row>
    <row r="236" spans="1:1" x14ac:dyDescent="0.25">
      <c r="A236" t="s">
        <v>374</v>
      </c>
    </row>
    <row r="237" spans="1:1" x14ac:dyDescent="0.25">
      <c r="A237" t="s">
        <v>121</v>
      </c>
    </row>
    <row r="238" spans="1:1" x14ac:dyDescent="0.25">
      <c r="A238" t="s">
        <v>122</v>
      </c>
    </row>
    <row r="239" spans="1:1" x14ac:dyDescent="0.25">
      <c r="A239" t="s">
        <v>91</v>
      </c>
    </row>
    <row r="240" spans="1:1" x14ac:dyDescent="0.25">
      <c r="A240" t="s">
        <v>104</v>
      </c>
    </row>
    <row r="241" spans="1:1" x14ac:dyDescent="0.25">
      <c r="A241" t="s">
        <v>297</v>
      </c>
    </row>
    <row r="242" spans="1:1" x14ac:dyDescent="0.25">
      <c r="A242" t="s">
        <v>298</v>
      </c>
    </row>
    <row r="243" spans="1:1" x14ac:dyDescent="0.25">
      <c r="A243" t="s">
        <v>517</v>
      </c>
    </row>
    <row r="244" spans="1:1" x14ac:dyDescent="0.25">
      <c r="A244" t="s">
        <v>518</v>
      </c>
    </row>
    <row r="245" spans="1:1" x14ac:dyDescent="0.25">
      <c r="A245" t="s">
        <v>33</v>
      </c>
    </row>
    <row r="246" spans="1:1" x14ac:dyDescent="0.25">
      <c r="A246" t="s">
        <v>46</v>
      </c>
    </row>
    <row r="247" spans="1:1" x14ac:dyDescent="0.25">
      <c r="A247" t="s">
        <v>239</v>
      </c>
    </row>
    <row r="248" spans="1:1" x14ac:dyDescent="0.25">
      <c r="A248" t="s">
        <v>240</v>
      </c>
    </row>
    <row r="249" spans="1:1" x14ac:dyDescent="0.25">
      <c r="A249" t="s">
        <v>622</v>
      </c>
    </row>
    <row r="250" spans="1:1" x14ac:dyDescent="0.25">
      <c r="A250" t="s">
        <v>635</v>
      </c>
    </row>
    <row r="251" spans="1:1" x14ac:dyDescent="0.25">
      <c r="A251" t="s">
        <v>326</v>
      </c>
    </row>
    <row r="252" spans="1:1" x14ac:dyDescent="0.25">
      <c r="A252" t="s">
        <v>339</v>
      </c>
    </row>
    <row r="253" spans="1:1" x14ac:dyDescent="0.25">
      <c r="A253" t="s">
        <v>268</v>
      </c>
    </row>
    <row r="254" spans="1:1" x14ac:dyDescent="0.25">
      <c r="A254" t="s">
        <v>281</v>
      </c>
    </row>
    <row r="255" spans="1:1" x14ac:dyDescent="0.25">
      <c r="A255" t="s">
        <v>478</v>
      </c>
    </row>
    <row r="256" spans="1:1" x14ac:dyDescent="0.25">
      <c r="A256" t="s">
        <v>491</v>
      </c>
    </row>
    <row r="257" spans="1:1" x14ac:dyDescent="0.25">
      <c r="A257" t="s">
        <v>363</v>
      </c>
    </row>
    <row r="258" spans="1:1" x14ac:dyDescent="0.25">
      <c r="A258" t="s">
        <v>364</v>
      </c>
    </row>
    <row r="259" spans="1:1" x14ac:dyDescent="0.25">
      <c r="A259" t="s">
        <v>475</v>
      </c>
    </row>
    <row r="260" spans="1:1" x14ac:dyDescent="0.25">
      <c r="A260" t="s">
        <v>488</v>
      </c>
    </row>
    <row r="261" spans="1:1" x14ac:dyDescent="0.25">
      <c r="A261" t="s">
        <v>402</v>
      </c>
    </row>
    <row r="262" spans="1:1" x14ac:dyDescent="0.25">
      <c r="A262" t="s">
        <v>415</v>
      </c>
    </row>
    <row r="263" spans="1:1" x14ac:dyDescent="0.25">
      <c r="A263" t="s">
        <v>747</v>
      </c>
    </row>
    <row r="264" spans="1:1" x14ac:dyDescent="0.25">
      <c r="A264" t="s">
        <v>748</v>
      </c>
    </row>
    <row r="265" spans="1:1" x14ac:dyDescent="0.25">
      <c r="A265" t="s">
        <v>399</v>
      </c>
    </row>
    <row r="266" spans="1:1" x14ac:dyDescent="0.25">
      <c r="A266" t="s">
        <v>412</v>
      </c>
    </row>
    <row r="267" spans="1:1" x14ac:dyDescent="0.25">
      <c r="A267" t="s">
        <v>529</v>
      </c>
    </row>
    <row r="268" spans="1:1" x14ac:dyDescent="0.25">
      <c r="A268" t="s">
        <v>532</v>
      </c>
    </row>
    <row r="269" spans="1:1" x14ac:dyDescent="0.25">
      <c r="A269" t="s">
        <v>439</v>
      </c>
    </row>
    <row r="270" spans="1:1" x14ac:dyDescent="0.25">
      <c r="A270" t="s">
        <v>440</v>
      </c>
    </row>
    <row r="271" spans="1:1" x14ac:dyDescent="0.25">
      <c r="A271" t="s">
        <v>295</v>
      </c>
    </row>
    <row r="272" spans="1:1" x14ac:dyDescent="0.25">
      <c r="A272" t="s">
        <v>296</v>
      </c>
    </row>
    <row r="273" spans="1:1" x14ac:dyDescent="0.25">
      <c r="A273" t="s">
        <v>534</v>
      </c>
    </row>
    <row r="274" spans="1:1" x14ac:dyDescent="0.25">
      <c r="A274" t="s">
        <v>535</v>
      </c>
    </row>
    <row r="275" spans="1:1" x14ac:dyDescent="0.25">
      <c r="A275" t="s">
        <v>536</v>
      </c>
    </row>
    <row r="276" spans="1:1" x14ac:dyDescent="0.25">
      <c r="A276" t="s">
        <v>528</v>
      </c>
    </row>
    <row r="277" spans="1:1" x14ac:dyDescent="0.25">
      <c r="A277" t="s">
        <v>531</v>
      </c>
    </row>
    <row r="278" spans="1:1" x14ac:dyDescent="0.25">
      <c r="A278" t="s">
        <v>335</v>
      </c>
    </row>
    <row r="279" spans="1:1" x14ac:dyDescent="0.25">
      <c r="A279" t="s">
        <v>348</v>
      </c>
    </row>
    <row r="280" spans="1:1" x14ac:dyDescent="0.25">
      <c r="A280" t="s">
        <v>479</v>
      </c>
    </row>
    <row r="281" spans="1:1" x14ac:dyDescent="0.25">
      <c r="A281" t="s">
        <v>492</v>
      </c>
    </row>
    <row r="282" spans="1:1" x14ac:dyDescent="0.25">
      <c r="A282" t="s">
        <v>476</v>
      </c>
    </row>
    <row r="283" spans="1:1" x14ac:dyDescent="0.25">
      <c r="A283" t="s">
        <v>489</v>
      </c>
    </row>
    <row r="284" spans="1:1" x14ac:dyDescent="0.25">
      <c r="A284" t="s">
        <v>327</v>
      </c>
    </row>
    <row r="285" spans="1:1" x14ac:dyDescent="0.25">
      <c r="A285" t="s">
        <v>340</v>
      </c>
    </row>
    <row r="286" spans="1:1" x14ac:dyDescent="0.25">
      <c r="A286" t="s">
        <v>671</v>
      </c>
    </row>
    <row r="287" spans="1:1" x14ac:dyDescent="0.25">
      <c r="A287" t="s">
        <v>672</v>
      </c>
    </row>
    <row r="288" spans="1:1" x14ac:dyDescent="0.25">
      <c r="A288" t="s">
        <v>745</v>
      </c>
    </row>
    <row r="289" spans="1:1" x14ac:dyDescent="0.25">
      <c r="A289" t="s">
        <v>746</v>
      </c>
    </row>
    <row r="290" spans="1:1" x14ac:dyDescent="0.25">
      <c r="A290" t="s">
        <v>277</v>
      </c>
    </row>
    <row r="291" spans="1:1" x14ac:dyDescent="0.25">
      <c r="A291" t="s">
        <v>290</v>
      </c>
    </row>
    <row r="292" spans="1:1" x14ac:dyDescent="0.25">
      <c r="A292" t="s">
        <v>403</v>
      </c>
    </row>
    <row r="293" spans="1:1" x14ac:dyDescent="0.25">
      <c r="A293" t="s">
        <v>416</v>
      </c>
    </row>
    <row r="294" spans="1:1" x14ac:dyDescent="0.25">
      <c r="A294" t="s">
        <v>774</v>
      </c>
    </row>
    <row r="295" spans="1:1" x14ac:dyDescent="0.25">
      <c r="A295" t="s">
        <v>787</v>
      </c>
    </row>
    <row r="296" spans="1:1" x14ac:dyDescent="0.25">
      <c r="A296" t="s">
        <v>269</v>
      </c>
    </row>
    <row r="297" spans="1:1" x14ac:dyDescent="0.25">
      <c r="A297" t="s">
        <v>282</v>
      </c>
    </row>
    <row r="298" spans="1:1" x14ac:dyDescent="0.25">
      <c r="A298" t="s">
        <v>237</v>
      </c>
    </row>
    <row r="299" spans="1:1" x14ac:dyDescent="0.25">
      <c r="A299" t="s">
        <v>238</v>
      </c>
    </row>
    <row r="300" spans="1:1" x14ac:dyDescent="0.25">
      <c r="A300" t="s">
        <v>546</v>
      </c>
    </row>
    <row r="301" spans="1:1" x14ac:dyDescent="0.25">
      <c r="A301" t="s">
        <v>559</v>
      </c>
    </row>
    <row r="302" spans="1:1" x14ac:dyDescent="0.25">
      <c r="A302" t="s">
        <v>601</v>
      </c>
    </row>
    <row r="303" spans="1:1" x14ac:dyDescent="0.25">
      <c r="A303" t="s">
        <v>602</v>
      </c>
    </row>
    <row r="304" spans="1:1" x14ac:dyDescent="0.25">
      <c r="A304" t="s">
        <v>669</v>
      </c>
    </row>
    <row r="305" spans="1:1" x14ac:dyDescent="0.25">
      <c r="A305" t="s">
        <v>670</v>
      </c>
    </row>
    <row r="306" spans="1:1" x14ac:dyDescent="0.25">
      <c r="A306" t="s">
        <v>400</v>
      </c>
    </row>
    <row r="307" spans="1:1" x14ac:dyDescent="0.25">
      <c r="A307" t="s">
        <v>413</v>
      </c>
    </row>
    <row r="308" spans="1:1" x14ac:dyDescent="0.25">
      <c r="A308" t="s">
        <v>525</v>
      </c>
    </row>
    <row r="309" spans="1:1" x14ac:dyDescent="0.25">
      <c r="A309" t="s">
        <v>526</v>
      </c>
    </row>
    <row r="310" spans="1:1" x14ac:dyDescent="0.25">
      <c r="A310" t="s">
        <v>605</v>
      </c>
    </row>
    <row r="311" spans="1:1" x14ac:dyDescent="0.25">
      <c r="A311" t="s">
        <v>608</v>
      </c>
    </row>
    <row r="312" spans="1:1" x14ac:dyDescent="0.25">
      <c r="A312" t="s">
        <v>207</v>
      </c>
    </row>
    <row r="313" spans="1:1" x14ac:dyDescent="0.25">
      <c r="A313" t="s">
        <v>220</v>
      </c>
    </row>
    <row r="314" spans="1:1" x14ac:dyDescent="0.25">
      <c r="A314" t="s">
        <v>610</v>
      </c>
    </row>
    <row r="315" spans="1:1" x14ac:dyDescent="0.25">
      <c r="A315" t="s">
        <v>611</v>
      </c>
    </row>
    <row r="316" spans="1:1" x14ac:dyDescent="0.25">
      <c r="A316" t="s">
        <v>612</v>
      </c>
    </row>
    <row r="317" spans="1:1" x14ac:dyDescent="0.25">
      <c r="A317" t="s">
        <v>604</v>
      </c>
    </row>
    <row r="318" spans="1:1" x14ac:dyDescent="0.25">
      <c r="A318" t="s">
        <v>607</v>
      </c>
    </row>
    <row r="319" spans="1:1" x14ac:dyDescent="0.25">
      <c r="A319" t="s">
        <v>630</v>
      </c>
    </row>
    <row r="320" spans="1:1" x14ac:dyDescent="0.25">
      <c r="A320" t="s">
        <v>643</v>
      </c>
    </row>
    <row r="321" spans="1:1" x14ac:dyDescent="0.25">
      <c r="A321" t="s">
        <v>149</v>
      </c>
    </row>
    <row r="322" spans="1:1" x14ac:dyDescent="0.25">
      <c r="A322" t="s">
        <v>162</v>
      </c>
    </row>
    <row r="323" spans="1:1" x14ac:dyDescent="0.25">
      <c r="A323" t="s">
        <v>437</v>
      </c>
    </row>
    <row r="324" spans="1:1" x14ac:dyDescent="0.25">
      <c r="A324" t="s">
        <v>438</v>
      </c>
    </row>
    <row r="325" spans="1:1" x14ac:dyDescent="0.25">
      <c r="A325" t="s">
        <v>627</v>
      </c>
    </row>
    <row r="326" spans="1:1" x14ac:dyDescent="0.25">
      <c r="A326" t="s">
        <v>640</v>
      </c>
    </row>
    <row r="327" spans="1:1" x14ac:dyDescent="0.25">
      <c r="A327" t="s">
        <v>753</v>
      </c>
    </row>
    <row r="328" spans="1:1" x14ac:dyDescent="0.25">
      <c r="A328" t="s">
        <v>754</v>
      </c>
    </row>
    <row r="329" spans="1:1" x14ac:dyDescent="0.25">
      <c r="A329" t="s">
        <v>472</v>
      </c>
    </row>
    <row r="330" spans="1:1" x14ac:dyDescent="0.25">
      <c r="A330" t="s">
        <v>485</v>
      </c>
    </row>
    <row r="331" spans="1:1" x14ac:dyDescent="0.25">
      <c r="A331" t="s">
        <v>554</v>
      </c>
    </row>
    <row r="332" spans="1:1" x14ac:dyDescent="0.25">
      <c r="A332" t="s">
        <v>567</v>
      </c>
    </row>
    <row r="333" spans="1:1" x14ac:dyDescent="0.25">
      <c r="A333" t="s">
        <v>361</v>
      </c>
    </row>
    <row r="334" spans="1:1" x14ac:dyDescent="0.25">
      <c r="A334" t="s">
        <v>362</v>
      </c>
    </row>
    <row r="335" spans="1:1" x14ac:dyDescent="0.25">
      <c r="A335" t="s">
        <v>551</v>
      </c>
    </row>
    <row r="336" spans="1:1" x14ac:dyDescent="0.25">
      <c r="A336" t="s">
        <v>564</v>
      </c>
    </row>
    <row r="337" spans="1:1" x14ac:dyDescent="0.25">
      <c r="A337" t="s">
        <v>628</v>
      </c>
    </row>
    <row r="338" spans="1:1" x14ac:dyDescent="0.25">
      <c r="A338" t="s">
        <v>641</v>
      </c>
    </row>
    <row r="339" spans="1:1" x14ac:dyDescent="0.25">
      <c r="A339" t="s">
        <v>396</v>
      </c>
    </row>
    <row r="340" spans="1:1" x14ac:dyDescent="0.25">
      <c r="A340" t="s">
        <v>409</v>
      </c>
    </row>
    <row r="341" spans="1:1" x14ac:dyDescent="0.25">
      <c r="A341" t="s">
        <v>677</v>
      </c>
    </row>
    <row r="342" spans="1:1" x14ac:dyDescent="0.25">
      <c r="A342" t="s">
        <v>678</v>
      </c>
    </row>
    <row r="343" spans="1:1" x14ac:dyDescent="0.25">
      <c r="A343" t="s">
        <v>698</v>
      </c>
    </row>
    <row r="344" spans="1:1" x14ac:dyDescent="0.25">
      <c r="A344" t="s">
        <v>711</v>
      </c>
    </row>
    <row r="345" spans="1:1" x14ac:dyDescent="0.25">
      <c r="A345" t="s">
        <v>515</v>
      </c>
    </row>
    <row r="346" spans="1:1" x14ac:dyDescent="0.25">
      <c r="A346" t="s">
        <v>516</v>
      </c>
    </row>
    <row r="347" spans="1:1" x14ac:dyDescent="0.25">
      <c r="A347" t="s">
        <v>681</v>
      </c>
    </row>
    <row r="348" spans="1:1" x14ac:dyDescent="0.25">
      <c r="A348" t="s">
        <v>684</v>
      </c>
    </row>
    <row r="349" spans="1:1" x14ac:dyDescent="0.25">
      <c r="A349" t="s">
        <v>631</v>
      </c>
    </row>
    <row r="350" spans="1:1" x14ac:dyDescent="0.25">
      <c r="A350" t="s">
        <v>644</v>
      </c>
    </row>
    <row r="351" spans="1:1" x14ac:dyDescent="0.25">
      <c r="A351" t="s">
        <v>782</v>
      </c>
    </row>
    <row r="352" spans="1:1" x14ac:dyDescent="0.25">
      <c r="A352" t="s">
        <v>795</v>
      </c>
    </row>
    <row r="353" spans="1:1" x14ac:dyDescent="0.25">
      <c r="A353" t="s">
        <v>680</v>
      </c>
    </row>
    <row r="354" spans="1:1" x14ac:dyDescent="0.25">
      <c r="A354" t="s">
        <v>683</v>
      </c>
    </row>
    <row r="355" spans="1:1" x14ac:dyDescent="0.25">
      <c r="A355" t="s">
        <v>686</v>
      </c>
    </row>
    <row r="356" spans="1:1" x14ac:dyDescent="0.25">
      <c r="A356" t="s">
        <v>687</v>
      </c>
    </row>
    <row r="357" spans="1:1" x14ac:dyDescent="0.25">
      <c r="A357" t="s">
        <v>688</v>
      </c>
    </row>
    <row r="358" spans="1:1" x14ac:dyDescent="0.25">
      <c r="A358" t="s">
        <v>809</v>
      </c>
    </row>
    <row r="359" spans="1:1" x14ac:dyDescent="0.25">
      <c r="A359" t="s">
        <v>813</v>
      </c>
    </row>
    <row r="360" spans="1:1" x14ac:dyDescent="0.25">
      <c r="A360" t="s">
        <v>814</v>
      </c>
    </row>
    <row r="361" spans="1:1" x14ac:dyDescent="0.25">
      <c r="A361" t="s">
        <v>815</v>
      </c>
    </row>
    <row r="362" spans="1:1" x14ac:dyDescent="0.25">
      <c r="A362" t="s">
        <v>779</v>
      </c>
    </row>
    <row r="363" spans="1:1" x14ac:dyDescent="0.25">
      <c r="A363" t="s">
        <v>792</v>
      </c>
    </row>
    <row r="364" spans="1:1" x14ac:dyDescent="0.25">
      <c r="A364" t="s">
        <v>552</v>
      </c>
    </row>
    <row r="365" spans="1:1" x14ac:dyDescent="0.25">
      <c r="A365" t="s">
        <v>565</v>
      </c>
    </row>
    <row r="366" spans="1:1" x14ac:dyDescent="0.25">
      <c r="A366" t="s">
        <v>435</v>
      </c>
    </row>
    <row r="367" spans="1:1" x14ac:dyDescent="0.25">
      <c r="A367" t="s">
        <v>436</v>
      </c>
    </row>
    <row r="368" spans="1:1" x14ac:dyDescent="0.25">
      <c r="A368" t="s">
        <v>481</v>
      </c>
    </row>
    <row r="369" spans="1:1" x14ac:dyDescent="0.25">
      <c r="A369" t="s">
        <v>494</v>
      </c>
    </row>
    <row r="370" spans="1:1" x14ac:dyDescent="0.25">
      <c r="A370" t="s">
        <v>555</v>
      </c>
    </row>
    <row r="371" spans="1:1" x14ac:dyDescent="0.25">
      <c r="A371" t="s">
        <v>568</v>
      </c>
    </row>
    <row r="372" spans="1:1" x14ac:dyDescent="0.25">
      <c r="A372" t="s">
        <v>706</v>
      </c>
    </row>
    <row r="373" spans="1:1" x14ac:dyDescent="0.25">
      <c r="A373" t="s">
        <v>719</v>
      </c>
    </row>
    <row r="374" spans="1:1" x14ac:dyDescent="0.25">
      <c r="A374" t="s">
        <v>703</v>
      </c>
    </row>
    <row r="375" spans="1:1" x14ac:dyDescent="0.25">
      <c r="A375" t="s">
        <v>716</v>
      </c>
    </row>
    <row r="376" spans="1:1" x14ac:dyDescent="0.25">
      <c r="A376" t="s">
        <v>589</v>
      </c>
    </row>
    <row r="377" spans="1:1" x14ac:dyDescent="0.25">
      <c r="A377" t="s">
        <v>590</v>
      </c>
    </row>
    <row r="378" spans="1:1" x14ac:dyDescent="0.25">
      <c r="A378" t="s">
        <v>591</v>
      </c>
    </row>
    <row r="379" spans="1:1" x14ac:dyDescent="0.25">
      <c r="A379" t="s">
        <v>592</v>
      </c>
    </row>
    <row r="380" spans="1:1" x14ac:dyDescent="0.25">
      <c r="A380" t="s">
        <v>780</v>
      </c>
    </row>
    <row r="381" spans="1:1" x14ac:dyDescent="0.25">
      <c r="A381" t="s">
        <v>793</v>
      </c>
    </row>
    <row r="382" spans="1:1" x14ac:dyDescent="0.25">
      <c r="A382" t="s">
        <v>624</v>
      </c>
    </row>
    <row r="383" spans="1:1" x14ac:dyDescent="0.25">
      <c r="A383" t="s">
        <v>637</v>
      </c>
    </row>
    <row r="384" spans="1:1" x14ac:dyDescent="0.25">
      <c r="A384" t="s">
        <v>323</v>
      </c>
    </row>
    <row r="385" spans="1:1" x14ac:dyDescent="0.25">
      <c r="A385" t="s">
        <v>336</v>
      </c>
    </row>
    <row r="386" spans="1:1" x14ac:dyDescent="0.25">
      <c r="A386" t="s">
        <v>405</v>
      </c>
    </row>
    <row r="387" spans="1:1" x14ac:dyDescent="0.25">
      <c r="A387" t="s">
        <v>418</v>
      </c>
    </row>
    <row r="388" spans="1:1" x14ac:dyDescent="0.25">
      <c r="A388" t="s">
        <v>513</v>
      </c>
    </row>
    <row r="389" spans="1:1" x14ac:dyDescent="0.25">
      <c r="A389" t="s">
        <v>514</v>
      </c>
    </row>
    <row r="390" spans="1:1" x14ac:dyDescent="0.25">
      <c r="A390" t="s">
        <v>359</v>
      </c>
    </row>
    <row r="391" spans="1:1" x14ac:dyDescent="0.25">
      <c r="A391" t="s">
        <v>360</v>
      </c>
    </row>
    <row r="392" spans="1:1" x14ac:dyDescent="0.25">
      <c r="A392" t="s">
        <v>548</v>
      </c>
    </row>
    <row r="393" spans="1:1" x14ac:dyDescent="0.25">
      <c r="A393" t="s">
        <v>561</v>
      </c>
    </row>
    <row r="394" spans="1:1" x14ac:dyDescent="0.25">
      <c r="A394" t="s">
        <v>265</v>
      </c>
    </row>
    <row r="395" spans="1:1" x14ac:dyDescent="0.25">
      <c r="A395" t="s">
        <v>278</v>
      </c>
    </row>
    <row r="396" spans="1:1" x14ac:dyDescent="0.25">
      <c r="A396" t="s">
        <v>757</v>
      </c>
    </row>
    <row r="397" spans="1:1" x14ac:dyDescent="0.25">
      <c r="A397" t="s">
        <v>760</v>
      </c>
    </row>
    <row r="398" spans="1:1" x14ac:dyDescent="0.25">
      <c r="A398" t="s">
        <v>756</v>
      </c>
    </row>
    <row r="399" spans="1:1" x14ac:dyDescent="0.25">
      <c r="A399" t="s">
        <v>759</v>
      </c>
    </row>
    <row r="400" spans="1:1" x14ac:dyDescent="0.25">
      <c r="A400" t="s">
        <v>762</v>
      </c>
    </row>
    <row r="401" spans="1:1" x14ac:dyDescent="0.25">
      <c r="A401" t="s">
        <v>763</v>
      </c>
    </row>
    <row r="402" spans="1:1" x14ac:dyDescent="0.25">
      <c r="A402" t="s">
        <v>764</v>
      </c>
    </row>
    <row r="403" spans="1:1" x14ac:dyDescent="0.25">
      <c r="A403" t="s">
        <v>811</v>
      </c>
    </row>
    <row r="404" spans="1:1" x14ac:dyDescent="0.25">
      <c r="A404" t="s">
        <v>819</v>
      </c>
    </row>
    <row r="405" spans="1:1" x14ac:dyDescent="0.25">
      <c r="A405" t="s">
        <v>820</v>
      </c>
    </row>
    <row r="406" spans="1:1" x14ac:dyDescent="0.25">
      <c r="A406" t="s">
        <v>821</v>
      </c>
    </row>
    <row r="407" spans="1:1" x14ac:dyDescent="0.25">
      <c r="A407" t="s">
        <v>473</v>
      </c>
    </row>
    <row r="408" spans="1:1" x14ac:dyDescent="0.25">
      <c r="A408" t="s">
        <v>486</v>
      </c>
    </row>
    <row r="409" spans="1:1" x14ac:dyDescent="0.25">
      <c r="A409" t="s">
        <v>704</v>
      </c>
    </row>
    <row r="410" spans="1:1" x14ac:dyDescent="0.25">
      <c r="A410" t="s">
        <v>717</v>
      </c>
    </row>
    <row r="411" spans="1:1" x14ac:dyDescent="0.25">
      <c r="A411" t="s">
        <v>783</v>
      </c>
    </row>
    <row r="412" spans="1:1" x14ac:dyDescent="0.25">
      <c r="A412" t="s">
        <v>796</v>
      </c>
    </row>
    <row r="413" spans="1:1" x14ac:dyDescent="0.25">
      <c r="A413" t="s">
        <v>741</v>
      </c>
    </row>
    <row r="414" spans="1:1" x14ac:dyDescent="0.25">
      <c r="A414" t="s">
        <v>742</v>
      </c>
    </row>
    <row r="415" spans="1:1" x14ac:dyDescent="0.25">
      <c r="A415" t="s">
        <v>776</v>
      </c>
    </row>
    <row r="416" spans="1:1" x14ac:dyDescent="0.25">
      <c r="A416" t="s">
        <v>789</v>
      </c>
    </row>
    <row r="417" spans="1:1" x14ac:dyDescent="0.25">
      <c r="A417" t="s">
        <v>397</v>
      </c>
    </row>
    <row r="418" spans="1:1" x14ac:dyDescent="0.25">
      <c r="A418" t="s">
        <v>410</v>
      </c>
    </row>
    <row r="419" spans="1:1" x14ac:dyDescent="0.25">
      <c r="A419" t="s">
        <v>665</v>
      </c>
    </row>
    <row r="420" spans="1:1" x14ac:dyDescent="0.25">
      <c r="A420" t="s">
        <v>666</v>
      </c>
    </row>
    <row r="421" spans="1:1" x14ac:dyDescent="0.25">
      <c r="A421" t="s">
        <v>700</v>
      </c>
    </row>
    <row r="422" spans="1:1" x14ac:dyDescent="0.25">
      <c r="A422" t="s">
        <v>713</v>
      </c>
    </row>
    <row r="423" spans="1:1" x14ac:dyDescent="0.25">
      <c r="A423" t="s">
        <v>707</v>
      </c>
    </row>
    <row r="424" spans="1:1" x14ac:dyDescent="0.25">
      <c r="A424" t="s">
        <v>720</v>
      </c>
    </row>
    <row r="425" spans="1:1" x14ac:dyDescent="0.25">
      <c r="A425" t="s">
        <v>667</v>
      </c>
    </row>
    <row r="426" spans="1:1" x14ac:dyDescent="0.25">
      <c r="A426" t="s">
        <v>668</v>
      </c>
    </row>
    <row r="427" spans="1:1" x14ac:dyDescent="0.25">
      <c r="A427" t="s">
        <v>587</v>
      </c>
    </row>
    <row r="428" spans="1:1" x14ac:dyDescent="0.25">
      <c r="A428" t="s">
        <v>588</v>
      </c>
    </row>
    <row r="429" spans="1:1" x14ac:dyDescent="0.25">
      <c r="A429" t="s">
        <v>633</v>
      </c>
    </row>
    <row r="430" spans="1:1" x14ac:dyDescent="0.25">
      <c r="A430" t="s">
        <v>646</v>
      </c>
    </row>
    <row r="431" spans="1:1" x14ac:dyDescent="0.25">
      <c r="A431" t="s">
        <v>743</v>
      </c>
    </row>
    <row r="432" spans="1:1" x14ac:dyDescent="0.25">
      <c r="A432" t="s">
        <v>744</v>
      </c>
    </row>
    <row r="433" spans="1:1" x14ac:dyDescent="0.25">
      <c r="A433" t="s">
        <v>511</v>
      </c>
    </row>
    <row r="434" spans="1:1" x14ac:dyDescent="0.25">
      <c r="A434" t="s">
        <v>512</v>
      </c>
    </row>
    <row r="435" spans="1:1" x14ac:dyDescent="0.25">
      <c r="A435" t="s">
        <v>557</v>
      </c>
    </row>
    <row r="436" spans="1:1" x14ac:dyDescent="0.25">
      <c r="A436" t="s">
        <v>570</v>
      </c>
    </row>
    <row r="437" spans="1:1" x14ac:dyDescent="0.25">
      <c r="A437" t="s">
        <v>739</v>
      </c>
    </row>
    <row r="438" spans="1:1" x14ac:dyDescent="0.25">
      <c r="A438" t="s">
        <v>740</v>
      </c>
    </row>
    <row r="439" spans="1:1" x14ac:dyDescent="0.25">
      <c r="A439" t="s">
        <v>625</v>
      </c>
    </row>
    <row r="440" spans="1:1" x14ac:dyDescent="0.25">
      <c r="A440" t="s">
        <v>638</v>
      </c>
    </row>
    <row r="441" spans="1:1" x14ac:dyDescent="0.25">
      <c r="A441" t="s">
        <v>785</v>
      </c>
    </row>
    <row r="442" spans="1:1" x14ac:dyDescent="0.25">
      <c r="A442" t="s">
        <v>798</v>
      </c>
    </row>
    <row r="443" spans="1:1" x14ac:dyDescent="0.25">
      <c r="A443" t="s">
        <v>495</v>
      </c>
    </row>
    <row r="444" spans="1:1" x14ac:dyDescent="0.25">
      <c r="A444" t="s">
        <v>496</v>
      </c>
    </row>
    <row r="445" spans="1:1" x14ac:dyDescent="0.25">
      <c r="A445" t="s">
        <v>497</v>
      </c>
    </row>
    <row r="446" spans="1:1" x14ac:dyDescent="0.25">
      <c r="A446" t="s">
        <v>469</v>
      </c>
    </row>
    <row r="447" spans="1:1" x14ac:dyDescent="0.25">
      <c r="A447" t="s">
        <v>482</v>
      </c>
    </row>
    <row r="448" spans="1:1" x14ac:dyDescent="0.25">
      <c r="A448" t="s">
        <v>549</v>
      </c>
    </row>
    <row r="449" spans="1:1" x14ac:dyDescent="0.25">
      <c r="A449" t="s">
        <v>562</v>
      </c>
    </row>
    <row r="450" spans="1:1" x14ac:dyDescent="0.25">
      <c r="A450" t="s">
        <v>663</v>
      </c>
    </row>
    <row r="451" spans="1:1" x14ac:dyDescent="0.25">
      <c r="A451" t="s">
        <v>664</v>
      </c>
    </row>
    <row r="452" spans="1:1" x14ac:dyDescent="0.25">
      <c r="A452" t="s">
        <v>709</v>
      </c>
    </row>
    <row r="453" spans="1:1" x14ac:dyDescent="0.25">
      <c r="A453" t="s">
        <v>722</v>
      </c>
    </row>
    <row r="454" spans="1:1" x14ac:dyDescent="0.25">
      <c r="A454" t="s">
        <v>419</v>
      </c>
    </row>
    <row r="455" spans="1:1" x14ac:dyDescent="0.25">
      <c r="A455" t="s">
        <v>420</v>
      </c>
    </row>
    <row r="456" spans="1:1" x14ac:dyDescent="0.25">
      <c r="A456" t="s">
        <v>421</v>
      </c>
    </row>
    <row r="457" spans="1:1" x14ac:dyDescent="0.25">
      <c r="A457" t="s">
        <v>393</v>
      </c>
    </row>
    <row r="458" spans="1:1" x14ac:dyDescent="0.25">
      <c r="A458" t="s">
        <v>406</v>
      </c>
    </row>
    <row r="459" spans="1:1" x14ac:dyDescent="0.25">
      <c r="A459" t="s">
        <v>777</v>
      </c>
    </row>
    <row r="460" spans="1:1" x14ac:dyDescent="0.25">
      <c r="A460" t="s">
        <v>790</v>
      </c>
    </row>
    <row r="461" spans="1:1" x14ac:dyDescent="0.25">
      <c r="A461" t="s">
        <v>431</v>
      </c>
    </row>
    <row r="462" spans="1:1" x14ac:dyDescent="0.25">
      <c r="A462" t="s">
        <v>432</v>
      </c>
    </row>
    <row r="463" spans="1:1" x14ac:dyDescent="0.25">
      <c r="A463" t="s">
        <v>433</v>
      </c>
    </row>
    <row r="464" spans="1:1" x14ac:dyDescent="0.25">
      <c r="A464" t="s">
        <v>355</v>
      </c>
    </row>
    <row r="465" spans="1:1" x14ac:dyDescent="0.25">
      <c r="A465" t="s">
        <v>356</v>
      </c>
    </row>
    <row r="466" spans="1:1" x14ac:dyDescent="0.25">
      <c r="A466" t="s">
        <v>357</v>
      </c>
    </row>
    <row r="467" spans="1:1" x14ac:dyDescent="0.25">
      <c r="A467" t="s">
        <v>701</v>
      </c>
    </row>
    <row r="468" spans="1:1" x14ac:dyDescent="0.25">
      <c r="A468" t="s">
        <v>714</v>
      </c>
    </row>
    <row r="469" spans="1:1" x14ac:dyDescent="0.25">
      <c r="A469" t="s">
        <v>647</v>
      </c>
    </row>
    <row r="470" spans="1:1" x14ac:dyDescent="0.25">
      <c r="A470" t="s">
        <v>648</v>
      </c>
    </row>
    <row r="471" spans="1:1" x14ac:dyDescent="0.25">
      <c r="A471" t="s">
        <v>649</v>
      </c>
    </row>
    <row r="472" spans="1:1" x14ac:dyDescent="0.25">
      <c r="A472" t="s">
        <v>621</v>
      </c>
    </row>
    <row r="473" spans="1:1" x14ac:dyDescent="0.25">
      <c r="A473" t="s">
        <v>634</v>
      </c>
    </row>
    <row r="474" spans="1:1" x14ac:dyDescent="0.25">
      <c r="A474" t="s">
        <v>571</v>
      </c>
    </row>
    <row r="475" spans="1:1" x14ac:dyDescent="0.25">
      <c r="A475" t="s">
        <v>572</v>
      </c>
    </row>
    <row r="476" spans="1:1" x14ac:dyDescent="0.25">
      <c r="A476" t="s">
        <v>573</v>
      </c>
    </row>
    <row r="477" spans="1:1" x14ac:dyDescent="0.25">
      <c r="A477" t="s">
        <v>545</v>
      </c>
    </row>
    <row r="478" spans="1:1" x14ac:dyDescent="0.25">
      <c r="A478" t="s">
        <v>558</v>
      </c>
    </row>
    <row r="479" spans="1:1" x14ac:dyDescent="0.25">
      <c r="A479" t="s">
        <v>773</v>
      </c>
    </row>
    <row r="480" spans="1:1" x14ac:dyDescent="0.25">
      <c r="A480" t="s">
        <v>786</v>
      </c>
    </row>
    <row r="481" spans="1:1" x14ac:dyDescent="0.25">
      <c r="A481" t="s">
        <v>799</v>
      </c>
    </row>
    <row r="482" spans="1:1" x14ac:dyDescent="0.25">
      <c r="A482" t="s">
        <v>800</v>
      </c>
    </row>
    <row r="483" spans="1:1" x14ac:dyDescent="0.25">
      <c r="A483" t="s">
        <v>801</v>
      </c>
    </row>
    <row r="484" spans="1:1" x14ac:dyDescent="0.25">
      <c r="A484" t="s">
        <v>812</v>
      </c>
    </row>
    <row r="485" spans="1:1" x14ac:dyDescent="0.25">
      <c r="A485" t="s">
        <v>822</v>
      </c>
    </row>
    <row r="486" spans="1:1" x14ac:dyDescent="0.25">
      <c r="A486" t="s">
        <v>823</v>
      </c>
    </row>
    <row r="487" spans="1:1" x14ac:dyDescent="0.25">
      <c r="A487" t="s">
        <v>824</v>
      </c>
    </row>
    <row r="488" spans="1:1" x14ac:dyDescent="0.25">
      <c r="A488" t="s">
        <v>697</v>
      </c>
    </row>
    <row r="489" spans="1:1" x14ac:dyDescent="0.25">
      <c r="A489" t="s">
        <v>710</v>
      </c>
    </row>
    <row r="490" spans="1:1" x14ac:dyDescent="0.25">
      <c r="A490" t="s">
        <v>723</v>
      </c>
    </row>
    <row r="491" spans="1:1" x14ac:dyDescent="0.25">
      <c r="A491" t="s">
        <v>724</v>
      </c>
    </row>
    <row r="492" spans="1:1" x14ac:dyDescent="0.25">
      <c r="A492" t="s">
        <v>725</v>
      </c>
    </row>
    <row r="493" spans="1:1" x14ac:dyDescent="0.25">
      <c r="A493" t="s">
        <v>810</v>
      </c>
    </row>
    <row r="494" spans="1:1" x14ac:dyDescent="0.25">
      <c r="A494" t="s">
        <v>816</v>
      </c>
    </row>
    <row r="495" spans="1:1" x14ac:dyDescent="0.25">
      <c r="A495" t="s">
        <v>817</v>
      </c>
    </row>
    <row r="496" spans="1:1" x14ac:dyDescent="0.25">
      <c r="A496" t="s">
        <v>818</v>
      </c>
    </row>
    <row r="497" spans="1:1" x14ac:dyDescent="0.25">
      <c r="A497" t="s">
        <v>583</v>
      </c>
    </row>
    <row r="498" spans="1:1" x14ac:dyDescent="0.25">
      <c r="A498" t="s">
        <v>584</v>
      </c>
    </row>
    <row r="499" spans="1:1" x14ac:dyDescent="0.25">
      <c r="A499" t="s">
        <v>585</v>
      </c>
    </row>
    <row r="500" spans="1:1" x14ac:dyDescent="0.25">
      <c r="A500" t="s">
        <v>507</v>
      </c>
    </row>
    <row r="501" spans="1:1" x14ac:dyDescent="0.25">
      <c r="A501" t="s">
        <v>508</v>
      </c>
    </row>
    <row r="502" spans="1:1" x14ac:dyDescent="0.25">
      <c r="A502" t="s">
        <v>509</v>
      </c>
    </row>
    <row r="503" spans="1:1" x14ac:dyDescent="0.25">
      <c r="A503" t="s">
        <v>735</v>
      </c>
    </row>
    <row r="504" spans="1:1" x14ac:dyDescent="0.25">
      <c r="A504" t="s">
        <v>736</v>
      </c>
    </row>
    <row r="505" spans="1:1" x14ac:dyDescent="0.25">
      <c r="A505" t="s">
        <v>737</v>
      </c>
    </row>
    <row r="506" spans="1:1" x14ac:dyDescent="0.25">
      <c r="A506" t="s">
        <v>659</v>
      </c>
    </row>
    <row r="507" spans="1:1" x14ac:dyDescent="0.25">
      <c r="A507" t="s">
        <v>660</v>
      </c>
    </row>
    <row r="508" spans="1:1" x14ac:dyDescent="0.25">
      <c r="A508" t="s">
        <v>661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sqref="A1:C109"/>
    </sheetView>
  </sheetViews>
  <sheetFormatPr defaultRowHeight="14.4" x14ac:dyDescent="0.25"/>
  <cols>
    <col min="1" max="1" width="16" customWidth="1"/>
    <col min="2" max="2" width="10" customWidth="1"/>
    <col min="3" max="3" width="12.44140625" customWidth="1"/>
  </cols>
  <sheetData>
    <row r="1" spans="1:5" x14ac:dyDescent="0.25">
      <c r="A1" t="s">
        <v>1640</v>
      </c>
      <c r="B1" t="s">
        <v>1641</v>
      </c>
      <c r="C1" t="s">
        <v>1642</v>
      </c>
    </row>
    <row r="2" spans="1:5" x14ac:dyDescent="0.25">
      <c r="A2" t="s">
        <v>1640</v>
      </c>
      <c r="B2" t="s">
        <v>1641</v>
      </c>
      <c r="C2" t="s">
        <v>1643</v>
      </c>
    </row>
    <row r="3" spans="1:5" x14ac:dyDescent="0.25">
      <c r="A3" t="s">
        <v>1640</v>
      </c>
      <c r="B3" t="s">
        <v>1641</v>
      </c>
      <c r="C3" t="s">
        <v>1644</v>
      </c>
    </row>
    <row r="4" spans="1:5" x14ac:dyDescent="0.25">
      <c r="A4" t="s">
        <v>1640</v>
      </c>
      <c r="B4" t="s">
        <v>1646</v>
      </c>
      <c r="C4" t="s">
        <v>1642</v>
      </c>
    </row>
    <row r="5" spans="1:5" x14ac:dyDescent="0.25">
      <c r="A5" t="s">
        <v>1640</v>
      </c>
      <c r="B5" t="s">
        <v>1646</v>
      </c>
      <c r="C5" t="s">
        <v>1643</v>
      </c>
    </row>
    <row r="6" spans="1:5" x14ac:dyDescent="0.25">
      <c r="A6" t="s">
        <v>1640</v>
      </c>
      <c r="B6" t="s">
        <v>1646</v>
      </c>
      <c r="C6" t="s">
        <v>1644</v>
      </c>
    </row>
    <row r="7" spans="1:5" x14ac:dyDescent="0.25">
      <c r="A7" t="s">
        <v>1640</v>
      </c>
      <c r="B7" t="s">
        <v>1647</v>
      </c>
      <c r="C7" t="s">
        <v>1642</v>
      </c>
    </row>
    <row r="8" spans="1:5" x14ac:dyDescent="0.25">
      <c r="A8" t="s">
        <v>1640</v>
      </c>
      <c r="B8" t="s">
        <v>1647</v>
      </c>
      <c r="C8" t="s">
        <v>1643</v>
      </c>
    </row>
    <row r="9" spans="1:5" x14ac:dyDescent="0.25">
      <c r="A9" t="s">
        <v>1640</v>
      </c>
      <c r="B9" t="s">
        <v>1647</v>
      </c>
      <c r="C9" t="s">
        <v>1644</v>
      </c>
    </row>
    <row r="10" spans="1:5" x14ac:dyDescent="0.25">
      <c r="A10" t="s">
        <v>1640</v>
      </c>
      <c r="B10" t="s">
        <v>1648</v>
      </c>
      <c r="C10" t="s">
        <v>1642</v>
      </c>
    </row>
    <row r="11" spans="1:5" x14ac:dyDescent="0.25">
      <c r="A11" t="s">
        <v>1640</v>
      </c>
      <c r="B11" t="s">
        <v>1648</v>
      </c>
      <c r="C11" t="s">
        <v>1643</v>
      </c>
    </row>
    <row r="12" spans="1:5" x14ac:dyDescent="0.25">
      <c r="A12" t="s">
        <v>1640</v>
      </c>
      <c r="B12" t="s">
        <v>1648</v>
      </c>
      <c r="C12" t="s">
        <v>1644</v>
      </c>
    </row>
    <row r="13" spans="1:5" x14ac:dyDescent="0.25">
      <c r="A13" t="s">
        <v>1640</v>
      </c>
      <c r="B13" t="s">
        <v>1649</v>
      </c>
      <c r="C13" t="s">
        <v>1642</v>
      </c>
    </row>
    <row r="14" spans="1:5" x14ac:dyDescent="0.25">
      <c r="A14" t="s">
        <v>1640</v>
      </c>
      <c r="B14" t="s">
        <v>1649</v>
      </c>
      <c r="C14" t="s">
        <v>1643</v>
      </c>
    </row>
    <row r="15" spans="1:5" x14ac:dyDescent="0.25">
      <c r="A15" t="s">
        <v>1640</v>
      </c>
      <c r="B15" t="s">
        <v>1649</v>
      </c>
      <c r="C15" t="s">
        <v>1644</v>
      </c>
    </row>
    <row r="16" spans="1:5" x14ac:dyDescent="0.25">
      <c r="A16" t="s">
        <v>1640</v>
      </c>
      <c r="B16" t="s">
        <v>1650</v>
      </c>
      <c r="C16" t="s">
        <v>1642</v>
      </c>
      <c r="E16" s="29"/>
    </row>
    <row r="17" spans="1:5" x14ac:dyDescent="0.25">
      <c r="A17" t="s">
        <v>1640</v>
      </c>
      <c r="B17" t="s">
        <v>1650</v>
      </c>
      <c r="C17" t="s">
        <v>1643</v>
      </c>
      <c r="E17" s="30"/>
    </row>
    <row r="18" spans="1:5" x14ac:dyDescent="0.25">
      <c r="A18" t="s">
        <v>1640</v>
      </c>
      <c r="B18" t="s">
        <v>1650</v>
      </c>
      <c r="C18" t="s">
        <v>1644</v>
      </c>
    </row>
    <row r="19" spans="1:5" x14ac:dyDescent="0.25">
      <c r="A19" t="s">
        <v>1645</v>
      </c>
      <c r="B19" t="s">
        <v>1641</v>
      </c>
      <c r="C19" t="s">
        <v>1642</v>
      </c>
    </row>
    <row r="20" spans="1:5" x14ac:dyDescent="0.25">
      <c r="A20" t="s">
        <v>1645</v>
      </c>
      <c r="B20" t="s">
        <v>1641</v>
      </c>
      <c r="C20" t="s">
        <v>1643</v>
      </c>
    </row>
    <row r="21" spans="1:5" x14ac:dyDescent="0.25">
      <c r="A21" t="s">
        <v>1645</v>
      </c>
      <c r="B21" t="s">
        <v>1641</v>
      </c>
      <c r="C21" t="s">
        <v>1644</v>
      </c>
    </row>
    <row r="22" spans="1:5" x14ac:dyDescent="0.25">
      <c r="A22" t="s">
        <v>1645</v>
      </c>
      <c r="B22" t="s">
        <v>1646</v>
      </c>
      <c r="C22" t="s">
        <v>1642</v>
      </c>
    </row>
    <row r="23" spans="1:5" x14ac:dyDescent="0.25">
      <c r="A23" t="s">
        <v>1645</v>
      </c>
      <c r="B23" t="s">
        <v>1646</v>
      </c>
      <c r="C23" t="s">
        <v>1643</v>
      </c>
    </row>
    <row r="24" spans="1:5" x14ac:dyDescent="0.25">
      <c r="A24" t="s">
        <v>1645</v>
      </c>
      <c r="B24" t="s">
        <v>1646</v>
      </c>
      <c r="C24" t="s">
        <v>1644</v>
      </c>
    </row>
    <row r="25" spans="1:5" x14ac:dyDescent="0.25">
      <c r="A25" t="s">
        <v>1645</v>
      </c>
      <c r="B25" t="s">
        <v>1647</v>
      </c>
      <c r="C25" t="s">
        <v>1642</v>
      </c>
    </row>
    <row r="26" spans="1:5" x14ac:dyDescent="0.25">
      <c r="A26" t="s">
        <v>1645</v>
      </c>
      <c r="B26" t="s">
        <v>1647</v>
      </c>
      <c r="C26" t="s">
        <v>1643</v>
      </c>
    </row>
    <row r="27" spans="1:5" x14ac:dyDescent="0.25">
      <c r="A27" t="s">
        <v>1645</v>
      </c>
      <c r="B27" t="s">
        <v>1647</v>
      </c>
      <c r="C27" t="s">
        <v>1644</v>
      </c>
    </row>
    <row r="28" spans="1:5" x14ac:dyDescent="0.25">
      <c r="A28" t="s">
        <v>1645</v>
      </c>
      <c r="B28" t="s">
        <v>1648</v>
      </c>
      <c r="C28" t="s">
        <v>1642</v>
      </c>
    </row>
    <row r="29" spans="1:5" x14ac:dyDescent="0.25">
      <c r="A29" t="s">
        <v>1645</v>
      </c>
      <c r="B29" t="s">
        <v>1648</v>
      </c>
      <c r="C29" t="s">
        <v>1643</v>
      </c>
    </row>
    <row r="30" spans="1:5" x14ac:dyDescent="0.25">
      <c r="A30" t="s">
        <v>1645</v>
      </c>
      <c r="B30" t="s">
        <v>1648</v>
      </c>
      <c r="C30" t="s">
        <v>1644</v>
      </c>
    </row>
    <row r="31" spans="1:5" x14ac:dyDescent="0.25">
      <c r="A31" t="s">
        <v>1645</v>
      </c>
      <c r="B31" t="s">
        <v>1649</v>
      </c>
      <c r="C31" t="s">
        <v>1642</v>
      </c>
    </row>
    <row r="32" spans="1:5" x14ac:dyDescent="0.25">
      <c r="A32" t="s">
        <v>1645</v>
      </c>
      <c r="B32" t="s">
        <v>1649</v>
      </c>
      <c r="C32" t="s">
        <v>1643</v>
      </c>
    </row>
    <row r="33" spans="1:3" x14ac:dyDescent="0.25">
      <c r="A33" t="s">
        <v>1645</v>
      </c>
      <c r="B33" t="s">
        <v>1649</v>
      </c>
      <c r="C33" t="s">
        <v>1644</v>
      </c>
    </row>
    <row r="34" spans="1:3" x14ac:dyDescent="0.25">
      <c r="A34" t="s">
        <v>1645</v>
      </c>
      <c r="B34" t="s">
        <v>1650</v>
      </c>
      <c r="C34" t="s">
        <v>1642</v>
      </c>
    </row>
    <row r="35" spans="1:3" x14ac:dyDescent="0.25">
      <c r="A35" t="s">
        <v>1645</v>
      </c>
      <c r="B35" t="s">
        <v>1650</v>
      </c>
      <c r="C35" t="s">
        <v>1643</v>
      </c>
    </row>
    <row r="36" spans="1:3" x14ac:dyDescent="0.25">
      <c r="A36" t="s">
        <v>1645</v>
      </c>
      <c r="B36" t="s">
        <v>1650</v>
      </c>
      <c r="C36" t="s">
        <v>1644</v>
      </c>
    </row>
    <row r="37" spans="1:3" x14ac:dyDescent="0.25">
      <c r="A37" t="s">
        <v>1651</v>
      </c>
      <c r="B37" t="s">
        <v>1641</v>
      </c>
      <c r="C37" t="s">
        <v>1642</v>
      </c>
    </row>
    <row r="38" spans="1:3" x14ac:dyDescent="0.25">
      <c r="A38" t="s">
        <v>1651</v>
      </c>
      <c r="B38" t="s">
        <v>1641</v>
      </c>
      <c r="C38" t="s">
        <v>1643</v>
      </c>
    </row>
    <row r="39" spans="1:3" x14ac:dyDescent="0.25">
      <c r="A39" t="s">
        <v>1651</v>
      </c>
      <c r="B39" t="s">
        <v>1641</v>
      </c>
      <c r="C39" t="s">
        <v>1644</v>
      </c>
    </row>
    <row r="40" spans="1:3" x14ac:dyDescent="0.25">
      <c r="A40" t="s">
        <v>1651</v>
      </c>
      <c r="B40" t="s">
        <v>1646</v>
      </c>
      <c r="C40" t="s">
        <v>1642</v>
      </c>
    </row>
    <row r="41" spans="1:3" x14ac:dyDescent="0.25">
      <c r="A41" t="s">
        <v>1651</v>
      </c>
      <c r="B41" t="s">
        <v>1646</v>
      </c>
      <c r="C41" t="s">
        <v>1643</v>
      </c>
    </row>
    <row r="42" spans="1:3" x14ac:dyDescent="0.25">
      <c r="A42" t="s">
        <v>1651</v>
      </c>
      <c r="B42" t="s">
        <v>1646</v>
      </c>
      <c r="C42" t="s">
        <v>1644</v>
      </c>
    </row>
    <row r="43" spans="1:3" x14ac:dyDescent="0.25">
      <c r="A43" t="s">
        <v>1651</v>
      </c>
      <c r="B43" t="s">
        <v>1647</v>
      </c>
      <c r="C43" t="s">
        <v>1642</v>
      </c>
    </row>
    <row r="44" spans="1:3" x14ac:dyDescent="0.25">
      <c r="A44" t="s">
        <v>1651</v>
      </c>
      <c r="B44" t="s">
        <v>1647</v>
      </c>
      <c r="C44" t="s">
        <v>1643</v>
      </c>
    </row>
    <row r="45" spans="1:3" x14ac:dyDescent="0.25">
      <c r="A45" t="s">
        <v>1651</v>
      </c>
      <c r="B45" t="s">
        <v>1647</v>
      </c>
      <c r="C45" t="s">
        <v>1644</v>
      </c>
    </row>
    <row r="46" spans="1:3" x14ac:dyDescent="0.25">
      <c r="A46" t="s">
        <v>1651</v>
      </c>
      <c r="B46" t="s">
        <v>1648</v>
      </c>
      <c r="C46" t="s">
        <v>1642</v>
      </c>
    </row>
    <row r="47" spans="1:3" x14ac:dyDescent="0.25">
      <c r="A47" t="s">
        <v>1651</v>
      </c>
      <c r="B47" t="s">
        <v>1648</v>
      </c>
      <c r="C47" t="s">
        <v>1643</v>
      </c>
    </row>
    <row r="48" spans="1:3" x14ac:dyDescent="0.25">
      <c r="A48" t="s">
        <v>1651</v>
      </c>
      <c r="B48" t="s">
        <v>1648</v>
      </c>
      <c r="C48" t="s">
        <v>1644</v>
      </c>
    </row>
    <row r="49" spans="1:3" x14ac:dyDescent="0.25">
      <c r="A49" t="s">
        <v>1651</v>
      </c>
      <c r="B49" t="s">
        <v>1649</v>
      </c>
      <c r="C49" t="s">
        <v>1642</v>
      </c>
    </row>
    <row r="50" spans="1:3" x14ac:dyDescent="0.25">
      <c r="A50" t="s">
        <v>1651</v>
      </c>
      <c r="B50" t="s">
        <v>1649</v>
      </c>
      <c r="C50" t="s">
        <v>1643</v>
      </c>
    </row>
    <row r="51" spans="1:3" x14ac:dyDescent="0.25">
      <c r="A51" t="s">
        <v>1651</v>
      </c>
      <c r="B51" t="s">
        <v>1649</v>
      </c>
      <c r="C51" t="s">
        <v>1644</v>
      </c>
    </row>
    <row r="52" spans="1:3" x14ac:dyDescent="0.25">
      <c r="A52" t="s">
        <v>1651</v>
      </c>
      <c r="B52" t="s">
        <v>1650</v>
      </c>
      <c r="C52" t="s">
        <v>1642</v>
      </c>
    </row>
    <row r="53" spans="1:3" x14ac:dyDescent="0.25">
      <c r="A53" t="s">
        <v>1651</v>
      </c>
      <c r="B53" t="s">
        <v>1650</v>
      </c>
      <c r="C53" t="s">
        <v>1643</v>
      </c>
    </row>
    <row r="54" spans="1:3" x14ac:dyDescent="0.25">
      <c r="A54" t="s">
        <v>1651</v>
      </c>
      <c r="B54" t="s">
        <v>1650</v>
      </c>
      <c r="C54" t="s">
        <v>1644</v>
      </c>
    </row>
    <row r="55" spans="1:3" x14ac:dyDescent="0.25">
      <c r="A55" t="s">
        <v>1651</v>
      </c>
      <c r="B55" t="s">
        <v>1641</v>
      </c>
      <c r="C55" t="s">
        <v>1642</v>
      </c>
    </row>
    <row r="56" spans="1:3" x14ac:dyDescent="0.25">
      <c r="A56" t="s">
        <v>1651</v>
      </c>
      <c r="B56" t="s">
        <v>1641</v>
      </c>
      <c r="C56" t="s">
        <v>1643</v>
      </c>
    </row>
    <row r="57" spans="1:3" x14ac:dyDescent="0.25">
      <c r="A57" t="s">
        <v>1651</v>
      </c>
      <c r="B57" t="s">
        <v>1641</v>
      </c>
      <c r="C57" t="s">
        <v>1644</v>
      </c>
    </row>
    <row r="58" spans="1:3" x14ac:dyDescent="0.25">
      <c r="A58" t="s">
        <v>1651</v>
      </c>
      <c r="B58" t="s">
        <v>1646</v>
      </c>
      <c r="C58" t="s">
        <v>1642</v>
      </c>
    </row>
    <row r="59" spans="1:3" x14ac:dyDescent="0.25">
      <c r="A59" t="s">
        <v>1651</v>
      </c>
      <c r="B59" t="s">
        <v>1646</v>
      </c>
      <c r="C59" t="s">
        <v>1643</v>
      </c>
    </row>
    <row r="60" spans="1:3" x14ac:dyDescent="0.25">
      <c r="A60" t="s">
        <v>1651</v>
      </c>
      <c r="B60" t="s">
        <v>1646</v>
      </c>
      <c r="C60" t="s">
        <v>1644</v>
      </c>
    </row>
    <row r="61" spans="1:3" x14ac:dyDescent="0.25">
      <c r="A61" t="s">
        <v>1651</v>
      </c>
      <c r="B61" t="s">
        <v>1647</v>
      </c>
      <c r="C61" t="s">
        <v>1642</v>
      </c>
    </row>
    <row r="62" spans="1:3" x14ac:dyDescent="0.25">
      <c r="A62" t="s">
        <v>1651</v>
      </c>
      <c r="B62" t="s">
        <v>1647</v>
      </c>
      <c r="C62" t="s">
        <v>1643</v>
      </c>
    </row>
    <row r="63" spans="1:3" x14ac:dyDescent="0.25">
      <c r="A63" t="s">
        <v>1651</v>
      </c>
      <c r="B63" t="s">
        <v>1647</v>
      </c>
      <c r="C63" t="s">
        <v>1644</v>
      </c>
    </row>
    <row r="64" spans="1:3" x14ac:dyDescent="0.25">
      <c r="A64" t="s">
        <v>1651</v>
      </c>
      <c r="B64" t="s">
        <v>1648</v>
      </c>
      <c r="C64" t="s">
        <v>1642</v>
      </c>
    </row>
    <row r="65" spans="1:3" x14ac:dyDescent="0.25">
      <c r="A65" t="s">
        <v>1651</v>
      </c>
      <c r="B65" t="s">
        <v>1648</v>
      </c>
      <c r="C65" t="s">
        <v>1643</v>
      </c>
    </row>
    <row r="66" spans="1:3" x14ac:dyDescent="0.25">
      <c r="A66" t="s">
        <v>1651</v>
      </c>
      <c r="B66" t="s">
        <v>1648</v>
      </c>
      <c r="C66" t="s">
        <v>1644</v>
      </c>
    </row>
    <row r="67" spans="1:3" x14ac:dyDescent="0.25">
      <c r="A67" t="s">
        <v>1651</v>
      </c>
      <c r="B67" t="s">
        <v>1649</v>
      </c>
      <c r="C67" t="s">
        <v>1642</v>
      </c>
    </row>
    <row r="68" spans="1:3" x14ac:dyDescent="0.25">
      <c r="A68" t="s">
        <v>1651</v>
      </c>
      <c r="B68" t="s">
        <v>1649</v>
      </c>
      <c r="C68" t="s">
        <v>1643</v>
      </c>
    </row>
    <row r="69" spans="1:3" x14ac:dyDescent="0.25">
      <c r="A69" t="s">
        <v>1651</v>
      </c>
      <c r="B69" t="s">
        <v>1649</v>
      </c>
      <c r="C69" t="s">
        <v>1644</v>
      </c>
    </row>
    <row r="70" spans="1:3" x14ac:dyDescent="0.25">
      <c r="A70" t="s">
        <v>1651</v>
      </c>
      <c r="B70" t="s">
        <v>1650</v>
      </c>
      <c r="C70" t="s">
        <v>1642</v>
      </c>
    </row>
    <row r="71" spans="1:3" x14ac:dyDescent="0.25">
      <c r="A71" t="s">
        <v>1651</v>
      </c>
      <c r="B71" t="s">
        <v>1650</v>
      </c>
      <c r="C71" t="s">
        <v>1643</v>
      </c>
    </row>
    <row r="72" spans="1:3" x14ac:dyDescent="0.25">
      <c r="A72" t="s">
        <v>1651</v>
      </c>
      <c r="B72" t="s">
        <v>1650</v>
      </c>
      <c r="C72" t="s">
        <v>1644</v>
      </c>
    </row>
    <row r="73" spans="1:3" x14ac:dyDescent="0.25">
      <c r="A73" t="s">
        <v>1652</v>
      </c>
      <c r="B73" t="s">
        <v>1641</v>
      </c>
      <c r="C73" t="s">
        <v>1642</v>
      </c>
    </row>
    <row r="74" spans="1:3" x14ac:dyDescent="0.25">
      <c r="A74" t="s">
        <v>1652</v>
      </c>
      <c r="B74" t="s">
        <v>1641</v>
      </c>
      <c r="C74" t="s">
        <v>1643</v>
      </c>
    </row>
    <row r="75" spans="1:3" x14ac:dyDescent="0.25">
      <c r="A75" t="s">
        <v>1652</v>
      </c>
      <c r="B75" t="s">
        <v>1641</v>
      </c>
      <c r="C75" t="s">
        <v>1644</v>
      </c>
    </row>
    <row r="76" spans="1:3" x14ac:dyDescent="0.25">
      <c r="A76" t="s">
        <v>1652</v>
      </c>
      <c r="B76" t="s">
        <v>1646</v>
      </c>
      <c r="C76" t="s">
        <v>1642</v>
      </c>
    </row>
    <row r="77" spans="1:3" x14ac:dyDescent="0.25">
      <c r="A77" t="s">
        <v>1652</v>
      </c>
      <c r="B77" t="s">
        <v>1646</v>
      </c>
      <c r="C77" t="s">
        <v>1643</v>
      </c>
    </row>
    <row r="78" spans="1:3" x14ac:dyDescent="0.25">
      <c r="A78" t="s">
        <v>1652</v>
      </c>
      <c r="B78" t="s">
        <v>1646</v>
      </c>
      <c r="C78" t="s">
        <v>1644</v>
      </c>
    </row>
    <row r="79" spans="1:3" x14ac:dyDescent="0.25">
      <c r="A79" t="s">
        <v>1652</v>
      </c>
      <c r="B79" t="s">
        <v>1647</v>
      </c>
      <c r="C79" t="s">
        <v>1642</v>
      </c>
    </row>
    <row r="80" spans="1:3" x14ac:dyDescent="0.25">
      <c r="A80" t="s">
        <v>1652</v>
      </c>
      <c r="B80" t="s">
        <v>1647</v>
      </c>
      <c r="C80" t="s">
        <v>1643</v>
      </c>
    </row>
    <row r="81" spans="1:3" x14ac:dyDescent="0.25">
      <c r="A81" t="s">
        <v>1652</v>
      </c>
      <c r="B81" t="s">
        <v>1647</v>
      </c>
      <c r="C81" t="s">
        <v>1644</v>
      </c>
    </row>
    <row r="82" spans="1:3" x14ac:dyDescent="0.25">
      <c r="A82" t="s">
        <v>1652</v>
      </c>
      <c r="B82" t="s">
        <v>1648</v>
      </c>
      <c r="C82" t="s">
        <v>1642</v>
      </c>
    </row>
    <row r="83" spans="1:3" x14ac:dyDescent="0.25">
      <c r="A83" t="s">
        <v>1652</v>
      </c>
      <c r="B83" t="s">
        <v>1648</v>
      </c>
      <c r="C83" t="s">
        <v>1643</v>
      </c>
    </row>
    <row r="84" spans="1:3" x14ac:dyDescent="0.25">
      <c r="A84" t="s">
        <v>1652</v>
      </c>
      <c r="B84" t="s">
        <v>1648</v>
      </c>
      <c r="C84" t="s">
        <v>1644</v>
      </c>
    </row>
    <row r="85" spans="1:3" x14ac:dyDescent="0.25">
      <c r="A85" t="s">
        <v>1652</v>
      </c>
      <c r="B85" t="s">
        <v>1649</v>
      </c>
      <c r="C85" t="s">
        <v>1642</v>
      </c>
    </row>
    <row r="86" spans="1:3" x14ac:dyDescent="0.25">
      <c r="A86" t="s">
        <v>1652</v>
      </c>
      <c r="B86" t="s">
        <v>1649</v>
      </c>
      <c r="C86" t="s">
        <v>1643</v>
      </c>
    </row>
    <row r="87" spans="1:3" x14ac:dyDescent="0.25">
      <c r="A87" t="s">
        <v>1652</v>
      </c>
      <c r="B87" t="s">
        <v>1649</v>
      </c>
      <c r="C87" t="s">
        <v>1644</v>
      </c>
    </row>
    <row r="88" spans="1:3" x14ac:dyDescent="0.25">
      <c r="A88" t="s">
        <v>1652</v>
      </c>
      <c r="B88" t="s">
        <v>1650</v>
      </c>
      <c r="C88" t="s">
        <v>1642</v>
      </c>
    </row>
    <row r="89" spans="1:3" x14ac:dyDescent="0.25">
      <c r="A89" t="s">
        <v>1652</v>
      </c>
      <c r="B89" t="s">
        <v>1650</v>
      </c>
      <c r="C89" t="s">
        <v>1643</v>
      </c>
    </row>
    <row r="90" spans="1:3" x14ac:dyDescent="0.25">
      <c r="A90" t="s">
        <v>1652</v>
      </c>
      <c r="B90" t="s">
        <v>1650</v>
      </c>
      <c r="C90" t="s">
        <v>1644</v>
      </c>
    </row>
    <row r="91" spans="1:3" x14ac:dyDescent="0.25">
      <c r="A91" t="s">
        <v>1653</v>
      </c>
      <c r="B91" t="s">
        <v>1641</v>
      </c>
      <c r="C91" t="s">
        <v>1642</v>
      </c>
    </row>
    <row r="92" spans="1:3" x14ac:dyDescent="0.25">
      <c r="A92" t="s">
        <v>1653</v>
      </c>
      <c r="B92" t="s">
        <v>1641</v>
      </c>
      <c r="C92" t="s">
        <v>1643</v>
      </c>
    </row>
    <row r="93" spans="1:3" x14ac:dyDescent="0.25">
      <c r="A93" t="s">
        <v>1653</v>
      </c>
      <c r="B93" t="s">
        <v>1641</v>
      </c>
      <c r="C93" t="s">
        <v>1644</v>
      </c>
    </row>
    <row r="94" spans="1:3" x14ac:dyDescent="0.25">
      <c r="A94" t="s">
        <v>1653</v>
      </c>
      <c r="B94" t="s">
        <v>1646</v>
      </c>
      <c r="C94" t="s">
        <v>1642</v>
      </c>
    </row>
    <row r="95" spans="1:3" x14ac:dyDescent="0.25">
      <c r="A95" t="s">
        <v>1653</v>
      </c>
      <c r="B95" t="s">
        <v>1646</v>
      </c>
      <c r="C95" t="s">
        <v>1643</v>
      </c>
    </row>
    <row r="96" spans="1:3" x14ac:dyDescent="0.25">
      <c r="A96" t="s">
        <v>1653</v>
      </c>
      <c r="B96" t="s">
        <v>1646</v>
      </c>
      <c r="C96" t="s">
        <v>1644</v>
      </c>
    </row>
    <row r="97" spans="1:3" x14ac:dyDescent="0.25">
      <c r="A97" t="s">
        <v>1653</v>
      </c>
      <c r="B97" t="s">
        <v>1647</v>
      </c>
      <c r="C97" t="s">
        <v>1642</v>
      </c>
    </row>
    <row r="98" spans="1:3" x14ac:dyDescent="0.25">
      <c r="A98" t="s">
        <v>1653</v>
      </c>
      <c r="B98" t="s">
        <v>1647</v>
      </c>
      <c r="C98" t="s">
        <v>1643</v>
      </c>
    </row>
    <row r="99" spans="1:3" x14ac:dyDescent="0.25">
      <c r="A99" t="s">
        <v>1653</v>
      </c>
      <c r="B99" t="s">
        <v>1647</v>
      </c>
      <c r="C99" t="s">
        <v>1644</v>
      </c>
    </row>
    <row r="100" spans="1:3" x14ac:dyDescent="0.25">
      <c r="A100" t="s">
        <v>1653</v>
      </c>
      <c r="B100" t="s">
        <v>1648</v>
      </c>
      <c r="C100" t="s">
        <v>1642</v>
      </c>
    </row>
    <row r="101" spans="1:3" x14ac:dyDescent="0.25">
      <c r="A101" t="s">
        <v>1653</v>
      </c>
      <c r="B101" t="s">
        <v>1648</v>
      </c>
      <c r="C101" t="s">
        <v>1643</v>
      </c>
    </row>
    <row r="102" spans="1:3" x14ac:dyDescent="0.25">
      <c r="A102" t="s">
        <v>1653</v>
      </c>
      <c r="B102" t="s">
        <v>1648</v>
      </c>
      <c r="C102" t="s">
        <v>1644</v>
      </c>
    </row>
    <row r="103" spans="1:3" x14ac:dyDescent="0.25">
      <c r="A103" t="s">
        <v>1653</v>
      </c>
      <c r="B103" t="s">
        <v>1649</v>
      </c>
      <c r="C103" t="s">
        <v>1642</v>
      </c>
    </row>
    <row r="104" spans="1:3" x14ac:dyDescent="0.25">
      <c r="A104" t="s">
        <v>1653</v>
      </c>
      <c r="B104" t="s">
        <v>1649</v>
      </c>
      <c r="C104" t="s">
        <v>1643</v>
      </c>
    </row>
    <row r="105" spans="1:3" x14ac:dyDescent="0.25">
      <c r="A105" t="s">
        <v>1653</v>
      </c>
      <c r="B105" t="s">
        <v>1649</v>
      </c>
      <c r="C105" t="s">
        <v>1644</v>
      </c>
    </row>
    <row r="106" spans="1:3" x14ac:dyDescent="0.25">
      <c r="A106" t="s">
        <v>1653</v>
      </c>
      <c r="B106" t="s">
        <v>1650</v>
      </c>
      <c r="C106" t="s">
        <v>1642</v>
      </c>
    </row>
    <row r="107" spans="1:3" x14ac:dyDescent="0.25">
      <c r="A107" t="s">
        <v>1653</v>
      </c>
      <c r="B107" t="s">
        <v>1650</v>
      </c>
      <c r="C107" t="s">
        <v>1643</v>
      </c>
    </row>
    <row r="108" spans="1:3" x14ac:dyDescent="0.25">
      <c r="A108" t="s">
        <v>1653</v>
      </c>
      <c r="B108" t="s">
        <v>1650</v>
      </c>
      <c r="C108" t="s">
        <v>1644</v>
      </c>
    </row>
    <row r="109" spans="1:3" x14ac:dyDescent="0.25">
      <c r="A109" t="s">
        <v>1654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</vt:lpstr>
      <vt:lpstr>1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duanxu.thu</dc:creator>
  <cp:lastModifiedBy>duanxu.thu</cp:lastModifiedBy>
  <dcterms:created xsi:type="dcterms:W3CDTF">2020-11-29T13:38:41Z</dcterms:created>
  <dcterms:modified xsi:type="dcterms:W3CDTF">2020-12-19T06:41:49Z</dcterms:modified>
</cp:coreProperties>
</file>