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总人口" sheetId="1" r:id="rId1"/>
    <sheet name="出生" sheetId="2" r:id="rId2"/>
    <sheet name="15岁以上未婚" sheetId="3" r:id="rId3"/>
    <sheet name="城市人口" sheetId="4" r:id="rId4"/>
    <sheet name="镇人口" sheetId="5" r:id="rId5"/>
    <sheet name="村人口" sheetId="6" r:id="rId6"/>
    <sheet name="final" sheetId="9" r:id="rId7"/>
  </sheets>
  <calcPr calcId="152511"/>
</workbook>
</file>

<file path=xl/calcChain.xml><?xml version="1.0" encoding="utf-8"?>
<calcChain xmlns="http://schemas.openxmlformats.org/spreadsheetml/2006/main">
  <c r="T32" i="3" l="1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T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2" i="3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2" i="2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2" i="3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2" i="2"/>
  <c r="K3" i="4"/>
  <c r="K4" i="4"/>
  <c r="K5" i="4"/>
  <c r="K7" i="4"/>
  <c r="K8" i="4"/>
  <c r="K9" i="4"/>
  <c r="K11" i="4"/>
  <c r="K12" i="4"/>
  <c r="K13" i="4"/>
  <c r="K15" i="4"/>
  <c r="K16" i="4"/>
  <c r="K17" i="4"/>
  <c r="K19" i="4"/>
  <c r="K20" i="4"/>
  <c r="K21" i="4"/>
  <c r="K23" i="4"/>
  <c r="K24" i="4"/>
  <c r="K25" i="4"/>
  <c r="K27" i="4"/>
  <c r="K28" i="4"/>
  <c r="K29" i="4"/>
  <c r="K31" i="4"/>
  <c r="K32" i="4"/>
  <c r="K2" i="4"/>
  <c r="K30" i="4" l="1"/>
  <c r="K26" i="4"/>
  <c r="K22" i="4"/>
  <c r="K18" i="4"/>
  <c r="K14" i="4"/>
  <c r="K10" i="4"/>
  <c r="K6" i="4"/>
</calcChain>
</file>

<file path=xl/sharedStrings.xml><?xml version="1.0" encoding="utf-8"?>
<sst xmlns="http://schemas.openxmlformats.org/spreadsheetml/2006/main" count="549" uniqueCount="128">
  <si>
    <r>
      <t>北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京</t>
    </r>
  </si>
  <si>
    <r>
      <t>天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津</t>
    </r>
  </si>
  <si>
    <r>
      <t>河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北</t>
    </r>
  </si>
  <si>
    <r>
      <t>山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西</t>
    </r>
  </si>
  <si>
    <r>
      <t>内</t>
    </r>
    <r>
      <rPr>
        <sz val="10"/>
        <rFont val="Times New Roman"/>
        <family val="1"/>
      </rPr>
      <t> </t>
    </r>
    <r>
      <rPr>
        <sz val="10"/>
        <rFont val="宋体"/>
        <charset val="134"/>
      </rPr>
      <t>蒙</t>
    </r>
    <r>
      <rPr>
        <sz val="10"/>
        <rFont val="Times New Roman"/>
        <family val="1"/>
      </rPr>
      <t> </t>
    </r>
    <r>
      <rPr>
        <sz val="10"/>
        <rFont val="宋体"/>
        <charset val="134"/>
      </rPr>
      <t>古</t>
    </r>
  </si>
  <si>
    <r>
      <t>辽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宁</t>
    </r>
  </si>
  <si>
    <r>
      <t>吉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林</t>
    </r>
  </si>
  <si>
    <r>
      <t>黑</t>
    </r>
    <r>
      <rPr>
        <sz val="10"/>
        <rFont val="Times New Roman"/>
        <family val="1"/>
      </rPr>
      <t> </t>
    </r>
    <r>
      <rPr>
        <sz val="10"/>
        <rFont val="宋体"/>
        <charset val="134"/>
      </rPr>
      <t>龙</t>
    </r>
    <r>
      <rPr>
        <sz val="10"/>
        <rFont val="Times New Roman"/>
        <family val="1"/>
      </rPr>
      <t> </t>
    </r>
    <r>
      <rPr>
        <sz val="10"/>
        <rFont val="宋体"/>
        <charset val="134"/>
      </rPr>
      <t>江</t>
    </r>
  </si>
  <si>
    <r>
      <t>上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海</t>
    </r>
  </si>
  <si>
    <r>
      <t>江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苏</t>
    </r>
  </si>
  <si>
    <r>
      <t>浙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江</t>
    </r>
  </si>
  <si>
    <r>
      <t>安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徽</t>
    </r>
  </si>
  <si>
    <r>
      <t>福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建</t>
    </r>
  </si>
  <si>
    <r>
      <t>江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西</t>
    </r>
  </si>
  <si>
    <r>
      <t>山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东</t>
    </r>
  </si>
  <si>
    <r>
      <t>河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南</t>
    </r>
  </si>
  <si>
    <r>
      <t>湖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北</t>
    </r>
  </si>
  <si>
    <r>
      <t>湖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南</t>
    </r>
  </si>
  <si>
    <r>
      <t>广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东</t>
    </r>
  </si>
  <si>
    <r>
      <t>广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西</t>
    </r>
  </si>
  <si>
    <r>
      <t>海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南</t>
    </r>
  </si>
  <si>
    <r>
      <t>重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庆</t>
    </r>
  </si>
  <si>
    <r>
      <t>四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川</t>
    </r>
  </si>
  <si>
    <r>
      <t>贵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州</t>
    </r>
  </si>
  <si>
    <r>
      <t>云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南</t>
    </r>
  </si>
  <si>
    <r>
      <t>西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藏</t>
    </r>
  </si>
  <si>
    <r>
      <t>陕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西</t>
    </r>
  </si>
  <si>
    <r>
      <t>甘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肃</t>
    </r>
  </si>
  <si>
    <r>
      <t>青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海</t>
    </r>
  </si>
  <si>
    <r>
      <t>宁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夏</t>
    </r>
  </si>
  <si>
    <r>
      <t>新</t>
    </r>
    <r>
      <rPr>
        <sz val="10"/>
        <rFont val="Times New Roman"/>
        <family val="1"/>
      </rPr>
      <t>    </t>
    </r>
    <r>
      <rPr>
        <sz val="10"/>
        <rFont val="宋体"/>
        <charset val="134"/>
      </rPr>
      <t>疆</t>
    </r>
  </si>
  <si>
    <t>total pop</t>
  </si>
  <si>
    <t>total male</t>
  </si>
  <si>
    <t>total female</t>
  </si>
  <si>
    <t>m/f ratio</t>
  </si>
  <si>
    <t>total</t>
  </si>
  <si>
    <t>totale female</t>
  </si>
  <si>
    <t>male</t>
  </si>
  <si>
    <t>female</t>
  </si>
  <si>
    <t>m/f</t>
  </si>
  <si>
    <t>村total</t>
  </si>
  <si>
    <t>村male</t>
  </si>
  <si>
    <t>村female</t>
  </si>
  <si>
    <t>城市15岁以上未婚</t>
  </si>
  <si>
    <t>村15岁以上未婚</t>
  </si>
  <si>
    <t>镇15岁以上未婚</t>
  </si>
  <si>
    <t>城市出生</t>
  </si>
  <si>
    <t>镇出生</t>
  </si>
  <si>
    <t>村出生</t>
  </si>
  <si>
    <t>城镇</t>
  </si>
  <si>
    <t>城镇15岁以上未婚</t>
  </si>
  <si>
    <t>村镇</t>
  </si>
  <si>
    <t>村镇15岁以上未婚</t>
  </si>
  <si>
    <t>村镇male</t>
  </si>
  <si>
    <t>村镇female</t>
  </si>
  <si>
    <t>城市</t>
  </si>
  <si>
    <t>镇total</t>
  </si>
  <si>
    <t>城市total</t>
  </si>
  <si>
    <t>村镇total</t>
  </si>
  <si>
    <t>城市化率</t>
  </si>
  <si>
    <t>城镇化率</t>
  </si>
  <si>
    <t>Beijing Municipality</t>
  </si>
  <si>
    <t>Tianjin Municipality</t>
  </si>
  <si>
    <t>Hebei Province</t>
  </si>
  <si>
    <t>Shanxi Province</t>
  </si>
  <si>
    <t>Inner Mongolia Autonomous Region</t>
  </si>
  <si>
    <t>Liaoning Province</t>
  </si>
  <si>
    <t>Jilin Province</t>
  </si>
  <si>
    <t>Heilongjiang Province</t>
  </si>
  <si>
    <t>Shanghai Municipality</t>
  </si>
  <si>
    <t>Jiangsu Province</t>
  </si>
  <si>
    <t>Zhejiang Province</t>
  </si>
  <si>
    <t>Anhui Province</t>
  </si>
  <si>
    <t>Fujian Province</t>
  </si>
  <si>
    <t>Jiangxi Province</t>
  </si>
  <si>
    <t>Shandong Province</t>
  </si>
  <si>
    <t>Henan Province</t>
  </si>
  <si>
    <t>Hubei Province</t>
  </si>
  <si>
    <t>Guangdong Province</t>
  </si>
  <si>
    <t>Guangxi Zhuang Autonomous Region</t>
  </si>
  <si>
    <t>Hainan Province</t>
  </si>
  <si>
    <t>Chongqing Municipality</t>
  </si>
  <si>
    <t>Sichuan Province</t>
  </si>
  <si>
    <t>Guizhou Province</t>
  </si>
  <si>
    <t>Yunnan Province</t>
  </si>
  <si>
    <t>Tibet Autonomous Region</t>
  </si>
  <si>
    <t>Shaanxi Province</t>
  </si>
  <si>
    <t>Gansu Province</t>
  </si>
  <si>
    <t>Qinghai Province</t>
  </si>
  <si>
    <t>Ningxia Hui Autonomous Region</t>
  </si>
  <si>
    <t>Xinjiang Uyghur Autonomous Region</t>
  </si>
  <si>
    <t>Huban Province</t>
  </si>
  <si>
    <r>
      <t>北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京</t>
    </r>
  </si>
  <si>
    <r>
      <t>天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津</t>
    </r>
  </si>
  <si>
    <r>
      <t>河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北</t>
    </r>
  </si>
  <si>
    <r>
      <t>山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西</t>
    </r>
  </si>
  <si>
    <r>
      <t>内</t>
    </r>
    <r>
      <rPr>
        <sz val="11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蒙</t>
    </r>
    <r>
      <rPr>
        <sz val="11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古</t>
    </r>
  </si>
  <si>
    <r>
      <t>辽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宁</t>
    </r>
  </si>
  <si>
    <r>
      <t>吉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林</t>
    </r>
  </si>
  <si>
    <r>
      <t>黑</t>
    </r>
    <r>
      <rPr>
        <sz val="11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江</t>
    </r>
  </si>
  <si>
    <r>
      <t>上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海</t>
    </r>
  </si>
  <si>
    <r>
      <t>江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苏</t>
    </r>
  </si>
  <si>
    <r>
      <t>浙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江</t>
    </r>
  </si>
  <si>
    <r>
      <t>安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徽</t>
    </r>
  </si>
  <si>
    <r>
      <t>福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建</t>
    </r>
  </si>
  <si>
    <r>
      <t>江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西</t>
    </r>
  </si>
  <si>
    <r>
      <t>山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东</t>
    </r>
  </si>
  <si>
    <r>
      <t>河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南</t>
    </r>
  </si>
  <si>
    <r>
      <t>湖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北</t>
    </r>
  </si>
  <si>
    <r>
      <t>湖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南</t>
    </r>
  </si>
  <si>
    <r>
      <t>广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东</t>
    </r>
  </si>
  <si>
    <r>
      <t>广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西</t>
    </r>
  </si>
  <si>
    <r>
      <t>海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南</t>
    </r>
  </si>
  <si>
    <r>
      <t>重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庆</t>
    </r>
  </si>
  <si>
    <r>
      <t>四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川</t>
    </r>
  </si>
  <si>
    <r>
      <t>贵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州</t>
    </r>
  </si>
  <si>
    <r>
      <t>云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南</t>
    </r>
  </si>
  <si>
    <r>
      <t>西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藏</t>
    </r>
  </si>
  <si>
    <r>
      <t>陕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西</t>
    </r>
  </si>
  <si>
    <r>
      <t>甘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肃</t>
    </r>
  </si>
  <si>
    <r>
      <t>青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海</t>
    </r>
  </si>
  <si>
    <r>
      <t>宁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夏</t>
    </r>
  </si>
  <si>
    <r>
      <t>新</t>
    </r>
    <r>
      <rPr>
        <sz val="11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疆</t>
    </r>
  </si>
  <si>
    <t>city_unmarried_m/f</t>
  </si>
  <si>
    <t>rural_unmarried_m/f</t>
  </si>
  <si>
    <t>city_baby_m/f</t>
  </si>
  <si>
    <t>rural_baby_m/f</t>
  </si>
  <si>
    <t>total_city/rural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</si>
</sst>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宋体"/>
      <charset val="134"/>
    </font>
    <font>
      <sz val="1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3" borderId="5" applyNumberFormat="0" applyFont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5" xfId="1" applyFont="1"/>
    <xf numFmtId="0" fontId="0" fillId="3" borderId="0" xfId="1" applyFont="1" applyBorder="1"/>
    <xf numFmtId="0" fontId="3" fillId="3" borderId="5" xfId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0" fillId="0" borderId="0" xfId="0" applyNumberFormat="1"/>
    <xf numFmtId="0" fontId="1" fillId="3" borderId="5" xfId="1" applyFont="1" applyAlignment="1">
      <alignment horizontal="left" vertical="center"/>
    </xf>
    <xf numFmtId="2" fontId="0" fillId="3" borderId="5" xfId="1" applyNumberFormat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" sqref="A2:A32"/>
    </sheetView>
  </sheetViews>
  <sheetFormatPr defaultRowHeight="15" x14ac:dyDescent="0.25"/>
  <sheetData>
    <row r="1" spans="1:5" x14ac:dyDescent="0.25"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s="1" t="s">
        <v>0</v>
      </c>
      <c r="B2" s="2">
        <v>19612368</v>
      </c>
      <c r="C2" s="2">
        <v>10126430</v>
      </c>
      <c r="D2" s="2">
        <v>9485938</v>
      </c>
      <c r="E2" s="2">
        <v>106.75</v>
      </c>
    </row>
    <row r="3" spans="1:5" x14ac:dyDescent="0.25">
      <c r="A3" s="1" t="s">
        <v>1</v>
      </c>
      <c r="B3" s="2">
        <v>12938693</v>
      </c>
      <c r="C3" s="2">
        <v>6907091</v>
      </c>
      <c r="D3" s="2">
        <v>6031602</v>
      </c>
      <c r="E3" s="2">
        <v>114.52</v>
      </c>
    </row>
    <row r="4" spans="1:5" x14ac:dyDescent="0.25">
      <c r="A4" s="1" t="s">
        <v>2</v>
      </c>
      <c r="B4" s="2">
        <v>71854210</v>
      </c>
      <c r="C4" s="2">
        <v>36430286</v>
      </c>
      <c r="D4" s="2">
        <v>35423924</v>
      </c>
      <c r="E4" s="2">
        <v>102.84</v>
      </c>
    </row>
    <row r="5" spans="1:5" x14ac:dyDescent="0.25">
      <c r="A5" s="1" t="s">
        <v>3</v>
      </c>
      <c r="B5" s="2">
        <v>35712101</v>
      </c>
      <c r="C5" s="2">
        <v>18338760</v>
      </c>
      <c r="D5" s="2">
        <v>17373341</v>
      </c>
      <c r="E5" s="2">
        <v>105.56</v>
      </c>
    </row>
    <row r="6" spans="1:5" x14ac:dyDescent="0.25">
      <c r="A6" s="1" t="s">
        <v>4</v>
      </c>
      <c r="B6" s="2">
        <v>24706291</v>
      </c>
      <c r="C6" s="2">
        <v>12838243</v>
      </c>
      <c r="D6" s="2">
        <v>11868048</v>
      </c>
      <c r="E6" s="2">
        <v>108.17</v>
      </c>
    </row>
    <row r="7" spans="1:5" x14ac:dyDescent="0.25">
      <c r="A7" s="1" t="s">
        <v>5</v>
      </c>
      <c r="B7" s="2">
        <v>43746323</v>
      </c>
      <c r="C7" s="2">
        <v>22147745</v>
      </c>
      <c r="D7" s="2">
        <v>21598578</v>
      </c>
      <c r="E7" s="2">
        <v>102.54</v>
      </c>
    </row>
    <row r="8" spans="1:5" x14ac:dyDescent="0.25">
      <c r="A8" s="1" t="s">
        <v>6</v>
      </c>
      <c r="B8" s="2">
        <v>27452815</v>
      </c>
      <c r="C8" s="2">
        <v>13907218</v>
      </c>
      <c r="D8" s="2">
        <v>13545597</v>
      </c>
      <c r="E8" s="2">
        <v>102.67</v>
      </c>
    </row>
    <row r="9" spans="1:5" x14ac:dyDescent="0.25">
      <c r="A9" s="1" t="s">
        <v>7</v>
      </c>
      <c r="B9" s="2">
        <v>38313991</v>
      </c>
      <c r="C9" s="2">
        <v>19426106</v>
      </c>
      <c r="D9" s="2">
        <v>18887885</v>
      </c>
      <c r="E9" s="2">
        <v>102.85</v>
      </c>
    </row>
    <row r="10" spans="1:5" x14ac:dyDescent="0.25">
      <c r="A10" s="1" t="s">
        <v>8</v>
      </c>
      <c r="B10" s="2">
        <v>23019196</v>
      </c>
      <c r="C10" s="2">
        <v>11854916</v>
      </c>
      <c r="D10" s="2">
        <v>11164280</v>
      </c>
      <c r="E10" s="2">
        <v>106.19</v>
      </c>
    </row>
    <row r="11" spans="1:5" x14ac:dyDescent="0.25">
      <c r="A11" s="1" t="s">
        <v>9</v>
      </c>
      <c r="B11" s="2">
        <v>78660941</v>
      </c>
      <c r="C11" s="2">
        <v>39626707</v>
      </c>
      <c r="D11" s="2">
        <v>39034234</v>
      </c>
      <c r="E11" s="2">
        <v>101.52</v>
      </c>
    </row>
    <row r="12" spans="1:5" x14ac:dyDescent="0.25">
      <c r="A12" s="1" t="s">
        <v>10</v>
      </c>
      <c r="B12" s="2">
        <v>54426891</v>
      </c>
      <c r="C12" s="2">
        <v>27965641</v>
      </c>
      <c r="D12" s="2">
        <v>26461250</v>
      </c>
      <c r="E12" s="2">
        <v>105.69</v>
      </c>
    </row>
    <row r="13" spans="1:5" x14ac:dyDescent="0.25">
      <c r="A13" s="1" t="s">
        <v>11</v>
      </c>
      <c r="B13" s="2">
        <v>59500468</v>
      </c>
      <c r="C13" s="2">
        <v>30245513</v>
      </c>
      <c r="D13" s="2">
        <v>29254955</v>
      </c>
      <c r="E13" s="2">
        <v>103.39</v>
      </c>
    </row>
    <row r="14" spans="1:5" x14ac:dyDescent="0.25">
      <c r="A14" s="1" t="s">
        <v>12</v>
      </c>
      <c r="B14" s="2">
        <v>36894217</v>
      </c>
      <c r="C14" s="2">
        <v>18981054</v>
      </c>
      <c r="D14" s="2">
        <v>17913163</v>
      </c>
      <c r="E14" s="2">
        <v>105.96</v>
      </c>
    </row>
    <row r="15" spans="1:5" x14ac:dyDescent="0.25">
      <c r="A15" s="1" t="s">
        <v>13</v>
      </c>
      <c r="B15" s="2">
        <v>44567797</v>
      </c>
      <c r="C15" s="2">
        <v>23003521</v>
      </c>
      <c r="D15" s="2">
        <v>21564276</v>
      </c>
      <c r="E15" s="2">
        <v>106.67</v>
      </c>
    </row>
    <row r="16" spans="1:5" x14ac:dyDescent="0.25">
      <c r="A16" s="1" t="s">
        <v>14</v>
      </c>
      <c r="B16" s="2">
        <v>95792719</v>
      </c>
      <c r="C16" s="2">
        <v>48446944</v>
      </c>
      <c r="D16" s="2">
        <v>47345775</v>
      </c>
      <c r="E16" s="2">
        <v>102.33</v>
      </c>
    </row>
    <row r="17" spans="1:5" x14ac:dyDescent="0.25">
      <c r="A17" s="1" t="s">
        <v>15</v>
      </c>
      <c r="B17" s="2">
        <v>94029939</v>
      </c>
      <c r="C17" s="2">
        <v>47493063</v>
      </c>
      <c r="D17" s="2">
        <v>46536876</v>
      </c>
      <c r="E17" s="2">
        <v>102.05</v>
      </c>
    </row>
    <row r="18" spans="1:5" x14ac:dyDescent="0.25">
      <c r="A18" s="1" t="s">
        <v>16</v>
      </c>
      <c r="B18" s="2">
        <v>57237727</v>
      </c>
      <c r="C18" s="2">
        <v>29391247</v>
      </c>
      <c r="D18" s="2">
        <v>27846480</v>
      </c>
      <c r="E18" s="2">
        <v>105.55</v>
      </c>
    </row>
    <row r="19" spans="1:5" x14ac:dyDescent="0.25">
      <c r="A19" s="1" t="s">
        <v>17</v>
      </c>
      <c r="B19" s="2">
        <v>65700762</v>
      </c>
      <c r="C19" s="2">
        <v>33776459</v>
      </c>
      <c r="D19" s="2">
        <v>31924303</v>
      </c>
      <c r="E19" s="2">
        <v>105.8</v>
      </c>
    </row>
    <row r="20" spans="1:5" x14ac:dyDescent="0.25">
      <c r="A20" s="1" t="s">
        <v>18</v>
      </c>
      <c r="B20" s="2">
        <v>104320459</v>
      </c>
      <c r="C20" s="2">
        <v>54400538</v>
      </c>
      <c r="D20" s="2">
        <v>49919921</v>
      </c>
      <c r="E20" s="2">
        <v>108.98</v>
      </c>
    </row>
    <row r="21" spans="1:5" x14ac:dyDescent="0.25">
      <c r="A21" s="1" t="s">
        <v>19</v>
      </c>
      <c r="B21" s="2">
        <v>46023761</v>
      </c>
      <c r="C21" s="2">
        <v>23924704</v>
      </c>
      <c r="D21" s="2">
        <v>22099057</v>
      </c>
      <c r="E21" s="2">
        <v>108.26</v>
      </c>
    </row>
    <row r="22" spans="1:5" x14ac:dyDescent="0.25">
      <c r="A22" s="1" t="s">
        <v>20</v>
      </c>
      <c r="B22" s="2">
        <v>8671485</v>
      </c>
      <c r="C22" s="2">
        <v>4592283</v>
      </c>
      <c r="D22" s="2">
        <v>4079202</v>
      </c>
      <c r="E22" s="2">
        <v>112.58</v>
      </c>
    </row>
    <row r="23" spans="1:5" x14ac:dyDescent="0.25">
      <c r="A23" s="1" t="s">
        <v>21</v>
      </c>
      <c r="B23" s="2">
        <v>28846170</v>
      </c>
      <c r="C23" s="2">
        <v>14608870</v>
      </c>
      <c r="D23" s="2">
        <v>14237300</v>
      </c>
      <c r="E23" s="2">
        <v>102.61</v>
      </c>
    </row>
    <row r="24" spans="1:5" x14ac:dyDescent="0.25">
      <c r="A24" s="1" t="s">
        <v>22</v>
      </c>
      <c r="B24" s="2">
        <v>80417528</v>
      </c>
      <c r="C24" s="2">
        <v>40827834</v>
      </c>
      <c r="D24" s="2">
        <v>39589694</v>
      </c>
      <c r="E24" s="2">
        <v>103.13</v>
      </c>
    </row>
    <row r="25" spans="1:5" x14ac:dyDescent="0.25">
      <c r="A25" s="1" t="s">
        <v>23</v>
      </c>
      <c r="B25" s="2">
        <v>34748556</v>
      </c>
      <c r="C25" s="2">
        <v>17905471</v>
      </c>
      <c r="D25" s="2">
        <v>16843085</v>
      </c>
      <c r="E25" s="2">
        <v>106.31</v>
      </c>
    </row>
    <row r="26" spans="1:5" x14ac:dyDescent="0.25">
      <c r="A26" s="1" t="s">
        <v>24</v>
      </c>
      <c r="B26" s="2">
        <v>45966766</v>
      </c>
      <c r="C26" s="2">
        <v>23856696</v>
      </c>
      <c r="D26" s="2">
        <v>22110070</v>
      </c>
      <c r="E26" s="2">
        <v>107.9</v>
      </c>
    </row>
    <row r="27" spans="1:5" x14ac:dyDescent="0.25">
      <c r="A27" s="1" t="s">
        <v>25</v>
      </c>
      <c r="B27" s="2">
        <v>3002165</v>
      </c>
      <c r="C27" s="2">
        <v>1542652</v>
      </c>
      <c r="D27" s="2">
        <v>1459513</v>
      </c>
      <c r="E27" s="2">
        <v>105.7</v>
      </c>
    </row>
    <row r="28" spans="1:5" x14ac:dyDescent="0.25">
      <c r="A28" s="1" t="s">
        <v>26</v>
      </c>
      <c r="B28" s="2">
        <v>37327379</v>
      </c>
      <c r="C28" s="2">
        <v>19287575</v>
      </c>
      <c r="D28" s="2">
        <v>18039804</v>
      </c>
      <c r="E28" s="2">
        <v>106.92</v>
      </c>
    </row>
    <row r="29" spans="1:5" x14ac:dyDescent="0.25">
      <c r="A29" s="1" t="s">
        <v>27</v>
      </c>
      <c r="B29" s="2">
        <v>25575263</v>
      </c>
      <c r="C29" s="2">
        <v>13064193</v>
      </c>
      <c r="D29" s="2">
        <v>12511070</v>
      </c>
      <c r="E29" s="2">
        <v>104.42</v>
      </c>
    </row>
    <row r="30" spans="1:5" x14ac:dyDescent="0.25">
      <c r="A30" s="1" t="s">
        <v>28</v>
      </c>
      <c r="B30" s="2">
        <v>5626723</v>
      </c>
      <c r="C30" s="2">
        <v>2913793</v>
      </c>
      <c r="D30" s="2">
        <v>2712930</v>
      </c>
      <c r="E30" s="2">
        <v>107.4</v>
      </c>
    </row>
    <row r="31" spans="1:5" x14ac:dyDescent="0.25">
      <c r="A31" s="1" t="s">
        <v>29</v>
      </c>
      <c r="B31" s="2">
        <v>6301350</v>
      </c>
      <c r="C31" s="2">
        <v>3227404</v>
      </c>
      <c r="D31" s="2">
        <v>3073946</v>
      </c>
      <c r="E31" s="2">
        <v>104.99</v>
      </c>
    </row>
    <row r="32" spans="1:5" ht="15.75" thickBot="1" x14ac:dyDescent="0.3">
      <c r="A32" s="3" t="s">
        <v>30</v>
      </c>
      <c r="B32" s="4">
        <v>21815815</v>
      </c>
      <c r="C32" s="4">
        <v>11270147</v>
      </c>
      <c r="D32" s="4">
        <v>10545668</v>
      </c>
      <c r="E32" s="4">
        <v>106.87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workbookViewId="0">
      <selection activeCell="U2" sqref="U2:U32"/>
    </sheetView>
  </sheetViews>
  <sheetFormatPr defaultRowHeight="15" x14ac:dyDescent="0.25"/>
  <sheetData>
    <row r="1" spans="1:27" x14ac:dyDescent="0.25">
      <c r="A1" t="s">
        <v>46</v>
      </c>
      <c r="B1" t="s">
        <v>35</v>
      </c>
      <c r="C1" t="s">
        <v>37</v>
      </c>
      <c r="D1" t="s">
        <v>38</v>
      </c>
      <c r="F1" t="s">
        <v>47</v>
      </c>
      <c r="G1" t="s">
        <v>35</v>
      </c>
      <c r="H1" t="s">
        <v>37</v>
      </c>
      <c r="I1" t="s">
        <v>38</v>
      </c>
      <c r="K1" s="7" t="s">
        <v>49</v>
      </c>
      <c r="L1" s="7"/>
      <c r="M1" s="7"/>
      <c r="N1" s="7"/>
      <c r="O1" s="7"/>
      <c r="P1" s="7"/>
      <c r="Q1" s="7" t="s">
        <v>48</v>
      </c>
      <c r="R1" s="7"/>
      <c r="S1" s="7"/>
      <c r="T1" s="7"/>
      <c r="U1" s="7"/>
      <c r="W1" t="s">
        <v>51</v>
      </c>
    </row>
    <row r="2" spans="1:27" x14ac:dyDescent="0.25">
      <c r="A2" s="1" t="s">
        <v>0</v>
      </c>
      <c r="B2" s="2">
        <v>10649</v>
      </c>
      <c r="C2" s="2">
        <v>5613</v>
      </c>
      <c r="D2" s="2">
        <v>5036</v>
      </c>
      <c r="E2" s="11">
        <f>C2/D2*100</f>
        <v>111.45750595710882</v>
      </c>
      <c r="F2" s="1" t="s">
        <v>0</v>
      </c>
      <c r="G2" s="2">
        <v>791</v>
      </c>
      <c r="H2" s="2">
        <v>443</v>
      </c>
      <c r="I2" s="2">
        <v>348</v>
      </c>
      <c r="K2" s="12" t="s">
        <v>0</v>
      </c>
      <c r="L2" s="9">
        <f>B2+G2</f>
        <v>11440</v>
      </c>
      <c r="M2" s="9">
        <f>C2+H2</f>
        <v>6056</v>
      </c>
      <c r="N2" s="9">
        <f>D2+I2</f>
        <v>5384</v>
      </c>
      <c r="O2" s="13">
        <f>M2/N2*100</f>
        <v>112.481426448737</v>
      </c>
      <c r="P2" s="7"/>
      <c r="Q2" s="12" t="s">
        <v>0</v>
      </c>
      <c r="R2" s="9">
        <v>1573</v>
      </c>
      <c r="S2" s="9">
        <v>823</v>
      </c>
      <c r="T2" s="9">
        <v>750</v>
      </c>
      <c r="U2" s="9">
        <v>109.73</v>
      </c>
      <c r="W2" s="1" t="s">
        <v>0</v>
      </c>
      <c r="X2" s="2">
        <f>G2+R2</f>
        <v>2364</v>
      </c>
      <c r="Y2" s="2">
        <f>H2+S2</f>
        <v>1266</v>
      </c>
      <c r="Z2" s="2">
        <f>I2+T2</f>
        <v>1098</v>
      </c>
      <c r="AA2" s="10">
        <f>Y2/Z2*100</f>
        <v>115.30054644808743</v>
      </c>
    </row>
    <row r="3" spans="1:27" x14ac:dyDescent="0.25">
      <c r="A3" s="1" t="s">
        <v>1</v>
      </c>
      <c r="B3" s="2">
        <v>5296</v>
      </c>
      <c r="C3" s="2">
        <v>2833</v>
      </c>
      <c r="D3" s="2">
        <v>2463</v>
      </c>
      <c r="E3" s="11">
        <f t="shared" ref="E3:E32" si="0">C3/D3*100</f>
        <v>115.02233049127082</v>
      </c>
      <c r="F3" s="1" t="s">
        <v>1</v>
      </c>
      <c r="G3" s="2">
        <v>975</v>
      </c>
      <c r="H3" s="2">
        <v>523</v>
      </c>
      <c r="I3" s="2">
        <v>452</v>
      </c>
      <c r="K3" s="12" t="s">
        <v>1</v>
      </c>
      <c r="L3" s="9">
        <f t="shared" ref="L3:L32" si="1">B3+G3</f>
        <v>6271</v>
      </c>
      <c r="M3" s="9">
        <f t="shared" ref="M3:M32" si="2">C3+H3</f>
        <v>3356</v>
      </c>
      <c r="N3" s="9">
        <f t="shared" ref="N3:N32" si="3">D3+I3</f>
        <v>2915</v>
      </c>
      <c r="O3" s="13">
        <f t="shared" ref="O3:O32" si="4">M3/N3*100</f>
        <v>115.12864493996568</v>
      </c>
      <c r="P3" s="7"/>
      <c r="Q3" s="12" t="s">
        <v>1</v>
      </c>
      <c r="R3" s="9">
        <v>2291</v>
      </c>
      <c r="S3" s="9">
        <v>1216</v>
      </c>
      <c r="T3" s="9">
        <v>1075</v>
      </c>
      <c r="U3" s="9">
        <v>113.12</v>
      </c>
      <c r="W3" s="1" t="s">
        <v>1</v>
      </c>
      <c r="X3" s="2">
        <f t="shared" ref="X3:X32" si="5">G3+R3</f>
        <v>3266</v>
      </c>
      <c r="Y3" s="2">
        <f t="shared" ref="Y3:Y32" si="6">H3+S3</f>
        <v>1739</v>
      </c>
      <c r="Z3" s="2">
        <f t="shared" ref="Z3:Z32" si="7">I3+T3</f>
        <v>1527</v>
      </c>
      <c r="AA3" s="10">
        <f t="shared" ref="AA3:AB32" si="8">Y3/Z3*100</f>
        <v>113.88343156516045</v>
      </c>
    </row>
    <row r="4" spans="1:27" x14ac:dyDescent="0.25">
      <c r="A4" s="1" t="s">
        <v>2</v>
      </c>
      <c r="B4" s="2">
        <v>11755</v>
      </c>
      <c r="C4" s="2">
        <v>6267</v>
      </c>
      <c r="D4" s="2">
        <v>5488</v>
      </c>
      <c r="E4" s="11">
        <f t="shared" si="0"/>
        <v>114.19460641399417</v>
      </c>
      <c r="F4" s="1" t="s">
        <v>2</v>
      </c>
      <c r="G4" s="2">
        <v>17885</v>
      </c>
      <c r="H4" s="2">
        <v>9817</v>
      </c>
      <c r="I4" s="2">
        <v>8068</v>
      </c>
      <c r="K4" s="12" t="s">
        <v>2</v>
      </c>
      <c r="L4" s="9">
        <f t="shared" si="1"/>
        <v>29640</v>
      </c>
      <c r="M4" s="9">
        <f t="shared" si="2"/>
        <v>16084</v>
      </c>
      <c r="N4" s="9">
        <f t="shared" si="3"/>
        <v>13556</v>
      </c>
      <c r="O4" s="13">
        <f t="shared" si="4"/>
        <v>118.64856889938036</v>
      </c>
      <c r="P4" s="7"/>
      <c r="Q4" s="12" t="s">
        <v>2</v>
      </c>
      <c r="R4" s="9">
        <v>47253</v>
      </c>
      <c r="S4" s="9">
        <v>25652</v>
      </c>
      <c r="T4" s="9">
        <v>21601</v>
      </c>
      <c r="U4" s="9">
        <v>118.75</v>
      </c>
      <c r="W4" s="1" t="s">
        <v>2</v>
      </c>
      <c r="X4" s="2">
        <f t="shared" si="5"/>
        <v>65138</v>
      </c>
      <c r="Y4" s="2">
        <f t="shared" si="6"/>
        <v>35469</v>
      </c>
      <c r="Z4" s="2">
        <f t="shared" si="7"/>
        <v>29669</v>
      </c>
      <c r="AA4" s="10">
        <f t="shared" si="8"/>
        <v>119.549024234049</v>
      </c>
    </row>
    <row r="5" spans="1:27" x14ac:dyDescent="0.25">
      <c r="A5" s="1" t="s">
        <v>3</v>
      </c>
      <c r="B5" s="2">
        <v>6829</v>
      </c>
      <c r="C5" s="2">
        <v>3617</v>
      </c>
      <c r="D5" s="2">
        <v>3212</v>
      </c>
      <c r="E5" s="11">
        <f t="shared" si="0"/>
        <v>112.60896637608965</v>
      </c>
      <c r="F5" s="1" t="s">
        <v>3</v>
      </c>
      <c r="G5" s="2">
        <v>6302</v>
      </c>
      <c r="H5" s="2">
        <v>3397</v>
      </c>
      <c r="I5" s="2">
        <v>2905</v>
      </c>
      <c r="K5" s="12" t="s">
        <v>3</v>
      </c>
      <c r="L5" s="9">
        <f t="shared" si="1"/>
        <v>13131</v>
      </c>
      <c r="M5" s="9">
        <f t="shared" si="2"/>
        <v>7014</v>
      </c>
      <c r="N5" s="9">
        <f t="shared" si="3"/>
        <v>6117</v>
      </c>
      <c r="O5" s="13">
        <f t="shared" si="4"/>
        <v>114.66405100539481</v>
      </c>
      <c r="P5" s="7"/>
      <c r="Q5" s="12" t="s">
        <v>3</v>
      </c>
      <c r="R5" s="9">
        <v>16298</v>
      </c>
      <c r="S5" s="9">
        <v>8603</v>
      </c>
      <c r="T5" s="9">
        <v>7695</v>
      </c>
      <c r="U5" s="9">
        <v>111.8</v>
      </c>
      <c r="W5" s="1" t="s">
        <v>3</v>
      </c>
      <c r="X5" s="2">
        <f t="shared" si="5"/>
        <v>22600</v>
      </c>
      <c r="Y5" s="2">
        <f t="shared" si="6"/>
        <v>12000</v>
      </c>
      <c r="Z5" s="2">
        <f t="shared" si="7"/>
        <v>10600</v>
      </c>
      <c r="AA5" s="10">
        <f t="shared" si="8"/>
        <v>113.20754716981132</v>
      </c>
    </row>
    <row r="6" spans="1:27" x14ac:dyDescent="0.25">
      <c r="A6" s="1" t="s">
        <v>4</v>
      </c>
      <c r="B6" s="2">
        <v>6373</v>
      </c>
      <c r="C6" s="2">
        <v>3263</v>
      </c>
      <c r="D6" s="2">
        <v>3110</v>
      </c>
      <c r="E6" s="11">
        <f t="shared" si="0"/>
        <v>104.91961414790998</v>
      </c>
      <c r="F6" s="1" t="s">
        <v>4</v>
      </c>
      <c r="G6" s="2">
        <v>4737</v>
      </c>
      <c r="H6" s="2">
        <v>2438</v>
      </c>
      <c r="I6" s="2">
        <v>2299</v>
      </c>
      <c r="K6" s="12" t="s">
        <v>4</v>
      </c>
      <c r="L6" s="9">
        <f t="shared" si="1"/>
        <v>11110</v>
      </c>
      <c r="M6" s="9">
        <f t="shared" si="2"/>
        <v>5701</v>
      </c>
      <c r="N6" s="9">
        <f t="shared" si="3"/>
        <v>5409</v>
      </c>
      <c r="O6" s="13">
        <f t="shared" si="4"/>
        <v>105.39841005731189</v>
      </c>
      <c r="P6" s="7"/>
      <c r="Q6" s="12" t="s">
        <v>4</v>
      </c>
      <c r="R6" s="9">
        <v>8818</v>
      </c>
      <c r="S6" s="9">
        <v>4686</v>
      </c>
      <c r="T6" s="9">
        <v>4132</v>
      </c>
      <c r="U6" s="9">
        <v>113.41</v>
      </c>
      <c r="W6" s="1" t="s">
        <v>4</v>
      </c>
      <c r="X6" s="2">
        <f t="shared" si="5"/>
        <v>13555</v>
      </c>
      <c r="Y6" s="2">
        <f t="shared" si="6"/>
        <v>7124</v>
      </c>
      <c r="Z6" s="2">
        <f t="shared" si="7"/>
        <v>6431</v>
      </c>
      <c r="AA6" s="10">
        <f t="shared" si="8"/>
        <v>110.77592909345357</v>
      </c>
    </row>
    <row r="7" spans="1:27" x14ac:dyDescent="0.25">
      <c r="A7" s="1" t="s">
        <v>5</v>
      </c>
      <c r="B7" s="2">
        <v>10644</v>
      </c>
      <c r="C7" s="2">
        <v>5581</v>
      </c>
      <c r="D7" s="2">
        <v>5063</v>
      </c>
      <c r="E7" s="11">
        <f t="shared" si="0"/>
        <v>110.23108828757653</v>
      </c>
      <c r="F7" s="1" t="s">
        <v>5</v>
      </c>
      <c r="G7" s="2">
        <v>2509</v>
      </c>
      <c r="H7" s="2">
        <v>1338</v>
      </c>
      <c r="I7" s="2">
        <v>1171</v>
      </c>
      <c r="K7" s="12" t="s">
        <v>5</v>
      </c>
      <c r="L7" s="9">
        <f t="shared" si="1"/>
        <v>13153</v>
      </c>
      <c r="M7" s="9">
        <f t="shared" si="2"/>
        <v>6919</v>
      </c>
      <c r="N7" s="9">
        <f t="shared" si="3"/>
        <v>6234</v>
      </c>
      <c r="O7" s="13">
        <f t="shared" si="4"/>
        <v>110.98812961180622</v>
      </c>
      <c r="P7" s="7"/>
      <c r="Q7" s="12" t="s">
        <v>5</v>
      </c>
      <c r="R7" s="9">
        <v>10454</v>
      </c>
      <c r="S7" s="9">
        <v>5600</v>
      </c>
      <c r="T7" s="9">
        <v>4854</v>
      </c>
      <c r="U7" s="9">
        <v>115.37</v>
      </c>
      <c r="W7" s="1" t="s">
        <v>5</v>
      </c>
      <c r="X7" s="2">
        <f t="shared" si="5"/>
        <v>12963</v>
      </c>
      <c r="Y7" s="2">
        <f t="shared" si="6"/>
        <v>6938</v>
      </c>
      <c r="Z7" s="2">
        <f t="shared" si="7"/>
        <v>6025</v>
      </c>
      <c r="AA7" s="10">
        <f t="shared" si="8"/>
        <v>115.15352697095436</v>
      </c>
    </row>
    <row r="8" spans="1:27" x14ac:dyDescent="0.25">
      <c r="A8" s="1" t="s">
        <v>6</v>
      </c>
      <c r="B8" s="2">
        <v>4629</v>
      </c>
      <c r="C8" s="2">
        <v>2423</v>
      </c>
      <c r="D8" s="2">
        <v>2206</v>
      </c>
      <c r="E8" s="11">
        <f t="shared" si="0"/>
        <v>109.83680870353581</v>
      </c>
      <c r="F8" s="1" t="s">
        <v>6</v>
      </c>
      <c r="G8" s="2">
        <v>2186</v>
      </c>
      <c r="H8" s="2">
        <v>1190</v>
      </c>
      <c r="I8" s="2">
        <v>996</v>
      </c>
      <c r="K8" s="12" t="s">
        <v>6</v>
      </c>
      <c r="L8" s="9">
        <f t="shared" si="1"/>
        <v>6815</v>
      </c>
      <c r="M8" s="9">
        <f t="shared" si="2"/>
        <v>3613</v>
      </c>
      <c r="N8" s="9">
        <f t="shared" si="3"/>
        <v>3202</v>
      </c>
      <c r="O8" s="13">
        <f t="shared" si="4"/>
        <v>112.83572767020613</v>
      </c>
      <c r="P8" s="7"/>
      <c r="Q8" s="12" t="s">
        <v>6</v>
      </c>
      <c r="R8" s="9">
        <v>8713</v>
      </c>
      <c r="S8" s="9">
        <v>4715</v>
      </c>
      <c r="T8" s="9">
        <v>3998</v>
      </c>
      <c r="U8" s="9">
        <v>117.93</v>
      </c>
      <c r="W8" s="1" t="s">
        <v>6</v>
      </c>
      <c r="X8" s="2">
        <f t="shared" si="5"/>
        <v>10899</v>
      </c>
      <c r="Y8" s="2">
        <f t="shared" si="6"/>
        <v>5905</v>
      </c>
      <c r="Z8" s="2">
        <f t="shared" si="7"/>
        <v>4994</v>
      </c>
      <c r="AA8" s="10">
        <f t="shared" si="8"/>
        <v>118.241890268322</v>
      </c>
    </row>
    <row r="9" spans="1:27" x14ac:dyDescent="0.25">
      <c r="A9" s="1" t="s">
        <v>7</v>
      </c>
      <c r="B9" s="2">
        <v>6950</v>
      </c>
      <c r="C9" s="2">
        <v>3699</v>
      </c>
      <c r="D9" s="2">
        <v>3251</v>
      </c>
      <c r="E9" s="11">
        <f t="shared" si="0"/>
        <v>113.78037526914795</v>
      </c>
      <c r="F9" s="1" t="s">
        <v>7</v>
      </c>
      <c r="G9" s="2">
        <v>3327</v>
      </c>
      <c r="H9" s="2">
        <v>1750</v>
      </c>
      <c r="I9" s="2">
        <v>1577</v>
      </c>
      <c r="K9" s="12" t="s">
        <v>7</v>
      </c>
      <c r="L9" s="9">
        <f t="shared" si="1"/>
        <v>10277</v>
      </c>
      <c r="M9" s="9">
        <f t="shared" si="2"/>
        <v>5449</v>
      </c>
      <c r="N9" s="9">
        <f t="shared" si="3"/>
        <v>4828</v>
      </c>
      <c r="O9" s="13">
        <f t="shared" si="4"/>
        <v>112.86246893123446</v>
      </c>
      <c r="P9" s="7"/>
      <c r="Q9" s="12" t="s">
        <v>7</v>
      </c>
      <c r="R9" s="9">
        <v>10654</v>
      </c>
      <c r="S9" s="9">
        <v>5751</v>
      </c>
      <c r="T9" s="9">
        <v>4903</v>
      </c>
      <c r="U9" s="9">
        <v>117.3</v>
      </c>
      <c r="W9" s="1" t="s">
        <v>7</v>
      </c>
      <c r="X9" s="2">
        <f t="shared" si="5"/>
        <v>13981</v>
      </c>
      <c r="Y9" s="2">
        <f t="shared" si="6"/>
        <v>7501</v>
      </c>
      <c r="Z9" s="2">
        <f t="shared" si="7"/>
        <v>6480</v>
      </c>
      <c r="AA9" s="10">
        <f t="shared" si="8"/>
        <v>115.75617283950616</v>
      </c>
    </row>
    <row r="10" spans="1:27" x14ac:dyDescent="0.25">
      <c r="A10" s="1" t="s">
        <v>8</v>
      </c>
      <c r="B10" s="2">
        <v>12336</v>
      </c>
      <c r="C10" s="2">
        <v>6531</v>
      </c>
      <c r="D10" s="2">
        <v>5805</v>
      </c>
      <c r="E10" s="11">
        <f t="shared" si="0"/>
        <v>112.5064599483204</v>
      </c>
      <c r="F10" s="1" t="s">
        <v>8</v>
      </c>
      <c r="G10" s="2">
        <v>2325</v>
      </c>
      <c r="H10" s="2">
        <v>1239</v>
      </c>
      <c r="I10" s="2">
        <v>1086</v>
      </c>
      <c r="K10" s="12" t="s">
        <v>8</v>
      </c>
      <c r="L10" s="9">
        <f t="shared" si="1"/>
        <v>14661</v>
      </c>
      <c r="M10" s="9">
        <f t="shared" si="2"/>
        <v>7770</v>
      </c>
      <c r="N10" s="9">
        <f t="shared" si="3"/>
        <v>6891</v>
      </c>
      <c r="O10" s="13">
        <f t="shared" si="4"/>
        <v>112.75576839355681</v>
      </c>
      <c r="P10" s="7"/>
      <c r="Q10" s="12" t="s">
        <v>8</v>
      </c>
      <c r="R10" s="9">
        <v>1649</v>
      </c>
      <c r="S10" s="9">
        <v>828</v>
      </c>
      <c r="T10" s="9">
        <v>821</v>
      </c>
      <c r="U10" s="9">
        <v>100.85</v>
      </c>
      <c r="W10" s="1" t="s">
        <v>8</v>
      </c>
      <c r="X10" s="2">
        <f t="shared" si="5"/>
        <v>3974</v>
      </c>
      <c r="Y10" s="2">
        <f t="shared" si="6"/>
        <v>2067</v>
      </c>
      <c r="Z10" s="2">
        <f t="shared" si="7"/>
        <v>1907</v>
      </c>
      <c r="AA10" s="10">
        <f t="shared" si="8"/>
        <v>108.39014158363922</v>
      </c>
    </row>
    <row r="11" spans="1:27" x14ac:dyDescent="0.25">
      <c r="A11" s="1" t="s">
        <v>9</v>
      </c>
      <c r="B11" s="2">
        <v>22789</v>
      </c>
      <c r="C11" s="2">
        <v>12333</v>
      </c>
      <c r="D11" s="2">
        <v>10456</v>
      </c>
      <c r="E11" s="11">
        <f t="shared" si="0"/>
        <v>117.95141545524102</v>
      </c>
      <c r="F11" s="1" t="s">
        <v>9</v>
      </c>
      <c r="G11" s="2">
        <v>13913</v>
      </c>
      <c r="H11" s="2">
        <v>7719</v>
      </c>
      <c r="I11" s="2">
        <v>6194</v>
      </c>
      <c r="K11" s="12" t="s">
        <v>9</v>
      </c>
      <c r="L11" s="9">
        <f t="shared" si="1"/>
        <v>36702</v>
      </c>
      <c r="M11" s="9">
        <f t="shared" si="2"/>
        <v>20052</v>
      </c>
      <c r="N11" s="9">
        <f t="shared" si="3"/>
        <v>16650</v>
      </c>
      <c r="O11" s="13">
        <f t="shared" si="4"/>
        <v>120.43243243243242</v>
      </c>
      <c r="P11" s="7"/>
      <c r="Q11" s="12" t="s">
        <v>9</v>
      </c>
      <c r="R11" s="9">
        <v>26813</v>
      </c>
      <c r="S11" s="9">
        <v>14773</v>
      </c>
      <c r="T11" s="9">
        <v>12040</v>
      </c>
      <c r="U11" s="9">
        <v>122.7</v>
      </c>
      <c r="W11" s="1" t="s">
        <v>9</v>
      </c>
      <c r="X11" s="2">
        <f t="shared" si="5"/>
        <v>40726</v>
      </c>
      <c r="Y11" s="2">
        <f t="shared" si="6"/>
        <v>22492</v>
      </c>
      <c r="Z11" s="2">
        <f t="shared" si="7"/>
        <v>18234</v>
      </c>
      <c r="AA11" s="10">
        <f t="shared" si="8"/>
        <v>123.35197981792257</v>
      </c>
    </row>
    <row r="12" spans="1:27" x14ac:dyDescent="0.25">
      <c r="A12" s="1" t="s">
        <v>10</v>
      </c>
      <c r="B12" s="2">
        <v>18803</v>
      </c>
      <c r="C12" s="2">
        <v>10100</v>
      </c>
      <c r="D12" s="2">
        <v>8703</v>
      </c>
      <c r="E12" s="11">
        <f t="shared" si="0"/>
        <v>116.05193611398367</v>
      </c>
      <c r="F12" s="1" t="s">
        <v>10</v>
      </c>
      <c r="G12" s="2">
        <v>11084</v>
      </c>
      <c r="H12" s="2">
        <v>6038</v>
      </c>
      <c r="I12" s="2">
        <v>5046</v>
      </c>
      <c r="K12" s="12" t="s">
        <v>10</v>
      </c>
      <c r="L12" s="9">
        <f t="shared" si="1"/>
        <v>29887</v>
      </c>
      <c r="M12" s="9">
        <f t="shared" si="2"/>
        <v>16138</v>
      </c>
      <c r="N12" s="9">
        <f t="shared" si="3"/>
        <v>13749</v>
      </c>
      <c r="O12" s="13">
        <f t="shared" si="4"/>
        <v>117.37580914975634</v>
      </c>
      <c r="P12" s="7"/>
      <c r="Q12" s="12" t="s">
        <v>10</v>
      </c>
      <c r="R12" s="9">
        <v>15596</v>
      </c>
      <c r="S12" s="9">
        <v>8516</v>
      </c>
      <c r="T12" s="9">
        <v>7080</v>
      </c>
      <c r="U12" s="9">
        <v>120.28</v>
      </c>
      <c r="W12" s="1" t="s">
        <v>10</v>
      </c>
      <c r="X12" s="2">
        <f t="shared" si="5"/>
        <v>26680</v>
      </c>
      <c r="Y12" s="2">
        <f t="shared" si="6"/>
        <v>14554</v>
      </c>
      <c r="Z12" s="2">
        <f t="shared" si="7"/>
        <v>12126</v>
      </c>
      <c r="AA12" s="10">
        <f t="shared" si="8"/>
        <v>120.02309087910274</v>
      </c>
    </row>
    <row r="13" spans="1:27" x14ac:dyDescent="0.25">
      <c r="A13" s="1" t="s">
        <v>11</v>
      </c>
      <c r="B13" s="2">
        <v>9258</v>
      </c>
      <c r="C13" s="2">
        <v>4986</v>
      </c>
      <c r="D13" s="2">
        <v>4272</v>
      </c>
      <c r="E13" s="11">
        <f t="shared" si="0"/>
        <v>116.71348314606742</v>
      </c>
      <c r="F13" s="1" t="s">
        <v>11</v>
      </c>
      <c r="G13" s="2">
        <v>11441</v>
      </c>
      <c r="H13" s="2">
        <v>6384</v>
      </c>
      <c r="I13" s="2">
        <v>5057</v>
      </c>
      <c r="K13" s="12" t="s">
        <v>11</v>
      </c>
      <c r="L13" s="9">
        <f t="shared" si="1"/>
        <v>20699</v>
      </c>
      <c r="M13" s="9">
        <f t="shared" si="2"/>
        <v>11370</v>
      </c>
      <c r="N13" s="9">
        <f t="shared" si="3"/>
        <v>9329</v>
      </c>
      <c r="O13" s="13">
        <f t="shared" si="4"/>
        <v>121.87801479258226</v>
      </c>
      <c r="P13" s="7"/>
      <c r="Q13" s="12" t="s">
        <v>11</v>
      </c>
      <c r="R13" s="9">
        <v>34999</v>
      </c>
      <c r="S13" s="9">
        <v>20224</v>
      </c>
      <c r="T13" s="9">
        <v>14775</v>
      </c>
      <c r="U13" s="9">
        <v>136.88</v>
      </c>
      <c r="W13" s="1" t="s">
        <v>11</v>
      </c>
      <c r="X13" s="2">
        <f t="shared" si="5"/>
        <v>46440</v>
      </c>
      <c r="Y13" s="2">
        <f t="shared" si="6"/>
        <v>26608</v>
      </c>
      <c r="Z13" s="2">
        <f t="shared" si="7"/>
        <v>19832</v>
      </c>
      <c r="AA13" s="10">
        <f t="shared" si="8"/>
        <v>134.16700282371926</v>
      </c>
    </row>
    <row r="14" spans="1:27" x14ac:dyDescent="0.25">
      <c r="A14" s="1" t="s">
        <v>12</v>
      </c>
      <c r="B14" s="2">
        <v>11219</v>
      </c>
      <c r="C14" s="2">
        <v>6235</v>
      </c>
      <c r="D14" s="2">
        <v>4984</v>
      </c>
      <c r="E14" s="11">
        <f t="shared" si="0"/>
        <v>125.10032102728732</v>
      </c>
      <c r="F14" s="1" t="s">
        <v>12</v>
      </c>
      <c r="G14" s="2">
        <v>7799</v>
      </c>
      <c r="H14" s="2">
        <v>4295</v>
      </c>
      <c r="I14" s="2">
        <v>3504</v>
      </c>
      <c r="K14" s="12" t="s">
        <v>12</v>
      </c>
      <c r="L14" s="9">
        <f t="shared" si="1"/>
        <v>19018</v>
      </c>
      <c r="M14" s="9">
        <f t="shared" si="2"/>
        <v>10530</v>
      </c>
      <c r="N14" s="9">
        <f t="shared" si="3"/>
        <v>8488</v>
      </c>
      <c r="O14" s="13">
        <f t="shared" si="4"/>
        <v>124.05749293119699</v>
      </c>
      <c r="P14" s="7"/>
      <c r="Q14" s="12" t="s">
        <v>12</v>
      </c>
      <c r="R14" s="9">
        <v>15407</v>
      </c>
      <c r="S14" s="9">
        <v>8643</v>
      </c>
      <c r="T14" s="9">
        <v>6764</v>
      </c>
      <c r="U14" s="9">
        <v>127.78</v>
      </c>
      <c r="W14" s="1" t="s">
        <v>12</v>
      </c>
      <c r="X14" s="2">
        <f t="shared" si="5"/>
        <v>23206</v>
      </c>
      <c r="Y14" s="2">
        <f t="shared" si="6"/>
        <v>12938</v>
      </c>
      <c r="Z14" s="2">
        <f t="shared" si="7"/>
        <v>10268</v>
      </c>
      <c r="AA14" s="10">
        <f t="shared" si="8"/>
        <v>126.00311647837943</v>
      </c>
    </row>
    <row r="15" spans="1:27" x14ac:dyDescent="0.25">
      <c r="A15" s="1" t="s">
        <v>13</v>
      </c>
      <c r="B15" s="2">
        <v>6403</v>
      </c>
      <c r="C15" s="2">
        <v>3509</v>
      </c>
      <c r="D15" s="2">
        <v>2894</v>
      </c>
      <c r="E15" s="11">
        <f t="shared" si="0"/>
        <v>121.25086385625433</v>
      </c>
      <c r="F15" s="1" t="s">
        <v>13</v>
      </c>
      <c r="G15" s="2">
        <v>11198</v>
      </c>
      <c r="H15" s="2">
        <v>6262</v>
      </c>
      <c r="I15" s="2">
        <v>4936</v>
      </c>
      <c r="K15" s="12" t="s">
        <v>13</v>
      </c>
      <c r="L15" s="9">
        <f t="shared" si="1"/>
        <v>17601</v>
      </c>
      <c r="M15" s="9">
        <f t="shared" si="2"/>
        <v>9771</v>
      </c>
      <c r="N15" s="9">
        <f t="shared" si="3"/>
        <v>7830</v>
      </c>
      <c r="O15" s="13">
        <f t="shared" si="4"/>
        <v>124.78927203065133</v>
      </c>
      <c r="P15" s="7"/>
      <c r="Q15" s="12" t="s">
        <v>13</v>
      </c>
      <c r="R15" s="9">
        <v>28097</v>
      </c>
      <c r="S15" s="9">
        <v>15908</v>
      </c>
      <c r="T15" s="9">
        <v>12189</v>
      </c>
      <c r="U15" s="9">
        <v>130.51</v>
      </c>
      <c r="W15" s="1" t="s">
        <v>13</v>
      </c>
      <c r="X15" s="2">
        <f t="shared" si="5"/>
        <v>39295</v>
      </c>
      <c r="Y15" s="2">
        <f t="shared" si="6"/>
        <v>22170</v>
      </c>
      <c r="Z15" s="2">
        <f t="shared" si="7"/>
        <v>17125</v>
      </c>
      <c r="AA15" s="10">
        <f t="shared" si="8"/>
        <v>129.45985401459853</v>
      </c>
    </row>
    <row r="16" spans="1:27" x14ac:dyDescent="0.25">
      <c r="A16" s="1" t="s">
        <v>14</v>
      </c>
      <c r="B16" s="2">
        <v>23120</v>
      </c>
      <c r="C16" s="2">
        <v>12442</v>
      </c>
      <c r="D16" s="2">
        <v>10678</v>
      </c>
      <c r="E16" s="11">
        <f t="shared" si="0"/>
        <v>116.51994755572204</v>
      </c>
      <c r="F16" s="1" t="s">
        <v>14</v>
      </c>
      <c r="G16" s="2">
        <v>16391</v>
      </c>
      <c r="H16" s="2">
        <v>9209</v>
      </c>
      <c r="I16" s="2">
        <v>7182</v>
      </c>
      <c r="K16" s="12" t="s">
        <v>14</v>
      </c>
      <c r="L16" s="9">
        <f t="shared" si="1"/>
        <v>39511</v>
      </c>
      <c r="M16" s="9">
        <f t="shared" si="2"/>
        <v>21651</v>
      </c>
      <c r="N16" s="9">
        <f t="shared" si="3"/>
        <v>17860</v>
      </c>
      <c r="O16" s="13">
        <f t="shared" si="4"/>
        <v>121.22620380739082</v>
      </c>
      <c r="P16" s="7"/>
      <c r="Q16" s="12" t="s">
        <v>14</v>
      </c>
      <c r="R16" s="9">
        <v>44862</v>
      </c>
      <c r="S16" s="9">
        <v>25102</v>
      </c>
      <c r="T16" s="9">
        <v>19760</v>
      </c>
      <c r="U16" s="9">
        <v>127.03</v>
      </c>
      <c r="W16" s="1" t="s">
        <v>14</v>
      </c>
      <c r="X16" s="2">
        <f t="shared" si="5"/>
        <v>61253</v>
      </c>
      <c r="Y16" s="2">
        <f t="shared" si="6"/>
        <v>34311</v>
      </c>
      <c r="Z16" s="2">
        <f t="shared" si="7"/>
        <v>26942</v>
      </c>
      <c r="AA16" s="10">
        <f t="shared" si="8"/>
        <v>127.35134733872763</v>
      </c>
    </row>
    <row r="17" spans="1:27" x14ac:dyDescent="0.25">
      <c r="A17" s="1" t="s">
        <v>15</v>
      </c>
      <c r="B17" s="2">
        <v>16497</v>
      </c>
      <c r="C17" s="2">
        <v>8987</v>
      </c>
      <c r="D17" s="2">
        <v>7510</v>
      </c>
      <c r="E17" s="11">
        <f t="shared" si="0"/>
        <v>119.66711051930758</v>
      </c>
      <c r="F17" s="1" t="s">
        <v>15</v>
      </c>
      <c r="G17" s="2">
        <v>15760</v>
      </c>
      <c r="H17" s="2">
        <v>8966</v>
      </c>
      <c r="I17" s="2">
        <v>6794</v>
      </c>
      <c r="K17" s="12" t="s">
        <v>15</v>
      </c>
      <c r="L17" s="9">
        <f t="shared" si="1"/>
        <v>32257</v>
      </c>
      <c r="M17" s="9">
        <f t="shared" si="2"/>
        <v>17953</v>
      </c>
      <c r="N17" s="9">
        <f t="shared" si="3"/>
        <v>14304</v>
      </c>
      <c r="O17" s="13">
        <f t="shared" si="4"/>
        <v>125.51034675615213</v>
      </c>
      <c r="P17" s="7"/>
      <c r="Q17" s="12" t="s">
        <v>15</v>
      </c>
      <c r="R17" s="9">
        <v>60369</v>
      </c>
      <c r="S17" s="9">
        <v>33983</v>
      </c>
      <c r="T17" s="9">
        <v>26386</v>
      </c>
      <c r="U17" s="9">
        <v>128.79</v>
      </c>
      <c r="W17" s="1" t="s">
        <v>15</v>
      </c>
      <c r="X17" s="2">
        <f t="shared" si="5"/>
        <v>76129</v>
      </c>
      <c r="Y17" s="2">
        <f t="shared" si="6"/>
        <v>42949</v>
      </c>
      <c r="Z17" s="2">
        <f t="shared" si="7"/>
        <v>33180</v>
      </c>
      <c r="AA17" s="10">
        <f t="shared" si="8"/>
        <v>129.44243520192887</v>
      </c>
    </row>
    <row r="18" spans="1:27" x14ac:dyDescent="0.25">
      <c r="A18" s="1" t="s">
        <v>16</v>
      </c>
      <c r="B18" s="2">
        <v>14207</v>
      </c>
      <c r="C18" s="2">
        <v>7905</v>
      </c>
      <c r="D18" s="2">
        <v>6302</v>
      </c>
      <c r="E18" s="11">
        <f t="shared" si="0"/>
        <v>125.43636940653762</v>
      </c>
      <c r="F18" s="1" t="s">
        <v>16</v>
      </c>
      <c r="G18" s="2">
        <v>8782</v>
      </c>
      <c r="H18" s="2">
        <v>4839</v>
      </c>
      <c r="I18" s="2">
        <v>3943</v>
      </c>
      <c r="K18" s="12" t="s">
        <v>16</v>
      </c>
      <c r="L18" s="9">
        <f t="shared" si="1"/>
        <v>22989</v>
      </c>
      <c r="M18" s="9">
        <f t="shared" si="2"/>
        <v>12744</v>
      </c>
      <c r="N18" s="9">
        <f t="shared" si="3"/>
        <v>10245</v>
      </c>
      <c r="O18" s="13">
        <f t="shared" si="4"/>
        <v>124.39238653001463</v>
      </c>
      <c r="P18" s="7"/>
      <c r="Q18" s="12" t="s">
        <v>16</v>
      </c>
      <c r="R18" s="9">
        <v>30579</v>
      </c>
      <c r="S18" s="9">
        <v>16903</v>
      </c>
      <c r="T18" s="9">
        <v>13676</v>
      </c>
      <c r="U18" s="9">
        <v>123.6</v>
      </c>
      <c r="W18" s="1" t="s">
        <v>16</v>
      </c>
      <c r="X18" s="2">
        <f t="shared" si="5"/>
        <v>39361</v>
      </c>
      <c r="Y18" s="2">
        <f t="shared" si="6"/>
        <v>21742</v>
      </c>
      <c r="Z18" s="2">
        <f t="shared" si="7"/>
        <v>17619</v>
      </c>
      <c r="AA18" s="10">
        <f t="shared" si="8"/>
        <v>123.40087405641637</v>
      </c>
    </row>
    <row r="19" spans="1:27" x14ac:dyDescent="0.25">
      <c r="A19" s="1" t="s">
        <v>17</v>
      </c>
      <c r="B19" s="2">
        <v>11771</v>
      </c>
      <c r="C19" s="2">
        <v>6380</v>
      </c>
      <c r="D19" s="2">
        <v>5391</v>
      </c>
      <c r="E19" s="11">
        <f t="shared" si="0"/>
        <v>118.34539046559081</v>
      </c>
      <c r="F19" s="1" t="s">
        <v>17</v>
      </c>
      <c r="G19" s="2">
        <v>14545</v>
      </c>
      <c r="H19" s="2">
        <v>8158</v>
      </c>
      <c r="I19" s="2">
        <v>6387</v>
      </c>
      <c r="K19" s="12" t="s">
        <v>17</v>
      </c>
      <c r="L19" s="9">
        <f t="shared" si="1"/>
        <v>26316</v>
      </c>
      <c r="M19" s="9">
        <f t="shared" si="2"/>
        <v>14538</v>
      </c>
      <c r="N19" s="9">
        <f t="shared" si="3"/>
        <v>11778</v>
      </c>
      <c r="O19" s="13">
        <f t="shared" si="4"/>
        <v>123.43352012226185</v>
      </c>
      <c r="P19" s="7"/>
      <c r="Q19" s="12" t="s">
        <v>17</v>
      </c>
      <c r="R19" s="9">
        <v>39866</v>
      </c>
      <c r="S19" s="9">
        <v>22331</v>
      </c>
      <c r="T19" s="9">
        <v>17535</v>
      </c>
      <c r="U19" s="9">
        <v>127.35</v>
      </c>
      <c r="W19" s="1" t="s">
        <v>17</v>
      </c>
      <c r="X19" s="2">
        <f t="shared" si="5"/>
        <v>54411</v>
      </c>
      <c r="Y19" s="2">
        <f t="shared" si="6"/>
        <v>30489</v>
      </c>
      <c r="Z19" s="2">
        <f t="shared" si="7"/>
        <v>23922</v>
      </c>
      <c r="AA19" s="10">
        <f t="shared" si="8"/>
        <v>127.45171808377226</v>
      </c>
    </row>
    <row r="20" spans="1:27" x14ac:dyDescent="0.25">
      <c r="A20" s="1" t="s">
        <v>18</v>
      </c>
      <c r="B20" s="2">
        <v>48554</v>
      </c>
      <c r="C20" s="2">
        <v>27558</v>
      </c>
      <c r="D20" s="2">
        <v>20996</v>
      </c>
      <c r="E20" s="11">
        <f t="shared" si="0"/>
        <v>131.25357210897312</v>
      </c>
      <c r="F20" s="1" t="s">
        <v>18</v>
      </c>
      <c r="G20" s="2">
        <v>13131</v>
      </c>
      <c r="H20" s="2">
        <v>7383</v>
      </c>
      <c r="I20" s="2">
        <v>5748</v>
      </c>
      <c r="K20" s="12" t="s">
        <v>18</v>
      </c>
      <c r="L20" s="9">
        <f t="shared" si="1"/>
        <v>61685</v>
      </c>
      <c r="M20" s="9">
        <f t="shared" si="2"/>
        <v>34941</v>
      </c>
      <c r="N20" s="9">
        <f t="shared" si="3"/>
        <v>26744</v>
      </c>
      <c r="O20" s="13">
        <f t="shared" si="4"/>
        <v>130.64986539036795</v>
      </c>
      <c r="P20" s="7"/>
      <c r="Q20" s="12" t="s">
        <v>18</v>
      </c>
      <c r="R20" s="9">
        <v>33300</v>
      </c>
      <c r="S20" s="9">
        <v>18655</v>
      </c>
      <c r="T20" s="9">
        <v>14645</v>
      </c>
      <c r="U20" s="9">
        <v>127.38</v>
      </c>
      <c r="W20" s="1" t="s">
        <v>18</v>
      </c>
      <c r="X20" s="2">
        <f t="shared" si="5"/>
        <v>46431</v>
      </c>
      <c r="Y20" s="2">
        <f t="shared" si="6"/>
        <v>26038</v>
      </c>
      <c r="Z20" s="2">
        <f t="shared" si="7"/>
        <v>20393</v>
      </c>
      <c r="AA20" s="10">
        <f t="shared" si="8"/>
        <v>127.68106703280537</v>
      </c>
    </row>
    <row r="21" spans="1:27" x14ac:dyDescent="0.25">
      <c r="A21" s="1" t="s">
        <v>19</v>
      </c>
      <c r="B21" s="2">
        <v>8696</v>
      </c>
      <c r="C21" s="2">
        <v>4787</v>
      </c>
      <c r="D21" s="2">
        <v>3909</v>
      </c>
      <c r="E21" s="11">
        <f t="shared" si="0"/>
        <v>122.46098746482477</v>
      </c>
      <c r="F21" s="1" t="s">
        <v>19</v>
      </c>
      <c r="G21" s="2">
        <v>11847</v>
      </c>
      <c r="H21" s="2">
        <v>6661</v>
      </c>
      <c r="I21" s="2">
        <v>5186</v>
      </c>
      <c r="K21" s="12" t="s">
        <v>19</v>
      </c>
      <c r="L21" s="9">
        <f t="shared" si="1"/>
        <v>20543</v>
      </c>
      <c r="M21" s="9">
        <f t="shared" si="2"/>
        <v>11448</v>
      </c>
      <c r="N21" s="9">
        <f t="shared" si="3"/>
        <v>9095</v>
      </c>
      <c r="O21" s="13">
        <f t="shared" si="4"/>
        <v>125.87135788894996</v>
      </c>
      <c r="P21" s="7"/>
      <c r="Q21" s="12" t="s">
        <v>19</v>
      </c>
      <c r="R21" s="9">
        <v>35664</v>
      </c>
      <c r="S21" s="9">
        <v>19441</v>
      </c>
      <c r="T21" s="9">
        <v>16223</v>
      </c>
      <c r="U21" s="9">
        <v>119.84</v>
      </c>
      <c r="W21" s="1" t="s">
        <v>19</v>
      </c>
      <c r="X21" s="2">
        <f t="shared" si="5"/>
        <v>47511</v>
      </c>
      <c r="Y21" s="2">
        <f t="shared" si="6"/>
        <v>26102</v>
      </c>
      <c r="Z21" s="2">
        <f t="shared" si="7"/>
        <v>21409</v>
      </c>
      <c r="AA21" s="10">
        <f t="shared" si="8"/>
        <v>121.92068756130598</v>
      </c>
    </row>
    <row r="22" spans="1:27" x14ac:dyDescent="0.25">
      <c r="A22" s="1" t="s">
        <v>20</v>
      </c>
      <c r="B22" s="2">
        <v>2316</v>
      </c>
      <c r="C22" s="2">
        <v>1287</v>
      </c>
      <c r="D22" s="2">
        <v>1029</v>
      </c>
      <c r="E22" s="11">
        <f t="shared" si="0"/>
        <v>125.0728862973761</v>
      </c>
      <c r="F22" s="1" t="s">
        <v>20</v>
      </c>
      <c r="G22" s="2">
        <v>2143</v>
      </c>
      <c r="H22" s="2">
        <v>1243</v>
      </c>
      <c r="I22" s="2">
        <v>900</v>
      </c>
      <c r="K22" s="12" t="s">
        <v>20</v>
      </c>
      <c r="L22" s="9">
        <f t="shared" si="1"/>
        <v>4459</v>
      </c>
      <c r="M22" s="9">
        <f t="shared" si="2"/>
        <v>2530</v>
      </c>
      <c r="N22" s="9">
        <f t="shared" si="3"/>
        <v>1929</v>
      </c>
      <c r="O22" s="13">
        <f t="shared" si="4"/>
        <v>131.15603939865215</v>
      </c>
      <c r="P22" s="7"/>
      <c r="Q22" s="12" t="s">
        <v>20</v>
      </c>
      <c r="R22" s="9">
        <v>5831</v>
      </c>
      <c r="S22" s="9">
        <v>3275</v>
      </c>
      <c r="T22" s="9">
        <v>2556</v>
      </c>
      <c r="U22" s="9">
        <v>128.13</v>
      </c>
      <c r="W22" s="1" t="s">
        <v>20</v>
      </c>
      <c r="X22" s="2">
        <f t="shared" si="5"/>
        <v>7974</v>
      </c>
      <c r="Y22" s="2">
        <f t="shared" si="6"/>
        <v>4518</v>
      </c>
      <c r="Z22" s="2">
        <f t="shared" si="7"/>
        <v>3456</v>
      </c>
      <c r="AA22" s="10">
        <f t="shared" si="8"/>
        <v>130.72916666666669</v>
      </c>
    </row>
    <row r="23" spans="1:27" x14ac:dyDescent="0.25">
      <c r="A23" s="1" t="s">
        <v>21</v>
      </c>
      <c r="B23" s="2">
        <v>6043</v>
      </c>
      <c r="C23" s="2">
        <v>3182</v>
      </c>
      <c r="D23" s="2">
        <v>2861</v>
      </c>
      <c r="E23" s="11">
        <f t="shared" si="0"/>
        <v>111.21985319818246</v>
      </c>
      <c r="F23" s="1" t="s">
        <v>21</v>
      </c>
      <c r="G23" s="2">
        <v>4447</v>
      </c>
      <c r="H23" s="2">
        <v>2330</v>
      </c>
      <c r="I23" s="2">
        <v>2117</v>
      </c>
      <c r="K23" s="12" t="s">
        <v>21</v>
      </c>
      <c r="L23" s="9">
        <f t="shared" si="1"/>
        <v>10490</v>
      </c>
      <c r="M23" s="9">
        <f t="shared" si="2"/>
        <v>5512</v>
      </c>
      <c r="N23" s="9">
        <f t="shared" si="3"/>
        <v>4978</v>
      </c>
      <c r="O23" s="13">
        <f t="shared" si="4"/>
        <v>110.72719967858578</v>
      </c>
      <c r="P23" s="7"/>
      <c r="Q23" s="12" t="s">
        <v>21</v>
      </c>
      <c r="R23" s="9">
        <v>8923</v>
      </c>
      <c r="S23" s="9">
        <v>4821</v>
      </c>
      <c r="T23" s="9">
        <v>4102</v>
      </c>
      <c r="U23" s="9">
        <v>117.53</v>
      </c>
      <c r="W23" s="1" t="s">
        <v>21</v>
      </c>
      <c r="X23" s="2">
        <f t="shared" si="5"/>
        <v>13370</v>
      </c>
      <c r="Y23" s="2">
        <f t="shared" si="6"/>
        <v>7151</v>
      </c>
      <c r="Z23" s="2">
        <f t="shared" si="7"/>
        <v>6219</v>
      </c>
      <c r="AA23" s="10">
        <f t="shared" si="8"/>
        <v>114.98633220775045</v>
      </c>
    </row>
    <row r="24" spans="1:27" x14ac:dyDescent="0.25">
      <c r="A24" s="1" t="s">
        <v>22</v>
      </c>
      <c r="B24" s="2">
        <v>10547</v>
      </c>
      <c r="C24" s="2">
        <v>5623</v>
      </c>
      <c r="D24" s="2">
        <v>4924</v>
      </c>
      <c r="E24" s="11">
        <f t="shared" si="0"/>
        <v>114.19577579203899</v>
      </c>
      <c r="F24" s="1" t="s">
        <v>22</v>
      </c>
      <c r="G24" s="2">
        <v>10588</v>
      </c>
      <c r="H24" s="2">
        <v>5589</v>
      </c>
      <c r="I24" s="2">
        <v>4999</v>
      </c>
      <c r="K24" s="12" t="s">
        <v>22</v>
      </c>
      <c r="L24" s="9">
        <f t="shared" si="1"/>
        <v>21135</v>
      </c>
      <c r="M24" s="9">
        <f t="shared" si="2"/>
        <v>11212</v>
      </c>
      <c r="N24" s="9">
        <f t="shared" si="3"/>
        <v>9923</v>
      </c>
      <c r="O24" s="13">
        <f t="shared" si="4"/>
        <v>112.99002317847425</v>
      </c>
      <c r="P24" s="7"/>
      <c r="Q24" s="12" t="s">
        <v>22</v>
      </c>
      <c r="R24" s="9">
        <v>38245</v>
      </c>
      <c r="S24" s="9">
        <v>20287</v>
      </c>
      <c r="T24" s="9">
        <v>17958</v>
      </c>
      <c r="U24" s="9">
        <v>112.97</v>
      </c>
      <c r="W24" s="1" t="s">
        <v>22</v>
      </c>
      <c r="X24" s="2">
        <f t="shared" si="5"/>
        <v>48833</v>
      </c>
      <c r="Y24" s="2">
        <f t="shared" si="6"/>
        <v>25876</v>
      </c>
      <c r="Z24" s="2">
        <f t="shared" si="7"/>
        <v>22957</v>
      </c>
      <c r="AA24" s="10">
        <f t="shared" si="8"/>
        <v>112.71507601167401</v>
      </c>
    </row>
    <row r="25" spans="1:27" x14ac:dyDescent="0.25">
      <c r="A25" s="1" t="s">
        <v>23</v>
      </c>
      <c r="B25" s="2">
        <v>5381</v>
      </c>
      <c r="C25" s="2">
        <v>2954</v>
      </c>
      <c r="D25" s="2">
        <v>2427</v>
      </c>
      <c r="E25" s="11">
        <f t="shared" si="0"/>
        <v>121.71405026782037</v>
      </c>
      <c r="F25" s="1" t="s">
        <v>23</v>
      </c>
      <c r="G25" s="2">
        <v>6476</v>
      </c>
      <c r="H25" s="2">
        <v>3664</v>
      </c>
      <c r="I25" s="2">
        <v>2812</v>
      </c>
      <c r="K25" s="12" t="s">
        <v>23</v>
      </c>
      <c r="L25" s="9">
        <f t="shared" si="1"/>
        <v>11857</v>
      </c>
      <c r="M25" s="9">
        <f t="shared" si="2"/>
        <v>6618</v>
      </c>
      <c r="N25" s="9">
        <f t="shared" si="3"/>
        <v>5239</v>
      </c>
      <c r="O25" s="13">
        <f t="shared" si="4"/>
        <v>126.32181714067569</v>
      </c>
      <c r="P25" s="7"/>
      <c r="Q25" s="12" t="s">
        <v>23</v>
      </c>
      <c r="R25" s="9">
        <v>25219</v>
      </c>
      <c r="S25" s="9">
        <v>14067</v>
      </c>
      <c r="T25" s="9">
        <v>11152</v>
      </c>
      <c r="U25" s="9">
        <v>126.14</v>
      </c>
      <c r="W25" s="1" t="s">
        <v>23</v>
      </c>
      <c r="X25" s="2">
        <f t="shared" si="5"/>
        <v>31695</v>
      </c>
      <c r="Y25" s="2">
        <f t="shared" si="6"/>
        <v>17731</v>
      </c>
      <c r="Z25" s="2">
        <f t="shared" si="7"/>
        <v>13964</v>
      </c>
      <c r="AA25" s="10">
        <f t="shared" si="8"/>
        <v>126.97651102835863</v>
      </c>
    </row>
    <row r="26" spans="1:27" x14ac:dyDescent="0.25">
      <c r="A26" s="1" t="s">
        <v>24</v>
      </c>
      <c r="B26" s="2">
        <v>5142</v>
      </c>
      <c r="C26" s="2">
        <v>2677</v>
      </c>
      <c r="D26" s="2">
        <v>2465</v>
      </c>
      <c r="E26" s="11">
        <f t="shared" si="0"/>
        <v>108.60040567951319</v>
      </c>
      <c r="F26" s="1" t="s">
        <v>24</v>
      </c>
      <c r="G26" s="2">
        <v>9452</v>
      </c>
      <c r="H26" s="2">
        <v>5056</v>
      </c>
      <c r="I26" s="2">
        <v>4396</v>
      </c>
      <c r="K26" s="12" t="s">
        <v>24</v>
      </c>
      <c r="L26" s="9">
        <f t="shared" si="1"/>
        <v>14594</v>
      </c>
      <c r="M26" s="9">
        <f t="shared" si="2"/>
        <v>7733</v>
      </c>
      <c r="N26" s="9">
        <f t="shared" si="3"/>
        <v>6861</v>
      </c>
      <c r="O26" s="13">
        <f t="shared" si="4"/>
        <v>112.70951756303747</v>
      </c>
      <c r="P26" s="7"/>
      <c r="Q26" s="12" t="s">
        <v>24</v>
      </c>
      <c r="R26" s="9">
        <v>34335</v>
      </c>
      <c r="S26" s="9">
        <v>18290</v>
      </c>
      <c r="T26" s="9">
        <v>16045</v>
      </c>
      <c r="U26" s="9">
        <v>113.99</v>
      </c>
      <c r="W26" s="1" t="s">
        <v>24</v>
      </c>
      <c r="X26" s="2">
        <f t="shared" si="5"/>
        <v>43787</v>
      </c>
      <c r="Y26" s="2">
        <f t="shared" si="6"/>
        <v>23346</v>
      </c>
      <c r="Z26" s="2">
        <f t="shared" si="7"/>
        <v>20441</v>
      </c>
      <c r="AA26" s="10">
        <f t="shared" si="8"/>
        <v>114.21163348172789</v>
      </c>
    </row>
    <row r="27" spans="1:27" x14ac:dyDescent="0.25">
      <c r="A27" s="1" t="s">
        <v>25</v>
      </c>
      <c r="B27" s="2">
        <v>151</v>
      </c>
      <c r="C27" s="2">
        <v>78</v>
      </c>
      <c r="D27" s="2">
        <v>73</v>
      </c>
      <c r="E27" s="11">
        <f t="shared" si="0"/>
        <v>106.84931506849315</v>
      </c>
      <c r="F27" s="1" t="s">
        <v>25</v>
      </c>
      <c r="G27" s="2">
        <v>374</v>
      </c>
      <c r="H27" s="2">
        <v>204</v>
      </c>
      <c r="I27" s="2">
        <v>170</v>
      </c>
      <c r="K27" s="12" t="s">
        <v>25</v>
      </c>
      <c r="L27" s="9">
        <f t="shared" si="1"/>
        <v>525</v>
      </c>
      <c r="M27" s="9">
        <f t="shared" si="2"/>
        <v>282</v>
      </c>
      <c r="N27" s="9">
        <f t="shared" si="3"/>
        <v>243</v>
      </c>
      <c r="O27" s="13">
        <f t="shared" si="4"/>
        <v>116.04938271604939</v>
      </c>
      <c r="P27" s="7"/>
      <c r="Q27" s="12" t="s">
        <v>25</v>
      </c>
      <c r="R27" s="9">
        <v>2042</v>
      </c>
      <c r="S27" s="9">
        <v>1002</v>
      </c>
      <c r="T27" s="9">
        <v>1040</v>
      </c>
      <c r="U27" s="9">
        <v>96.35</v>
      </c>
      <c r="W27" s="1" t="s">
        <v>25</v>
      </c>
      <c r="X27" s="2">
        <f t="shared" si="5"/>
        <v>2416</v>
      </c>
      <c r="Y27" s="2">
        <f t="shared" si="6"/>
        <v>1206</v>
      </c>
      <c r="Z27" s="2">
        <f t="shared" si="7"/>
        <v>1210</v>
      </c>
      <c r="AA27" s="10">
        <f t="shared" si="8"/>
        <v>99.669421487603302</v>
      </c>
    </row>
    <row r="28" spans="1:27" x14ac:dyDescent="0.25">
      <c r="A28" s="1" t="s">
        <v>26</v>
      </c>
      <c r="B28" s="2">
        <v>6441</v>
      </c>
      <c r="C28" s="2">
        <v>3405</v>
      </c>
      <c r="D28" s="2">
        <v>3036</v>
      </c>
      <c r="E28" s="11">
        <f t="shared" si="0"/>
        <v>112.15415019762847</v>
      </c>
      <c r="F28" s="1" t="s">
        <v>26</v>
      </c>
      <c r="G28" s="2">
        <v>6285</v>
      </c>
      <c r="H28" s="2">
        <v>3389</v>
      </c>
      <c r="I28" s="2">
        <v>2896</v>
      </c>
      <c r="K28" s="12" t="s">
        <v>26</v>
      </c>
      <c r="L28" s="9">
        <f t="shared" si="1"/>
        <v>12726</v>
      </c>
      <c r="M28" s="9">
        <f t="shared" si="2"/>
        <v>6794</v>
      </c>
      <c r="N28" s="9">
        <f t="shared" si="3"/>
        <v>5932</v>
      </c>
      <c r="O28" s="13">
        <f t="shared" si="4"/>
        <v>114.53135536075523</v>
      </c>
      <c r="P28" s="7"/>
      <c r="Q28" s="12" t="s">
        <v>26</v>
      </c>
      <c r="R28" s="9">
        <v>17548</v>
      </c>
      <c r="S28" s="9">
        <v>9471</v>
      </c>
      <c r="T28" s="9">
        <v>8077</v>
      </c>
      <c r="U28" s="9">
        <v>117.26</v>
      </c>
      <c r="W28" s="1" t="s">
        <v>26</v>
      </c>
      <c r="X28" s="2">
        <f t="shared" si="5"/>
        <v>23833</v>
      </c>
      <c r="Y28" s="2">
        <f t="shared" si="6"/>
        <v>12860</v>
      </c>
      <c r="Z28" s="2">
        <f t="shared" si="7"/>
        <v>10973</v>
      </c>
      <c r="AA28" s="10">
        <f t="shared" si="8"/>
        <v>117.19675567301557</v>
      </c>
    </row>
    <row r="29" spans="1:27" x14ac:dyDescent="0.25">
      <c r="A29" s="1" t="s">
        <v>27</v>
      </c>
      <c r="B29" s="2">
        <v>3850</v>
      </c>
      <c r="C29" s="2">
        <v>2105</v>
      </c>
      <c r="D29" s="2">
        <v>1745</v>
      </c>
      <c r="E29" s="11">
        <f t="shared" si="0"/>
        <v>120.63037249283668</v>
      </c>
      <c r="F29" s="1" t="s">
        <v>27</v>
      </c>
      <c r="G29" s="2">
        <v>2931</v>
      </c>
      <c r="H29" s="2">
        <v>1675</v>
      </c>
      <c r="I29" s="2">
        <v>1256</v>
      </c>
      <c r="K29" s="12" t="s">
        <v>27</v>
      </c>
      <c r="L29" s="9">
        <f t="shared" si="1"/>
        <v>6781</v>
      </c>
      <c r="M29" s="9">
        <f t="shared" si="2"/>
        <v>3780</v>
      </c>
      <c r="N29" s="9">
        <f t="shared" si="3"/>
        <v>3001</v>
      </c>
      <c r="O29" s="13">
        <f t="shared" si="4"/>
        <v>125.95801399533488</v>
      </c>
      <c r="P29" s="7"/>
      <c r="Q29" s="12" t="s">
        <v>27</v>
      </c>
      <c r="R29" s="9">
        <v>17928</v>
      </c>
      <c r="S29" s="9">
        <v>9937</v>
      </c>
      <c r="T29" s="9">
        <v>7991</v>
      </c>
      <c r="U29" s="9">
        <v>124.35</v>
      </c>
      <c r="W29" s="1" t="s">
        <v>27</v>
      </c>
      <c r="X29" s="2">
        <f t="shared" si="5"/>
        <v>20859</v>
      </c>
      <c r="Y29" s="2">
        <f t="shared" si="6"/>
        <v>11612</v>
      </c>
      <c r="Z29" s="2">
        <f t="shared" si="7"/>
        <v>9247</v>
      </c>
      <c r="AA29" s="10">
        <f t="shared" si="8"/>
        <v>125.57586244187304</v>
      </c>
    </row>
    <row r="30" spans="1:27" x14ac:dyDescent="0.25">
      <c r="A30" s="1" t="s">
        <v>28</v>
      </c>
      <c r="B30" s="2">
        <v>1081</v>
      </c>
      <c r="C30" s="2">
        <v>571</v>
      </c>
      <c r="D30" s="2">
        <v>510</v>
      </c>
      <c r="E30" s="11">
        <f t="shared" si="0"/>
        <v>111.9607843137255</v>
      </c>
      <c r="F30" s="1" t="s">
        <v>28</v>
      </c>
      <c r="G30" s="2">
        <v>1081</v>
      </c>
      <c r="H30" s="2">
        <v>575</v>
      </c>
      <c r="I30" s="2">
        <v>506</v>
      </c>
      <c r="K30" s="12" t="s">
        <v>28</v>
      </c>
      <c r="L30" s="9">
        <f t="shared" si="1"/>
        <v>2162</v>
      </c>
      <c r="M30" s="9">
        <f t="shared" si="2"/>
        <v>1146</v>
      </c>
      <c r="N30" s="9">
        <f t="shared" si="3"/>
        <v>1016</v>
      </c>
      <c r="O30" s="13">
        <f t="shared" si="4"/>
        <v>112.79527559055119</v>
      </c>
      <c r="P30" s="7"/>
      <c r="Q30" s="12" t="s">
        <v>28</v>
      </c>
      <c r="R30" s="9">
        <v>3770</v>
      </c>
      <c r="S30" s="9">
        <v>1997</v>
      </c>
      <c r="T30" s="9">
        <v>1773</v>
      </c>
      <c r="U30" s="9">
        <v>112.63</v>
      </c>
      <c r="W30" s="1" t="s">
        <v>28</v>
      </c>
      <c r="X30" s="2">
        <f t="shared" si="5"/>
        <v>4851</v>
      </c>
      <c r="Y30" s="2">
        <f t="shared" si="6"/>
        <v>2572</v>
      </c>
      <c r="Z30" s="2">
        <f t="shared" si="7"/>
        <v>2279</v>
      </c>
      <c r="AA30" s="10">
        <f t="shared" si="8"/>
        <v>112.8565160157964</v>
      </c>
    </row>
    <row r="31" spans="1:27" x14ac:dyDescent="0.25">
      <c r="A31" s="1" t="s">
        <v>29</v>
      </c>
      <c r="B31" s="2">
        <v>1853</v>
      </c>
      <c r="C31" s="2">
        <v>982</v>
      </c>
      <c r="D31" s="2">
        <v>871</v>
      </c>
      <c r="E31" s="11">
        <f t="shared" si="0"/>
        <v>112.74397244546499</v>
      </c>
      <c r="F31" s="1" t="s">
        <v>29</v>
      </c>
      <c r="G31" s="2">
        <v>972</v>
      </c>
      <c r="H31" s="2">
        <v>518</v>
      </c>
      <c r="I31" s="2">
        <v>454</v>
      </c>
      <c r="K31" s="12" t="s">
        <v>29</v>
      </c>
      <c r="L31" s="9">
        <f t="shared" si="1"/>
        <v>2825</v>
      </c>
      <c r="M31" s="9">
        <f t="shared" si="2"/>
        <v>1500</v>
      </c>
      <c r="N31" s="9">
        <f t="shared" si="3"/>
        <v>1325</v>
      </c>
      <c r="O31" s="13">
        <f t="shared" si="4"/>
        <v>113.20754716981132</v>
      </c>
      <c r="P31" s="7"/>
      <c r="Q31" s="12" t="s">
        <v>29</v>
      </c>
      <c r="R31" s="9">
        <v>4013</v>
      </c>
      <c r="S31" s="9">
        <v>2148</v>
      </c>
      <c r="T31" s="9">
        <v>1865</v>
      </c>
      <c r="U31" s="9">
        <v>115.17</v>
      </c>
      <c r="W31" s="1" t="s">
        <v>29</v>
      </c>
      <c r="X31" s="2">
        <f t="shared" si="5"/>
        <v>4985</v>
      </c>
      <c r="Y31" s="2">
        <f t="shared" si="6"/>
        <v>2666</v>
      </c>
      <c r="Z31" s="2">
        <f t="shared" si="7"/>
        <v>2319</v>
      </c>
      <c r="AA31" s="10">
        <f t="shared" si="8"/>
        <v>114.96334626994394</v>
      </c>
    </row>
    <row r="32" spans="1:27" ht="15.75" thickBot="1" x14ac:dyDescent="0.3">
      <c r="A32" s="3" t="s">
        <v>30</v>
      </c>
      <c r="B32" s="4">
        <v>5458</v>
      </c>
      <c r="C32" s="4">
        <v>2832</v>
      </c>
      <c r="D32" s="4">
        <v>2626</v>
      </c>
      <c r="E32" s="11">
        <f t="shared" si="0"/>
        <v>107.84463061690785</v>
      </c>
      <c r="F32" s="3" t="s">
        <v>30</v>
      </c>
      <c r="G32" s="4">
        <v>3172</v>
      </c>
      <c r="H32" s="4">
        <v>1617</v>
      </c>
      <c r="I32" s="4">
        <v>1555</v>
      </c>
      <c r="K32" s="12" t="s">
        <v>30</v>
      </c>
      <c r="L32" s="9">
        <f t="shared" si="1"/>
        <v>8630</v>
      </c>
      <c r="M32" s="9">
        <f t="shared" si="2"/>
        <v>4449</v>
      </c>
      <c r="N32" s="9">
        <f t="shared" si="3"/>
        <v>4181</v>
      </c>
      <c r="O32" s="13">
        <f t="shared" si="4"/>
        <v>106.40994977278162</v>
      </c>
      <c r="P32" s="7"/>
      <c r="Q32" s="12" t="s">
        <v>30</v>
      </c>
      <c r="R32" s="9">
        <v>19061</v>
      </c>
      <c r="S32" s="9">
        <v>9771</v>
      </c>
      <c r="T32" s="9">
        <v>9290</v>
      </c>
      <c r="U32" s="9">
        <v>105.18</v>
      </c>
      <c r="W32" s="3" t="s">
        <v>30</v>
      </c>
      <c r="X32" s="2">
        <f t="shared" si="5"/>
        <v>22233</v>
      </c>
      <c r="Y32" s="2">
        <f t="shared" si="6"/>
        <v>11388</v>
      </c>
      <c r="Z32" s="2">
        <f t="shared" si="7"/>
        <v>10845</v>
      </c>
      <c r="AA32" s="10">
        <f t="shared" si="8"/>
        <v>105.00691562932228</v>
      </c>
    </row>
    <row r="33" spans="1:22" x14ac:dyDescent="0.25">
      <c r="A33" s="5"/>
      <c r="B33" s="5"/>
      <c r="C33" s="5"/>
      <c r="D33" s="5"/>
      <c r="F33" s="5"/>
      <c r="G33" s="5"/>
      <c r="H33" s="5"/>
      <c r="I33" s="5"/>
      <c r="R33" s="5"/>
      <c r="S33" s="5"/>
      <c r="T33" s="5"/>
      <c r="U33" s="5"/>
      <c r="V33" s="5"/>
    </row>
    <row r="34" spans="1:22" x14ac:dyDescent="0.25">
      <c r="F34" s="6"/>
      <c r="G34" s="6"/>
      <c r="H34" s="6"/>
      <c r="I34" s="6"/>
    </row>
    <row r="35" spans="1:22" x14ac:dyDescent="0.25">
      <c r="F35" s="6"/>
      <c r="G35" s="6"/>
      <c r="H35" s="6"/>
      <c r="I35" s="6"/>
    </row>
    <row r="36" spans="1:22" x14ac:dyDescent="0.25">
      <c r="F36" s="6"/>
      <c r="G36" s="6"/>
      <c r="H36" s="6"/>
      <c r="I36" s="6"/>
    </row>
    <row r="37" spans="1:22" x14ac:dyDescent="0.25">
      <c r="F37" s="6"/>
      <c r="G37" s="6"/>
      <c r="H37" s="6"/>
      <c r="I37" s="6"/>
    </row>
    <row r="38" spans="1:22" x14ac:dyDescent="0.25">
      <c r="F38" s="6"/>
      <c r="G38" s="6"/>
      <c r="H38" s="6"/>
      <c r="I38" s="6"/>
    </row>
    <row r="39" spans="1:22" x14ac:dyDescent="0.25">
      <c r="F39" s="6"/>
      <c r="G39" s="6"/>
      <c r="H39" s="6"/>
      <c r="I39" s="6"/>
    </row>
    <row r="40" spans="1:22" x14ac:dyDescent="0.25">
      <c r="F40" s="6"/>
      <c r="G40" s="6"/>
      <c r="H40" s="6"/>
      <c r="I40" s="6"/>
    </row>
    <row r="41" spans="1:22" x14ac:dyDescent="0.25">
      <c r="F41" s="6"/>
      <c r="G41" s="6"/>
      <c r="H41" s="6"/>
      <c r="I41" s="6"/>
    </row>
    <row r="42" spans="1:22" x14ac:dyDescent="0.25">
      <c r="F42" s="6"/>
      <c r="G42" s="6"/>
      <c r="H42" s="6"/>
      <c r="I42" s="6"/>
    </row>
    <row r="43" spans="1:22" x14ac:dyDescent="0.25">
      <c r="F43" s="6"/>
      <c r="G43" s="6"/>
      <c r="H43" s="6"/>
      <c r="I43" s="6"/>
    </row>
    <row r="44" spans="1:22" x14ac:dyDescent="0.25">
      <c r="F44" s="6"/>
      <c r="G44" s="6"/>
      <c r="H44" s="6"/>
      <c r="I44" s="6"/>
    </row>
    <row r="45" spans="1:22" x14ac:dyDescent="0.25">
      <c r="F45" s="6"/>
      <c r="G45" s="6"/>
      <c r="H45" s="6"/>
      <c r="I45" s="6"/>
    </row>
    <row r="46" spans="1:22" x14ac:dyDescent="0.25">
      <c r="F46" s="6"/>
      <c r="G46" s="6"/>
      <c r="H46" s="6"/>
      <c r="I46" s="6"/>
    </row>
    <row r="47" spans="1:22" x14ac:dyDescent="0.25">
      <c r="F47" s="6"/>
      <c r="G47" s="6"/>
      <c r="H47" s="6"/>
      <c r="I47" s="6"/>
    </row>
    <row r="48" spans="1:22" x14ac:dyDescent="0.25">
      <c r="F48" s="6"/>
      <c r="G48" s="6"/>
      <c r="H48" s="6"/>
      <c r="I48" s="6"/>
    </row>
    <row r="49" spans="6:9" x14ac:dyDescent="0.25">
      <c r="F49" s="6"/>
      <c r="G49" s="6"/>
      <c r="H49" s="6"/>
      <c r="I49" s="6"/>
    </row>
    <row r="50" spans="6:9" x14ac:dyDescent="0.25">
      <c r="F50" s="6"/>
      <c r="G50" s="6"/>
      <c r="H50" s="6"/>
      <c r="I50" s="6"/>
    </row>
    <row r="51" spans="6:9" x14ac:dyDescent="0.25">
      <c r="F51" s="6"/>
      <c r="G51" s="6"/>
      <c r="H51" s="6"/>
      <c r="I51" s="6"/>
    </row>
    <row r="52" spans="6:9" x14ac:dyDescent="0.25">
      <c r="F52" s="6"/>
      <c r="G52" s="6"/>
      <c r="H52" s="6"/>
      <c r="I52" s="6"/>
    </row>
    <row r="53" spans="6:9" x14ac:dyDescent="0.25">
      <c r="F53" s="6"/>
      <c r="G53" s="6"/>
      <c r="H53" s="6"/>
      <c r="I53" s="6"/>
    </row>
    <row r="54" spans="6:9" x14ac:dyDescent="0.25">
      <c r="F54" s="6"/>
      <c r="G54" s="6"/>
      <c r="H54" s="6"/>
      <c r="I54" s="6"/>
    </row>
    <row r="55" spans="6:9" x14ac:dyDescent="0.25">
      <c r="F55" s="6"/>
      <c r="G55" s="6"/>
      <c r="H55" s="6"/>
      <c r="I55" s="6"/>
    </row>
    <row r="56" spans="6:9" x14ac:dyDescent="0.25">
      <c r="F56" s="6"/>
      <c r="G56" s="6"/>
      <c r="H56" s="6"/>
      <c r="I56" s="6"/>
    </row>
    <row r="57" spans="6:9" x14ac:dyDescent="0.25">
      <c r="F57" s="6"/>
      <c r="G57" s="6"/>
      <c r="H57" s="6"/>
      <c r="I57" s="6"/>
    </row>
    <row r="58" spans="6:9" x14ac:dyDescent="0.25">
      <c r="F58" s="6"/>
      <c r="G58" s="6"/>
      <c r="H58" s="6"/>
      <c r="I58" s="6"/>
    </row>
    <row r="59" spans="6:9" x14ac:dyDescent="0.25">
      <c r="F59" s="6"/>
      <c r="G59" s="6"/>
      <c r="H59" s="6"/>
      <c r="I59" s="6"/>
    </row>
    <row r="60" spans="6:9" x14ac:dyDescent="0.25">
      <c r="F60" s="6"/>
      <c r="G60" s="6"/>
      <c r="H60" s="6"/>
      <c r="I60" s="6"/>
    </row>
    <row r="61" spans="6:9" x14ac:dyDescent="0.25">
      <c r="F61" s="6"/>
      <c r="G61" s="6"/>
      <c r="H61" s="6"/>
      <c r="I61" s="6"/>
    </row>
    <row r="62" spans="6:9" x14ac:dyDescent="0.25">
      <c r="F62" s="6"/>
      <c r="G62" s="6"/>
      <c r="H62" s="6"/>
      <c r="I62" s="6"/>
    </row>
    <row r="63" spans="6:9" x14ac:dyDescent="0.25">
      <c r="F63" s="6"/>
      <c r="G63" s="6"/>
      <c r="H63" s="6"/>
      <c r="I63" s="6"/>
    </row>
    <row r="64" spans="6:9" x14ac:dyDescent="0.25">
      <c r="F64" s="6"/>
      <c r="G64" s="6"/>
      <c r="H64" s="6"/>
      <c r="I64" s="6"/>
    </row>
    <row r="65" spans="6:9" x14ac:dyDescent="0.25">
      <c r="F65" s="6"/>
      <c r="G65" s="6"/>
      <c r="H65" s="6"/>
      <c r="I65" s="6"/>
    </row>
    <row r="66" spans="6:9" x14ac:dyDescent="0.25">
      <c r="F66" s="6"/>
      <c r="G66" s="6"/>
      <c r="H66" s="6"/>
      <c r="I66" s="6"/>
    </row>
    <row r="67" spans="6:9" x14ac:dyDescent="0.25">
      <c r="F67" s="6"/>
      <c r="G67" s="6"/>
      <c r="H67" s="6"/>
      <c r="I67" s="6"/>
    </row>
    <row r="68" spans="6:9" x14ac:dyDescent="0.25">
      <c r="F68" s="6"/>
      <c r="G68" s="6"/>
      <c r="H68" s="6"/>
      <c r="I68" s="6"/>
    </row>
    <row r="69" spans="6:9" x14ac:dyDescent="0.25">
      <c r="F69" s="6"/>
      <c r="G69" s="6"/>
      <c r="H69" s="6"/>
      <c r="I69" s="6"/>
    </row>
  </sheetData>
  <mergeCells count="39">
    <mergeCell ref="F68:I68"/>
    <mergeCell ref="F69:I69"/>
    <mergeCell ref="R33:V33"/>
    <mergeCell ref="F63:I63"/>
    <mergeCell ref="F64:I64"/>
    <mergeCell ref="F65:I65"/>
    <mergeCell ref="F66:I66"/>
    <mergeCell ref="F67:I67"/>
    <mergeCell ref="F58:I58"/>
    <mergeCell ref="F59:I59"/>
    <mergeCell ref="F60:I60"/>
    <mergeCell ref="F61:I61"/>
    <mergeCell ref="F62:I62"/>
    <mergeCell ref="F53:I53"/>
    <mergeCell ref="F54:I54"/>
    <mergeCell ref="F55:I55"/>
    <mergeCell ref="F56:I56"/>
    <mergeCell ref="F57:I57"/>
    <mergeCell ref="F48:I48"/>
    <mergeCell ref="F49:I49"/>
    <mergeCell ref="F50:I50"/>
    <mergeCell ref="F51:I51"/>
    <mergeCell ref="F52:I52"/>
    <mergeCell ref="F43:I43"/>
    <mergeCell ref="F44:I44"/>
    <mergeCell ref="F45:I45"/>
    <mergeCell ref="F46:I46"/>
    <mergeCell ref="F47:I47"/>
    <mergeCell ref="F38:I38"/>
    <mergeCell ref="F39:I39"/>
    <mergeCell ref="F40:I40"/>
    <mergeCell ref="F41:I41"/>
    <mergeCell ref="F42:I42"/>
    <mergeCell ref="F33:I33"/>
    <mergeCell ref="F34:I34"/>
    <mergeCell ref="F35:I35"/>
    <mergeCell ref="F36:I36"/>
    <mergeCell ref="F37:I37"/>
    <mergeCell ref="A33:D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workbookViewId="0">
      <selection activeCell="T2" sqref="T2:T32"/>
    </sheetView>
  </sheetViews>
  <sheetFormatPr defaultRowHeight="15" x14ac:dyDescent="0.25"/>
  <sheetData>
    <row r="1" spans="1:25" x14ac:dyDescent="0.25">
      <c r="A1" t="s">
        <v>43</v>
      </c>
      <c r="B1" t="s">
        <v>35</v>
      </c>
      <c r="C1" t="s">
        <v>37</v>
      </c>
      <c r="D1" t="s">
        <v>38</v>
      </c>
      <c r="F1" t="s">
        <v>45</v>
      </c>
      <c r="K1" s="7" t="s">
        <v>50</v>
      </c>
      <c r="L1" s="7"/>
      <c r="M1" s="7"/>
      <c r="N1" s="7"/>
      <c r="O1" s="7"/>
      <c r="P1" s="7" t="s">
        <v>44</v>
      </c>
      <c r="Q1" s="7"/>
      <c r="R1" s="7"/>
      <c r="S1" s="7"/>
      <c r="T1" s="7"/>
      <c r="U1" t="s">
        <v>52</v>
      </c>
    </row>
    <row r="2" spans="1:25" x14ac:dyDescent="0.25">
      <c r="A2" s="1" t="s">
        <v>0</v>
      </c>
      <c r="B2" s="2">
        <v>364388</v>
      </c>
      <c r="C2" s="2">
        <v>195998</v>
      </c>
      <c r="D2" s="2">
        <v>168390</v>
      </c>
      <c r="E2" s="11">
        <f>C2/D2*100</f>
        <v>116.39527287843696</v>
      </c>
      <c r="F2" s="1" t="s">
        <v>0</v>
      </c>
      <c r="G2" s="2">
        <v>25751</v>
      </c>
      <c r="H2" s="2">
        <v>14597</v>
      </c>
      <c r="I2" s="2">
        <v>11154</v>
      </c>
      <c r="K2" s="12" t="s">
        <v>0</v>
      </c>
      <c r="L2" s="9">
        <f>B2+G2</f>
        <v>390139</v>
      </c>
      <c r="M2" s="9">
        <f>C2+H2</f>
        <v>210595</v>
      </c>
      <c r="N2" s="9">
        <f>D2+I2</f>
        <v>179544</v>
      </c>
      <c r="O2" s="13">
        <f>M2/N2*100</f>
        <v>117.29436795437329</v>
      </c>
      <c r="P2" s="12" t="s">
        <v>0</v>
      </c>
      <c r="Q2" s="9">
        <v>51453</v>
      </c>
      <c r="R2" s="9">
        <v>30204</v>
      </c>
      <c r="S2" s="9">
        <v>21249</v>
      </c>
      <c r="T2" s="13">
        <f>R2/S2*100</f>
        <v>142.14315967810251</v>
      </c>
      <c r="U2" s="1" t="s">
        <v>0</v>
      </c>
      <c r="V2" s="2">
        <f>G2+Q2</f>
        <v>77204</v>
      </c>
      <c r="W2" s="2">
        <f>H2+R2</f>
        <v>44801</v>
      </c>
      <c r="X2" s="2">
        <f>I2+S2</f>
        <v>32403</v>
      </c>
      <c r="Y2" s="11">
        <f>W2/X2*100</f>
        <v>138.26188933123476</v>
      </c>
    </row>
    <row r="3" spans="1:25" x14ac:dyDescent="0.25">
      <c r="A3" s="1" t="s">
        <v>1</v>
      </c>
      <c r="B3" s="2">
        <v>162242</v>
      </c>
      <c r="C3" s="2">
        <v>90881</v>
      </c>
      <c r="D3" s="2">
        <v>71361</v>
      </c>
      <c r="E3" s="11">
        <f t="shared" ref="E3:E32" si="0">C3/D3*100</f>
        <v>127.35387676742198</v>
      </c>
      <c r="F3" s="1" t="s">
        <v>1</v>
      </c>
      <c r="G3" s="2">
        <v>32805</v>
      </c>
      <c r="H3" s="2">
        <v>16860</v>
      </c>
      <c r="I3" s="2">
        <v>15945</v>
      </c>
      <c r="K3" s="12" t="s">
        <v>1</v>
      </c>
      <c r="L3" s="9">
        <f t="shared" ref="L3:L32" si="1">B3+G3</f>
        <v>195047</v>
      </c>
      <c r="M3" s="9">
        <f t="shared" ref="M3:M32" si="2">C3+H3</f>
        <v>107741</v>
      </c>
      <c r="N3" s="9">
        <f t="shared" ref="N3:N32" si="3">D3+I3</f>
        <v>87306</v>
      </c>
      <c r="O3" s="13">
        <f t="shared" ref="O3:O32" si="4">M3/N3*100</f>
        <v>123.40618056032804</v>
      </c>
      <c r="P3" s="12" t="s">
        <v>1</v>
      </c>
      <c r="Q3" s="9">
        <v>35375</v>
      </c>
      <c r="R3" s="9">
        <v>20850</v>
      </c>
      <c r="S3" s="9">
        <v>14525</v>
      </c>
      <c r="T3" s="13">
        <f t="shared" ref="T3:T32" si="5">R3/S3*100</f>
        <v>143.54561101549052</v>
      </c>
      <c r="U3" s="1" t="s">
        <v>1</v>
      </c>
      <c r="V3" s="2">
        <f t="shared" ref="V3:V32" si="6">G3+Q3</f>
        <v>68180</v>
      </c>
      <c r="W3" s="2">
        <f t="shared" ref="W3:W32" si="7">H3+R3</f>
        <v>37710</v>
      </c>
      <c r="X3" s="2">
        <f t="shared" ref="X3:X32" si="8">I3+S3</f>
        <v>30470</v>
      </c>
      <c r="Y3" s="11">
        <f t="shared" ref="Y3:Y32" si="9">W3/X3*100</f>
        <v>123.76107646865771</v>
      </c>
    </row>
    <row r="4" spans="1:25" x14ac:dyDescent="0.25">
      <c r="A4" s="1" t="s">
        <v>2</v>
      </c>
      <c r="B4" s="2">
        <v>279117</v>
      </c>
      <c r="C4" s="2">
        <v>141879</v>
      </c>
      <c r="D4" s="2">
        <v>137238</v>
      </c>
      <c r="E4" s="11">
        <f t="shared" si="0"/>
        <v>103.38171643422376</v>
      </c>
      <c r="F4" s="1" t="s">
        <v>2</v>
      </c>
      <c r="G4" s="2">
        <v>291545</v>
      </c>
      <c r="H4" s="2">
        <v>158853</v>
      </c>
      <c r="I4" s="2">
        <v>132692</v>
      </c>
      <c r="K4" s="12" t="s">
        <v>2</v>
      </c>
      <c r="L4" s="9">
        <f t="shared" si="1"/>
        <v>570662</v>
      </c>
      <c r="M4" s="9">
        <f t="shared" si="2"/>
        <v>300732</v>
      </c>
      <c r="N4" s="9">
        <f t="shared" si="3"/>
        <v>269930</v>
      </c>
      <c r="O4" s="13">
        <f t="shared" si="4"/>
        <v>111.41110658318823</v>
      </c>
      <c r="P4" s="12" t="s">
        <v>2</v>
      </c>
      <c r="Q4" s="9">
        <v>619959</v>
      </c>
      <c r="R4" s="9">
        <v>358732</v>
      </c>
      <c r="S4" s="9">
        <v>261227</v>
      </c>
      <c r="T4" s="13">
        <f t="shared" si="5"/>
        <v>137.32577413513917</v>
      </c>
      <c r="U4" s="1" t="s">
        <v>2</v>
      </c>
      <c r="V4" s="2">
        <f t="shared" si="6"/>
        <v>911504</v>
      </c>
      <c r="W4" s="2">
        <f t="shared" si="7"/>
        <v>517585</v>
      </c>
      <c r="X4" s="2">
        <f t="shared" si="8"/>
        <v>393919</v>
      </c>
      <c r="Y4" s="11">
        <f t="shared" si="9"/>
        <v>131.39376369253577</v>
      </c>
    </row>
    <row r="5" spans="1:25" x14ac:dyDescent="0.25">
      <c r="A5" s="1" t="s">
        <v>3</v>
      </c>
      <c r="B5" s="2">
        <v>197597</v>
      </c>
      <c r="C5" s="2">
        <v>102886</v>
      </c>
      <c r="D5" s="2">
        <v>94711</v>
      </c>
      <c r="E5" s="11">
        <f t="shared" si="0"/>
        <v>108.63152115382584</v>
      </c>
      <c r="F5" s="1" t="s">
        <v>3</v>
      </c>
      <c r="G5" s="2">
        <v>131773</v>
      </c>
      <c r="H5" s="2">
        <v>72127</v>
      </c>
      <c r="I5" s="2">
        <v>59646</v>
      </c>
      <c r="K5" s="12" t="s">
        <v>3</v>
      </c>
      <c r="L5" s="9">
        <f t="shared" si="1"/>
        <v>329370</v>
      </c>
      <c r="M5" s="9">
        <f t="shared" si="2"/>
        <v>175013</v>
      </c>
      <c r="N5" s="9">
        <f t="shared" si="3"/>
        <v>154357</v>
      </c>
      <c r="O5" s="13">
        <f t="shared" si="4"/>
        <v>113.38196518460452</v>
      </c>
      <c r="P5" s="12" t="s">
        <v>3</v>
      </c>
      <c r="Q5" s="9">
        <v>319903</v>
      </c>
      <c r="R5" s="9">
        <v>192862</v>
      </c>
      <c r="S5" s="9">
        <v>127041</v>
      </c>
      <c r="T5" s="13">
        <f t="shared" si="5"/>
        <v>151.81083272329406</v>
      </c>
      <c r="U5" s="1" t="s">
        <v>3</v>
      </c>
      <c r="V5" s="2">
        <f t="shared" si="6"/>
        <v>451676</v>
      </c>
      <c r="W5" s="2">
        <f t="shared" si="7"/>
        <v>264989</v>
      </c>
      <c r="X5" s="2">
        <f t="shared" si="8"/>
        <v>186687</v>
      </c>
      <c r="Y5" s="11">
        <f t="shared" si="9"/>
        <v>141.94293121642107</v>
      </c>
    </row>
    <row r="6" spans="1:25" x14ac:dyDescent="0.25">
      <c r="A6" s="1" t="s">
        <v>4</v>
      </c>
      <c r="B6" s="2">
        <v>137329</v>
      </c>
      <c r="C6" s="2">
        <v>75845</v>
      </c>
      <c r="D6" s="2">
        <v>61484</v>
      </c>
      <c r="E6" s="11">
        <f t="shared" si="0"/>
        <v>123.35729620714334</v>
      </c>
      <c r="F6" s="1" t="s">
        <v>4</v>
      </c>
      <c r="G6" s="2">
        <v>81896</v>
      </c>
      <c r="H6" s="2">
        <v>46728</v>
      </c>
      <c r="I6" s="2">
        <v>35168</v>
      </c>
      <c r="K6" s="12" t="s">
        <v>4</v>
      </c>
      <c r="L6" s="9">
        <f t="shared" si="1"/>
        <v>219225</v>
      </c>
      <c r="M6" s="9">
        <f t="shared" si="2"/>
        <v>122573</v>
      </c>
      <c r="N6" s="9">
        <f t="shared" si="3"/>
        <v>96652</v>
      </c>
      <c r="O6" s="13">
        <f t="shared" si="4"/>
        <v>126.81889666018293</v>
      </c>
      <c r="P6" s="12" t="s">
        <v>4</v>
      </c>
      <c r="Q6" s="9">
        <v>151866</v>
      </c>
      <c r="R6" s="9">
        <v>96101</v>
      </c>
      <c r="S6" s="9">
        <v>55765</v>
      </c>
      <c r="T6" s="13">
        <f t="shared" si="5"/>
        <v>172.33210795301713</v>
      </c>
      <c r="U6" s="1" t="s">
        <v>4</v>
      </c>
      <c r="V6" s="2">
        <f t="shared" si="6"/>
        <v>233762</v>
      </c>
      <c r="W6" s="2">
        <f t="shared" si="7"/>
        <v>142829</v>
      </c>
      <c r="X6" s="2">
        <f t="shared" si="8"/>
        <v>90933</v>
      </c>
      <c r="Y6" s="11">
        <f t="shared" si="9"/>
        <v>157.07059043471568</v>
      </c>
    </row>
    <row r="7" spans="1:25" x14ac:dyDescent="0.25">
      <c r="A7" s="1" t="s">
        <v>5</v>
      </c>
      <c r="B7" s="2">
        <v>414480</v>
      </c>
      <c r="C7" s="2">
        <v>226365</v>
      </c>
      <c r="D7" s="2">
        <v>188115</v>
      </c>
      <c r="E7" s="11">
        <f t="shared" si="0"/>
        <v>120.3333067538474</v>
      </c>
      <c r="F7" s="1" t="s">
        <v>5</v>
      </c>
      <c r="G7" s="2">
        <v>75408</v>
      </c>
      <c r="H7" s="2">
        <v>41983</v>
      </c>
      <c r="I7" s="2">
        <v>33425</v>
      </c>
      <c r="K7" s="12" t="s">
        <v>5</v>
      </c>
      <c r="L7" s="9">
        <f t="shared" si="1"/>
        <v>489888</v>
      </c>
      <c r="M7" s="9">
        <f t="shared" si="2"/>
        <v>268348</v>
      </c>
      <c r="N7" s="9">
        <f t="shared" si="3"/>
        <v>221540</v>
      </c>
      <c r="O7" s="13">
        <f t="shared" si="4"/>
        <v>121.12846438566397</v>
      </c>
      <c r="P7" s="12" t="s">
        <v>5</v>
      </c>
      <c r="Q7" s="9">
        <v>224539</v>
      </c>
      <c r="R7" s="9">
        <v>136444</v>
      </c>
      <c r="S7" s="9">
        <v>88095</v>
      </c>
      <c r="T7" s="13">
        <f t="shared" si="5"/>
        <v>154.88279698053239</v>
      </c>
      <c r="U7" s="1" t="s">
        <v>5</v>
      </c>
      <c r="V7" s="2">
        <f t="shared" si="6"/>
        <v>299947</v>
      </c>
      <c r="W7" s="2">
        <f t="shared" si="7"/>
        <v>178427</v>
      </c>
      <c r="X7" s="2">
        <f t="shared" si="8"/>
        <v>121520</v>
      </c>
      <c r="Y7" s="11">
        <f t="shared" si="9"/>
        <v>146.82932850559578</v>
      </c>
    </row>
    <row r="8" spans="1:25" x14ac:dyDescent="0.25">
      <c r="A8" s="1" t="s">
        <v>6</v>
      </c>
      <c r="B8" s="2">
        <v>189471</v>
      </c>
      <c r="C8" s="2">
        <v>101731</v>
      </c>
      <c r="D8" s="2">
        <v>87740</v>
      </c>
      <c r="E8" s="11">
        <f t="shared" si="0"/>
        <v>115.94597674948713</v>
      </c>
      <c r="F8" s="1" t="s">
        <v>6</v>
      </c>
      <c r="G8" s="2">
        <v>59789</v>
      </c>
      <c r="H8" s="2">
        <v>34476</v>
      </c>
      <c r="I8" s="2">
        <v>25313</v>
      </c>
      <c r="K8" s="12" t="s">
        <v>6</v>
      </c>
      <c r="L8" s="9">
        <f t="shared" si="1"/>
        <v>249260</v>
      </c>
      <c r="M8" s="9">
        <f t="shared" si="2"/>
        <v>136207</v>
      </c>
      <c r="N8" s="9">
        <f t="shared" si="3"/>
        <v>113053</v>
      </c>
      <c r="O8" s="13">
        <f t="shared" si="4"/>
        <v>120.48065951367943</v>
      </c>
      <c r="P8" s="12" t="s">
        <v>6</v>
      </c>
      <c r="Q8" s="9">
        <v>185539</v>
      </c>
      <c r="R8" s="9">
        <v>109231</v>
      </c>
      <c r="S8" s="9">
        <v>76308</v>
      </c>
      <c r="T8" s="13">
        <f t="shared" si="5"/>
        <v>143.14488651255439</v>
      </c>
      <c r="U8" s="1" t="s">
        <v>6</v>
      </c>
      <c r="V8" s="2">
        <f t="shared" si="6"/>
        <v>245328</v>
      </c>
      <c r="W8" s="2">
        <f t="shared" si="7"/>
        <v>143707</v>
      </c>
      <c r="X8" s="2">
        <f t="shared" si="8"/>
        <v>101621</v>
      </c>
      <c r="Y8" s="11">
        <f t="shared" si="9"/>
        <v>141.41466822802374</v>
      </c>
    </row>
    <row r="9" spans="1:25" x14ac:dyDescent="0.25">
      <c r="A9" s="1" t="s">
        <v>7</v>
      </c>
      <c r="B9" s="2">
        <v>247546</v>
      </c>
      <c r="C9" s="2">
        <v>134700</v>
      </c>
      <c r="D9" s="2">
        <v>112846</v>
      </c>
      <c r="E9" s="11">
        <f t="shared" si="0"/>
        <v>119.36621590486149</v>
      </c>
      <c r="F9" s="1" t="s">
        <v>7</v>
      </c>
      <c r="G9" s="2">
        <v>90623</v>
      </c>
      <c r="H9" s="2">
        <v>51636</v>
      </c>
      <c r="I9" s="2">
        <v>38987</v>
      </c>
      <c r="K9" s="12" t="s">
        <v>7</v>
      </c>
      <c r="L9" s="9">
        <f t="shared" si="1"/>
        <v>338169</v>
      </c>
      <c r="M9" s="9">
        <f t="shared" si="2"/>
        <v>186336</v>
      </c>
      <c r="N9" s="9">
        <f t="shared" si="3"/>
        <v>151833</v>
      </c>
      <c r="O9" s="13">
        <f t="shared" si="4"/>
        <v>122.72430894469582</v>
      </c>
      <c r="P9" s="12" t="s">
        <v>7</v>
      </c>
      <c r="Q9" s="9">
        <v>223703</v>
      </c>
      <c r="R9" s="9">
        <v>130695</v>
      </c>
      <c r="S9" s="9">
        <v>93008</v>
      </c>
      <c r="T9" s="13">
        <f t="shared" si="5"/>
        <v>140.5201703079305</v>
      </c>
      <c r="U9" s="1" t="s">
        <v>7</v>
      </c>
      <c r="V9" s="2">
        <f t="shared" si="6"/>
        <v>314326</v>
      </c>
      <c r="W9" s="2">
        <f t="shared" si="7"/>
        <v>182331</v>
      </c>
      <c r="X9" s="2">
        <f t="shared" si="8"/>
        <v>131995</v>
      </c>
      <c r="Y9" s="11">
        <f t="shared" si="9"/>
        <v>138.13477783249365</v>
      </c>
    </row>
    <row r="10" spans="1:25" x14ac:dyDescent="0.25">
      <c r="A10" s="1" t="s">
        <v>8</v>
      </c>
      <c r="B10" s="2">
        <v>357899</v>
      </c>
      <c r="C10" s="2">
        <v>197761</v>
      </c>
      <c r="D10" s="2">
        <v>160138</v>
      </c>
      <c r="E10" s="11">
        <f t="shared" si="0"/>
        <v>123.49411132897876</v>
      </c>
      <c r="F10" s="1" t="s">
        <v>8</v>
      </c>
      <c r="G10" s="2">
        <v>48073</v>
      </c>
      <c r="H10" s="2">
        <v>28822</v>
      </c>
      <c r="I10" s="2">
        <v>19251</v>
      </c>
      <c r="K10" s="12" t="s">
        <v>8</v>
      </c>
      <c r="L10" s="9">
        <f t="shared" si="1"/>
        <v>405972</v>
      </c>
      <c r="M10" s="9">
        <f t="shared" si="2"/>
        <v>226583</v>
      </c>
      <c r="N10" s="9">
        <f t="shared" si="3"/>
        <v>179389</v>
      </c>
      <c r="O10" s="13">
        <f t="shared" si="4"/>
        <v>126.3081905802474</v>
      </c>
      <c r="P10" s="12" t="s">
        <v>8</v>
      </c>
      <c r="Q10" s="9">
        <v>33332</v>
      </c>
      <c r="R10" s="9">
        <v>20230</v>
      </c>
      <c r="S10" s="9">
        <v>13102</v>
      </c>
      <c r="T10" s="13">
        <f t="shared" si="5"/>
        <v>154.40390780033582</v>
      </c>
      <c r="U10" s="1" t="s">
        <v>8</v>
      </c>
      <c r="V10" s="2">
        <f t="shared" si="6"/>
        <v>81405</v>
      </c>
      <c r="W10" s="2">
        <f t="shared" si="7"/>
        <v>49052</v>
      </c>
      <c r="X10" s="2">
        <f t="shared" si="8"/>
        <v>32353</v>
      </c>
      <c r="Y10" s="11">
        <f t="shared" si="9"/>
        <v>151.61499706364171</v>
      </c>
    </row>
    <row r="11" spans="1:25" x14ac:dyDescent="0.25">
      <c r="A11" s="1" t="s">
        <v>9</v>
      </c>
      <c r="B11" s="2">
        <v>579586</v>
      </c>
      <c r="C11" s="2">
        <v>316114</v>
      </c>
      <c r="D11" s="2">
        <v>263472</v>
      </c>
      <c r="E11" s="11">
        <f t="shared" si="0"/>
        <v>119.98011173862876</v>
      </c>
      <c r="F11" s="1" t="s">
        <v>9</v>
      </c>
      <c r="G11" s="2">
        <v>255077</v>
      </c>
      <c r="H11" s="2">
        <v>142928</v>
      </c>
      <c r="I11" s="2">
        <v>112149</v>
      </c>
      <c r="K11" s="12" t="s">
        <v>9</v>
      </c>
      <c r="L11" s="9">
        <f t="shared" si="1"/>
        <v>834663</v>
      </c>
      <c r="M11" s="9">
        <f t="shared" si="2"/>
        <v>459042</v>
      </c>
      <c r="N11" s="9">
        <f t="shared" si="3"/>
        <v>375621</v>
      </c>
      <c r="O11" s="13">
        <f t="shared" si="4"/>
        <v>122.20882219045262</v>
      </c>
      <c r="P11" s="12" t="s">
        <v>9</v>
      </c>
      <c r="Q11" s="9">
        <v>419052</v>
      </c>
      <c r="R11" s="9">
        <v>244436</v>
      </c>
      <c r="S11" s="9">
        <v>174616</v>
      </c>
      <c r="T11" s="13">
        <f t="shared" si="5"/>
        <v>139.98488111055116</v>
      </c>
      <c r="U11" s="1" t="s">
        <v>9</v>
      </c>
      <c r="V11" s="2">
        <f t="shared" si="6"/>
        <v>674129</v>
      </c>
      <c r="W11" s="2">
        <f t="shared" si="7"/>
        <v>387364</v>
      </c>
      <c r="X11" s="2">
        <f t="shared" si="8"/>
        <v>286765</v>
      </c>
      <c r="Y11" s="11">
        <f t="shared" si="9"/>
        <v>135.08064094293238</v>
      </c>
    </row>
    <row r="12" spans="1:25" x14ac:dyDescent="0.25">
      <c r="A12" s="1" t="s">
        <v>10</v>
      </c>
      <c r="B12" s="2">
        <v>429410</v>
      </c>
      <c r="C12" s="2">
        <v>237898</v>
      </c>
      <c r="D12" s="2">
        <v>191512</v>
      </c>
      <c r="E12" s="11">
        <f t="shared" si="0"/>
        <v>124.22093654705711</v>
      </c>
      <c r="F12" s="1" t="s">
        <v>10</v>
      </c>
      <c r="G12" s="2">
        <v>205393</v>
      </c>
      <c r="H12" s="2">
        <v>121248</v>
      </c>
      <c r="I12" s="2">
        <v>84145</v>
      </c>
      <c r="K12" s="12" t="s">
        <v>10</v>
      </c>
      <c r="L12" s="9">
        <f t="shared" si="1"/>
        <v>634803</v>
      </c>
      <c r="M12" s="9">
        <f t="shared" si="2"/>
        <v>359146</v>
      </c>
      <c r="N12" s="9">
        <f t="shared" si="3"/>
        <v>275657</v>
      </c>
      <c r="O12" s="13">
        <f t="shared" si="4"/>
        <v>130.28727730476643</v>
      </c>
      <c r="P12" s="12" t="s">
        <v>10</v>
      </c>
      <c r="Q12" s="9">
        <v>266511</v>
      </c>
      <c r="R12" s="9">
        <v>170833</v>
      </c>
      <c r="S12" s="9">
        <v>95678</v>
      </c>
      <c r="T12" s="13">
        <f t="shared" si="5"/>
        <v>178.54992788310793</v>
      </c>
      <c r="U12" s="1" t="s">
        <v>10</v>
      </c>
      <c r="V12" s="2">
        <f t="shared" si="6"/>
        <v>471904</v>
      </c>
      <c r="W12" s="2">
        <f t="shared" si="7"/>
        <v>292081</v>
      </c>
      <c r="X12" s="2">
        <f t="shared" si="8"/>
        <v>179823</v>
      </c>
      <c r="Y12" s="11">
        <f t="shared" si="9"/>
        <v>162.42694204856997</v>
      </c>
    </row>
    <row r="13" spans="1:25" x14ac:dyDescent="0.25">
      <c r="A13" s="1" t="s">
        <v>11</v>
      </c>
      <c r="B13" s="2">
        <v>210826</v>
      </c>
      <c r="C13" s="2">
        <v>117224</v>
      </c>
      <c r="D13" s="2">
        <v>93602</v>
      </c>
      <c r="E13" s="11">
        <f t="shared" si="0"/>
        <v>125.23664024272985</v>
      </c>
      <c r="F13" s="1" t="s">
        <v>11</v>
      </c>
      <c r="G13" s="2">
        <v>189820</v>
      </c>
      <c r="H13" s="2">
        <v>106278</v>
      </c>
      <c r="I13" s="2">
        <v>83542</v>
      </c>
      <c r="K13" s="12" t="s">
        <v>11</v>
      </c>
      <c r="L13" s="9">
        <f t="shared" si="1"/>
        <v>400646</v>
      </c>
      <c r="M13" s="9">
        <f t="shared" si="2"/>
        <v>223502</v>
      </c>
      <c r="N13" s="9">
        <f t="shared" si="3"/>
        <v>177144</v>
      </c>
      <c r="O13" s="13">
        <f t="shared" si="4"/>
        <v>126.16966987309759</v>
      </c>
      <c r="P13" s="12" t="s">
        <v>11</v>
      </c>
      <c r="Q13" s="9">
        <v>435492</v>
      </c>
      <c r="R13" s="9">
        <v>254158</v>
      </c>
      <c r="S13" s="9">
        <v>181334</v>
      </c>
      <c r="T13" s="13">
        <f t="shared" si="5"/>
        <v>140.16014647004974</v>
      </c>
      <c r="U13" s="1" t="s">
        <v>11</v>
      </c>
      <c r="V13" s="2">
        <f t="shared" si="6"/>
        <v>625312</v>
      </c>
      <c r="W13" s="2">
        <f t="shared" si="7"/>
        <v>360436</v>
      </c>
      <c r="X13" s="2">
        <f t="shared" si="8"/>
        <v>264876</v>
      </c>
      <c r="Y13" s="11">
        <f t="shared" si="9"/>
        <v>136.0772587927936</v>
      </c>
    </row>
    <row r="14" spans="1:25" x14ac:dyDescent="0.25">
      <c r="A14" s="1" t="s">
        <v>12</v>
      </c>
      <c r="B14" s="2">
        <v>276102</v>
      </c>
      <c r="C14" s="2">
        <v>152820</v>
      </c>
      <c r="D14" s="2">
        <v>123282</v>
      </c>
      <c r="E14" s="11">
        <f t="shared" si="0"/>
        <v>123.95970214629872</v>
      </c>
      <c r="F14" s="1" t="s">
        <v>12</v>
      </c>
      <c r="G14" s="2">
        <v>150170</v>
      </c>
      <c r="H14" s="2">
        <v>84418</v>
      </c>
      <c r="I14" s="2">
        <v>65752</v>
      </c>
      <c r="K14" s="12" t="s">
        <v>12</v>
      </c>
      <c r="L14" s="9">
        <f t="shared" si="1"/>
        <v>426272</v>
      </c>
      <c r="M14" s="9">
        <f t="shared" si="2"/>
        <v>237238</v>
      </c>
      <c r="N14" s="9">
        <f t="shared" si="3"/>
        <v>189034</v>
      </c>
      <c r="O14" s="13">
        <f t="shared" si="4"/>
        <v>125.50017457177016</v>
      </c>
      <c r="P14" s="12" t="s">
        <v>12</v>
      </c>
      <c r="Q14" s="9">
        <v>245525</v>
      </c>
      <c r="R14" s="9">
        <v>146937</v>
      </c>
      <c r="S14" s="9">
        <v>98588</v>
      </c>
      <c r="T14" s="13">
        <f t="shared" si="5"/>
        <v>149.04146549275774</v>
      </c>
      <c r="U14" s="1" t="s">
        <v>12</v>
      </c>
      <c r="V14" s="2">
        <f t="shared" si="6"/>
        <v>395695</v>
      </c>
      <c r="W14" s="2">
        <f t="shared" si="7"/>
        <v>231355</v>
      </c>
      <c r="X14" s="2">
        <f t="shared" si="8"/>
        <v>164340</v>
      </c>
      <c r="Y14" s="11">
        <f t="shared" si="9"/>
        <v>140.77826457344528</v>
      </c>
    </row>
    <row r="15" spans="1:25" x14ac:dyDescent="0.25">
      <c r="A15" s="1" t="s">
        <v>13</v>
      </c>
      <c r="B15" s="2">
        <v>129738</v>
      </c>
      <c r="C15" s="2">
        <v>71536</v>
      </c>
      <c r="D15" s="2">
        <v>58202</v>
      </c>
      <c r="E15" s="11">
        <f t="shared" si="0"/>
        <v>122.909865640356</v>
      </c>
      <c r="F15" s="1" t="s">
        <v>13</v>
      </c>
      <c r="G15" s="2">
        <v>197105</v>
      </c>
      <c r="H15" s="2">
        <v>112302</v>
      </c>
      <c r="I15" s="2">
        <v>84803</v>
      </c>
      <c r="K15" s="12" t="s">
        <v>13</v>
      </c>
      <c r="L15" s="9">
        <f t="shared" si="1"/>
        <v>326843</v>
      </c>
      <c r="M15" s="9">
        <f t="shared" si="2"/>
        <v>183838</v>
      </c>
      <c r="N15" s="9">
        <f t="shared" si="3"/>
        <v>143005</v>
      </c>
      <c r="O15" s="13">
        <f t="shared" si="4"/>
        <v>128.55354707877348</v>
      </c>
      <c r="P15" s="12" t="s">
        <v>13</v>
      </c>
      <c r="Q15" s="9">
        <v>382494</v>
      </c>
      <c r="R15" s="9">
        <v>227510</v>
      </c>
      <c r="S15" s="9">
        <v>154984</v>
      </c>
      <c r="T15" s="13">
        <f t="shared" si="5"/>
        <v>146.79579827595106</v>
      </c>
      <c r="U15" s="1" t="s">
        <v>13</v>
      </c>
      <c r="V15" s="2">
        <f t="shared" si="6"/>
        <v>579599</v>
      </c>
      <c r="W15" s="2">
        <f t="shared" si="7"/>
        <v>339812</v>
      </c>
      <c r="X15" s="2">
        <f t="shared" si="8"/>
        <v>239787</v>
      </c>
      <c r="Y15" s="11">
        <f t="shared" si="9"/>
        <v>141.71410460116687</v>
      </c>
    </row>
    <row r="16" spans="1:25" x14ac:dyDescent="0.25">
      <c r="A16" s="1" t="s">
        <v>14</v>
      </c>
      <c r="B16" s="2">
        <v>512703</v>
      </c>
      <c r="C16" s="2">
        <v>273517</v>
      </c>
      <c r="D16" s="2">
        <v>239186</v>
      </c>
      <c r="E16" s="11">
        <f t="shared" si="0"/>
        <v>114.35326482319199</v>
      </c>
      <c r="F16" s="1" t="s">
        <v>14</v>
      </c>
      <c r="G16" s="2">
        <v>275126</v>
      </c>
      <c r="H16" s="2">
        <v>151837</v>
      </c>
      <c r="I16" s="2">
        <v>123289</v>
      </c>
      <c r="K16" s="12" t="s">
        <v>14</v>
      </c>
      <c r="L16" s="9">
        <f t="shared" si="1"/>
        <v>787829</v>
      </c>
      <c r="M16" s="9">
        <f t="shared" si="2"/>
        <v>425354</v>
      </c>
      <c r="N16" s="9">
        <f t="shared" si="3"/>
        <v>362475</v>
      </c>
      <c r="O16" s="13">
        <f t="shared" si="4"/>
        <v>117.34712738809574</v>
      </c>
      <c r="P16" s="12" t="s">
        <v>14</v>
      </c>
      <c r="Q16" s="9">
        <v>682218</v>
      </c>
      <c r="R16" s="9">
        <v>392583</v>
      </c>
      <c r="S16" s="9">
        <v>289635</v>
      </c>
      <c r="T16" s="13">
        <f t="shared" si="5"/>
        <v>135.54404681754622</v>
      </c>
      <c r="U16" s="1" t="s">
        <v>14</v>
      </c>
      <c r="V16" s="2">
        <f t="shared" si="6"/>
        <v>957344</v>
      </c>
      <c r="W16" s="2">
        <f t="shared" si="7"/>
        <v>544420</v>
      </c>
      <c r="X16" s="2">
        <f t="shared" si="8"/>
        <v>412924</v>
      </c>
      <c r="Y16" s="11">
        <f t="shared" si="9"/>
        <v>131.84508529414614</v>
      </c>
    </row>
    <row r="17" spans="1:25" x14ac:dyDescent="0.25">
      <c r="A17" s="1" t="s">
        <v>15</v>
      </c>
      <c r="B17" s="2">
        <v>361171</v>
      </c>
      <c r="C17" s="2">
        <v>187933</v>
      </c>
      <c r="D17" s="2">
        <v>173238</v>
      </c>
      <c r="E17" s="11">
        <f t="shared" si="0"/>
        <v>108.48255001789447</v>
      </c>
      <c r="F17" s="1" t="s">
        <v>15</v>
      </c>
      <c r="G17" s="2">
        <v>327659</v>
      </c>
      <c r="H17" s="2">
        <v>179182</v>
      </c>
      <c r="I17" s="2">
        <v>148477</v>
      </c>
      <c r="K17" s="12" t="s">
        <v>15</v>
      </c>
      <c r="L17" s="9">
        <f t="shared" si="1"/>
        <v>688830</v>
      </c>
      <c r="M17" s="9">
        <f t="shared" si="2"/>
        <v>367115</v>
      </c>
      <c r="N17" s="9">
        <f t="shared" si="3"/>
        <v>321715</v>
      </c>
      <c r="O17" s="13">
        <f t="shared" si="4"/>
        <v>114.1118692010009</v>
      </c>
      <c r="P17" s="12" t="s">
        <v>15</v>
      </c>
      <c r="Q17" s="9">
        <v>940130</v>
      </c>
      <c r="R17" s="9">
        <v>531942</v>
      </c>
      <c r="S17" s="9">
        <v>408188</v>
      </c>
      <c r="T17" s="13">
        <f t="shared" si="5"/>
        <v>130.31789273570021</v>
      </c>
      <c r="U17" s="1" t="s">
        <v>15</v>
      </c>
      <c r="V17" s="2">
        <f t="shared" si="6"/>
        <v>1267789</v>
      </c>
      <c r="W17" s="2">
        <f t="shared" si="7"/>
        <v>711124</v>
      </c>
      <c r="X17" s="2">
        <f t="shared" si="8"/>
        <v>556665</v>
      </c>
      <c r="Y17" s="11">
        <f t="shared" si="9"/>
        <v>127.74720882397853</v>
      </c>
    </row>
    <row r="18" spans="1:25" x14ac:dyDescent="0.25">
      <c r="A18" s="1" t="s">
        <v>16</v>
      </c>
      <c r="B18" s="2">
        <v>338247</v>
      </c>
      <c r="C18" s="2">
        <v>189648</v>
      </c>
      <c r="D18" s="2">
        <v>148599</v>
      </c>
      <c r="E18" s="11">
        <f t="shared" si="0"/>
        <v>127.62400823693297</v>
      </c>
      <c r="F18" s="1" t="s">
        <v>16</v>
      </c>
      <c r="G18" s="2">
        <v>152817</v>
      </c>
      <c r="H18" s="2">
        <v>87581</v>
      </c>
      <c r="I18" s="2">
        <v>65236</v>
      </c>
      <c r="K18" s="12" t="s">
        <v>16</v>
      </c>
      <c r="L18" s="9">
        <f t="shared" si="1"/>
        <v>491064</v>
      </c>
      <c r="M18" s="9">
        <f t="shared" si="2"/>
        <v>277229</v>
      </c>
      <c r="N18" s="9">
        <f t="shared" si="3"/>
        <v>213835</v>
      </c>
      <c r="O18" s="13">
        <f t="shared" si="4"/>
        <v>129.64622255477354</v>
      </c>
      <c r="P18" s="12" t="s">
        <v>16</v>
      </c>
      <c r="Q18" s="9">
        <v>455219</v>
      </c>
      <c r="R18" s="9">
        <v>276012</v>
      </c>
      <c r="S18" s="9">
        <v>179207</v>
      </c>
      <c r="T18" s="13">
        <f t="shared" si="5"/>
        <v>154.01853722231834</v>
      </c>
      <c r="U18" s="1" t="s">
        <v>16</v>
      </c>
      <c r="V18" s="2">
        <f t="shared" si="6"/>
        <v>608036</v>
      </c>
      <c r="W18" s="2">
        <f t="shared" si="7"/>
        <v>363593</v>
      </c>
      <c r="X18" s="2">
        <f t="shared" si="8"/>
        <v>244443</v>
      </c>
      <c r="Y18" s="11">
        <f t="shared" si="9"/>
        <v>148.74346984777637</v>
      </c>
    </row>
    <row r="19" spans="1:25" x14ac:dyDescent="0.25">
      <c r="A19" s="1" t="s">
        <v>17</v>
      </c>
      <c r="B19" s="2">
        <v>230516</v>
      </c>
      <c r="C19" s="2">
        <v>124172</v>
      </c>
      <c r="D19" s="2">
        <v>106344</v>
      </c>
      <c r="E19" s="11">
        <f t="shared" si="0"/>
        <v>116.76446249905965</v>
      </c>
      <c r="F19" s="1" t="s">
        <v>17</v>
      </c>
      <c r="G19" s="2">
        <v>226907</v>
      </c>
      <c r="H19" s="2">
        <v>131298</v>
      </c>
      <c r="I19" s="2">
        <v>95609</v>
      </c>
      <c r="K19" s="12" t="s">
        <v>17</v>
      </c>
      <c r="L19" s="9">
        <f t="shared" si="1"/>
        <v>457423</v>
      </c>
      <c r="M19" s="9">
        <f t="shared" si="2"/>
        <v>255470</v>
      </c>
      <c r="N19" s="9">
        <f t="shared" si="3"/>
        <v>201953</v>
      </c>
      <c r="O19" s="13">
        <f t="shared" si="4"/>
        <v>126.49973013522948</v>
      </c>
      <c r="P19" s="12" t="s">
        <v>17</v>
      </c>
      <c r="Q19" s="9">
        <v>563727</v>
      </c>
      <c r="R19" s="9">
        <v>346812</v>
      </c>
      <c r="S19" s="9">
        <v>216915</v>
      </c>
      <c r="T19" s="13">
        <f t="shared" si="5"/>
        <v>159.88382546158633</v>
      </c>
      <c r="U19" s="1" t="s">
        <v>17</v>
      </c>
      <c r="V19" s="2">
        <f t="shared" si="6"/>
        <v>790634</v>
      </c>
      <c r="W19" s="2">
        <f t="shared" si="7"/>
        <v>478110</v>
      </c>
      <c r="X19" s="2">
        <f t="shared" si="8"/>
        <v>312524</v>
      </c>
      <c r="Y19" s="11">
        <f t="shared" si="9"/>
        <v>152.98345087097312</v>
      </c>
    </row>
    <row r="20" spans="1:25" x14ac:dyDescent="0.25">
      <c r="A20" s="1" t="s">
        <v>18</v>
      </c>
      <c r="B20" s="2">
        <v>1479660</v>
      </c>
      <c r="C20" s="2">
        <v>833342</v>
      </c>
      <c r="D20" s="2">
        <v>646318</v>
      </c>
      <c r="E20" s="11">
        <f t="shared" si="0"/>
        <v>128.93683914110392</v>
      </c>
      <c r="F20" s="1" t="s">
        <v>18</v>
      </c>
      <c r="G20" s="2">
        <v>344725</v>
      </c>
      <c r="H20" s="2">
        <v>195884</v>
      </c>
      <c r="I20" s="2">
        <v>148841</v>
      </c>
      <c r="K20" s="12" t="s">
        <v>18</v>
      </c>
      <c r="L20" s="9">
        <f t="shared" si="1"/>
        <v>1824385</v>
      </c>
      <c r="M20" s="9">
        <f t="shared" si="2"/>
        <v>1029226</v>
      </c>
      <c r="N20" s="9">
        <f t="shared" si="3"/>
        <v>795159</v>
      </c>
      <c r="O20" s="13">
        <f t="shared" si="4"/>
        <v>129.4365026365796</v>
      </c>
      <c r="P20" s="12" t="s">
        <v>18</v>
      </c>
      <c r="Q20" s="9">
        <v>694759</v>
      </c>
      <c r="R20" s="9">
        <v>397183</v>
      </c>
      <c r="S20" s="9">
        <v>297576</v>
      </c>
      <c r="T20" s="13">
        <f t="shared" si="5"/>
        <v>133.47279350485255</v>
      </c>
      <c r="U20" s="1" t="s">
        <v>18</v>
      </c>
      <c r="V20" s="2">
        <f t="shared" si="6"/>
        <v>1039484</v>
      </c>
      <c r="W20" s="2">
        <f t="shared" si="7"/>
        <v>593067</v>
      </c>
      <c r="X20" s="2">
        <f t="shared" si="8"/>
        <v>446417</v>
      </c>
      <c r="Y20" s="11">
        <f t="shared" si="9"/>
        <v>132.85045148370244</v>
      </c>
    </row>
    <row r="21" spans="1:25" x14ac:dyDescent="0.25">
      <c r="A21" s="1" t="s">
        <v>19</v>
      </c>
      <c r="B21" s="2">
        <v>192628</v>
      </c>
      <c r="C21" s="2">
        <v>106621</v>
      </c>
      <c r="D21" s="2">
        <v>86007</v>
      </c>
      <c r="E21" s="11">
        <f t="shared" si="0"/>
        <v>123.96781657306963</v>
      </c>
      <c r="F21" s="1" t="s">
        <v>19</v>
      </c>
      <c r="G21" s="2">
        <v>173339</v>
      </c>
      <c r="H21" s="2">
        <v>101896</v>
      </c>
      <c r="I21" s="2">
        <v>71443</v>
      </c>
      <c r="K21" s="12" t="s">
        <v>19</v>
      </c>
      <c r="L21" s="9">
        <f t="shared" si="1"/>
        <v>365967</v>
      </c>
      <c r="M21" s="9">
        <f t="shared" si="2"/>
        <v>208517</v>
      </c>
      <c r="N21" s="9">
        <f t="shared" si="3"/>
        <v>157450</v>
      </c>
      <c r="O21" s="13">
        <f t="shared" si="4"/>
        <v>132.43378850428707</v>
      </c>
      <c r="P21" s="12" t="s">
        <v>19</v>
      </c>
      <c r="Q21" s="9">
        <v>434401</v>
      </c>
      <c r="R21" s="9">
        <v>279410</v>
      </c>
      <c r="S21" s="9">
        <v>154991</v>
      </c>
      <c r="T21" s="13">
        <f t="shared" si="5"/>
        <v>180.27498370873147</v>
      </c>
      <c r="U21" s="1" t="s">
        <v>19</v>
      </c>
      <c r="V21" s="2">
        <f t="shared" si="6"/>
        <v>607740</v>
      </c>
      <c r="W21" s="2">
        <f t="shared" si="7"/>
        <v>381306</v>
      </c>
      <c r="X21" s="2">
        <f t="shared" si="8"/>
        <v>226434</v>
      </c>
      <c r="Y21" s="11">
        <f t="shared" si="9"/>
        <v>168.39608892657463</v>
      </c>
    </row>
    <row r="22" spans="1:25" x14ac:dyDescent="0.25">
      <c r="A22" s="1" t="s">
        <v>20</v>
      </c>
      <c r="B22" s="2">
        <v>56562</v>
      </c>
      <c r="C22" s="2">
        <v>30319</v>
      </c>
      <c r="D22" s="2">
        <v>26243</v>
      </c>
      <c r="E22" s="11">
        <f t="shared" si="0"/>
        <v>115.53176085051251</v>
      </c>
      <c r="F22" s="1" t="s">
        <v>20</v>
      </c>
      <c r="G22" s="2">
        <v>38122</v>
      </c>
      <c r="H22" s="2">
        <v>22959</v>
      </c>
      <c r="I22" s="2">
        <v>15163</v>
      </c>
      <c r="K22" s="12" t="s">
        <v>20</v>
      </c>
      <c r="L22" s="9">
        <f t="shared" si="1"/>
        <v>94684</v>
      </c>
      <c r="M22" s="9">
        <f t="shared" si="2"/>
        <v>53278</v>
      </c>
      <c r="N22" s="9">
        <f t="shared" si="3"/>
        <v>41406</v>
      </c>
      <c r="O22" s="13">
        <f t="shared" si="4"/>
        <v>128.6721731150075</v>
      </c>
      <c r="P22" s="12" t="s">
        <v>20</v>
      </c>
      <c r="Q22" s="9">
        <v>87891</v>
      </c>
      <c r="R22" s="9">
        <v>55721</v>
      </c>
      <c r="S22" s="9">
        <v>32170</v>
      </c>
      <c r="T22" s="13">
        <f t="shared" si="5"/>
        <v>173.20795772458811</v>
      </c>
      <c r="U22" s="1" t="s">
        <v>20</v>
      </c>
      <c r="V22" s="2">
        <f t="shared" si="6"/>
        <v>126013</v>
      </c>
      <c r="W22" s="2">
        <f t="shared" si="7"/>
        <v>78680</v>
      </c>
      <c r="X22" s="2">
        <f t="shared" si="8"/>
        <v>47333</v>
      </c>
      <c r="Y22" s="11">
        <f t="shared" si="9"/>
        <v>166.22652272199102</v>
      </c>
    </row>
    <row r="23" spans="1:25" x14ac:dyDescent="0.25">
      <c r="A23" s="1" t="s">
        <v>21</v>
      </c>
      <c r="B23" s="2">
        <v>163517</v>
      </c>
      <c r="C23" s="2">
        <v>89585</v>
      </c>
      <c r="D23" s="2">
        <v>73932</v>
      </c>
      <c r="E23" s="11">
        <f t="shared" si="0"/>
        <v>121.17215819942651</v>
      </c>
      <c r="F23" s="1" t="s">
        <v>21</v>
      </c>
      <c r="G23" s="2">
        <v>82768</v>
      </c>
      <c r="H23" s="2">
        <v>47027</v>
      </c>
      <c r="I23" s="2">
        <v>35741</v>
      </c>
      <c r="K23" s="12" t="s">
        <v>21</v>
      </c>
      <c r="L23" s="9">
        <f t="shared" si="1"/>
        <v>246285</v>
      </c>
      <c r="M23" s="9">
        <f t="shared" si="2"/>
        <v>136612</v>
      </c>
      <c r="N23" s="9">
        <f t="shared" si="3"/>
        <v>109673</v>
      </c>
      <c r="O23" s="13">
        <f t="shared" si="4"/>
        <v>124.56301915694839</v>
      </c>
      <c r="P23" s="12" t="s">
        <v>21</v>
      </c>
      <c r="Q23" s="9">
        <v>152273</v>
      </c>
      <c r="R23" s="9">
        <v>96957</v>
      </c>
      <c r="S23" s="9">
        <v>55316</v>
      </c>
      <c r="T23" s="13">
        <f t="shared" si="5"/>
        <v>175.27840046279556</v>
      </c>
      <c r="U23" s="1" t="s">
        <v>21</v>
      </c>
      <c r="V23" s="2">
        <f t="shared" si="6"/>
        <v>235041</v>
      </c>
      <c r="W23" s="2">
        <f t="shared" si="7"/>
        <v>143984</v>
      </c>
      <c r="X23" s="2">
        <f t="shared" si="8"/>
        <v>91057</v>
      </c>
      <c r="Y23" s="11">
        <f t="shared" si="9"/>
        <v>158.12513041281835</v>
      </c>
    </row>
    <row r="24" spans="1:25" x14ac:dyDescent="0.25">
      <c r="A24" s="1" t="s">
        <v>22</v>
      </c>
      <c r="B24" s="2">
        <v>289311</v>
      </c>
      <c r="C24" s="2">
        <v>155854</v>
      </c>
      <c r="D24" s="2">
        <v>133457</v>
      </c>
      <c r="E24" s="11">
        <f t="shared" si="0"/>
        <v>116.78218452385411</v>
      </c>
      <c r="F24" s="1" t="s">
        <v>22</v>
      </c>
      <c r="G24" s="2">
        <v>265073</v>
      </c>
      <c r="H24" s="2">
        <v>148974</v>
      </c>
      <c r="I24" s="2">
        <v>116099</v>
      </c>
      <c r="K24" s="12" t="s">
        <v>22</v>
      </c>
      <c r="L24" s="9">
        <f t="shared" si="1"/>
        <v>554384</v>
      </c>
      <c r="M24" s="9">
        <f t="shared" si="2"/>
        <v>304828</v>
      </c>
      <c r="N24" s="9">
        <f t="shared" si="3"/>
        <v>249556</v>
      </c>
      <c r="O24" s="13">
        <f t="shared" si="4"/>
        <v>122.14813508791613</v>
      </c>
      <c r="P24" s="12" t="s">
        <v>22</v>
      </c>
      <c r="Q24" s="9">
        <v>772170</v>
      </c>
      <c r="R24" s="9">
        <v>475616</v>
      </c>
      <c r="S24" s="9">
        <v>296554</v>
      </c>
      <c r="T24" s="13">
        <f t="shared" si="5"/>
        <v>160.38090870465413</v>
      </c>
      <c r="U24" s="1" t="s">
        <v>22</v>
      </c>
      <c r="V24" s="2">
        <f t="shared" si="6"/>
        <v>1037243</v>
      </c>
      <c r="W24" s="2">
        <f t="shared" si="7"/>
        <v>624590</v>
      </c>
      <c r="X24" s="2">
        <f t="shared" si="8"/>
        <v>412653</v>
      </c>
      <c r="Y24" s="11">
        <f t="shared" si="9"/>
        <v>151.35961691784624</v>
      </c>
    </row>
    <row r="25" spans="1:25" x14ac:dyDescent="0.25">
      <c r="A25" s="1" t="s">
        <v>23</v>
      </c>
      <c r="B25" s="2">
        <v>104650</v>
      </c>
      <c r="C25" s="2">
        <v>57974</v>
      </c>
      <c r="D25" s="2">
        <v>46676</v>
      </c>
      <c r="E25" s="11">
        <f t="shared" si="0"/>
        <v>124.20515896820636</v>
      </c>
      <c r="F25" s="1" t="s">
        <v>23</v>
      </c>
      <c r="G25" s="2">
        <v>89260</v>
      </c>
      <c r="H25" s="2">
        <v>51741</v>
      </c>
      <c r="I25" s="2">
        <v>37519</v>
      </c>
      <c r="K25" s="12" t="s">
        <v>23</v>
      </c>
      <c r="L25" s="9">
        <f t="shared" si="1"/>
        <v>193910</v>
      </c>
      <c r="M25" s="9">
        <f t="shared" si="2"/>
        <v>109715</v>
      </c>
      <c r="N25" s="9">
        <f t="shared" si="3"/>
        <v>84195</v>
      </c>
      <c r="O25" s="13">
        <f t="shared" si="4"/>
        <v>130.3105885147574</v>
      </c>
      <c r="P25" s="12" t="s">
        <v>23</v>
      </c>
      <c r="Q25" s="9">
        <v>300365</v>
      </c>
      <c r="R25" s="9">
        <v>189553</v>
      </c>
      <c r="S25" s="9">
        <v>110812</v>
      </c>
      <c r="T25" s="13">
        <f t="shared" si="5"/>
        <v>171.05818864382917</v>
      </c>
      <c r="U25" s="1" t="s">
        <v>23</v>
      </c>
      <c r="V25" s="2">
        <f t="shared" si="6"/>
        <v>389625</v>
      </c>
      <c r="W25" s="2">
        <f t="shared" si="7"/>
        <v>241294</v>
      </c>
      <c r="X25" s="2">
        <f t="shared" si="8"/>
        <v>148331</v>
      </c>
      <c r="Y25" s="11">
        <f t="shared" si="9"/>
        <v>162.67267125550288</v>
      </c>
    </row>
    <row r="26" spans="1:25" x14ac:dyDescent="0.25">
      <c r="A26" s="1" t="s">
        <v>24</v>
      </c>
      <c r="B26" s="2">
        <v>127888</v>
      </c>
      <c r="C26" s="2">
        <v>69391</v>
      </c>
      <c r="D26" s="2">
        <v>58497</v>
      </c>
      <c r="E26" s="11">
        <f t="shared" si="0"/>
        <v>118.62317725695335</v>
      </c>
      <c r="F26" s="1" t="s">
        <v>24</v>
      </c>
      <c r="G26" s="2">
        <v>151237</v>
      </c>
      <c r="H26" s="2">
        <v>87795</v>
      </c>
      <c r="I26" s="2">
        <v>63442</v>
      </c>
      <c r="K26" s="12" t="s">
        <v>24</v>
      </c>
      <c r="L26" s="9">
        <f t="shared" si="1"/>
        <v>279125</v>
      </c>
      <c r="M26" s="9">
        <f t="shared" si="2"/>
        <v>157186</v>
      </c>
      <c r="N26" s="9">
        <f t="shared" si="3"/>
        <v>121939</v>
      </c>
      <c r="O26" s="13">
        <f t="shared" si="4"/>
        <v>128.90543632471974</v>
      </c>
      <c r="P26" s="12" t="s">
        <v>24</v>
      </c>
      <c r="Q26" s="9">
        <v>467778</v>
      </c>
      <c r="R26" s="9">
        <v>305262</v>
      </c>
      <c r="S26" s="9">
        <v>162516</v>
      </c>
      <c r="T26" s="13">
        <f t="shared" si="5"/>
        <v>187.83504393413574</v>
      </c>
      <c r="U26" s="1" t="s">
        <v>24</v>
      </c>
      <c r="V26" s="2">
        <f t="shared" si="6"/>
        <v>619015</v>
      </c>
      <c r="W26" s="2">
        <f t="shared" si="7"/>
        <v>393057</v>
      </c>
      <c r="X26" s="2">
        <f t="shared" si="8"/>
        <v>225958</v>
      </c>
      <c r="Y26" s="11">
        <f t="shared" si="9"/>
        <v>173.95135379141254</v>
      </c>
    </row>
    <row r="27" spans="1:25" x14ac:dyDescent="0.25">
      <c r="A27" s="1" t="s">
        <v>25</v>
      </c>
      <c r="B27" s="2">
        <v>6106</v>
      </c>
      <c r="C27" s="2">
        <v>3087</v>
      </c>
      <c r="D27" s="2">
        <v>3019</v>
      </c>
      <c r="E27" s="11">
        <f t="shared" si="0"/>
        <v>102.25240145743624</v>
      </c>
      <c r="F27" s="1" t="s">
        <v>25</v>
      </c>
      <c r="G27" s="2">
        <v>8391</v>
      </c>
      <c r="H27" s="2">
        <v>4773</v>
      </c>
      <c r="I27" s="2">
        <v>3618</v>
      </c>
      <c r="K27" s="12" t="s">
        <v>25</v>
      </c>
      <c r="L27" s="9">
        <f t="shared" si="1"/>
        <v>14497</v>
      </c>
      <c r="M27" s="9">
        <f t="shared" si="2"/>
        <v>7860</v>
      </c>
      <c r="N27" s="9">
        <f t="shared" si="3"/>
        <v>6637</v>
      </c>
      <c r="O27" s="13">
        <f t="shared" si="4"/>
        <v>118.42700015067049</v>
      </c>
      <c r="P27" s="12" t="s">
        <v>25</v>
      </c>
      <c r="Q27" s="9">
        <v>53687</v>
      </c>
      <c r="R27" s="9">
        <v>29687</v>
      </c>
      <c r="S27" s="9">
        <v>24000</v>
      </c>
      <c r="T27" s="13">
        <f t="shared" si="5"/>
        <v>123.69583333333334</v>
      </c>
      <c r="U27" s="1" t="s">
        <v>25</v>
      </c>
      <c r="V27" s="2">
        <f t="shared" si="6"/>
        <v>62078</v>
      </c>
      <c r="W27" s="2">
        <f t="shared" si="7"/>
        <v>34460</v>
      </c>
      <c r="X27" s="2">
        <f t="shared" si="8"/>
        <v>27618</v>
      </c>
      <c r="Y27" s="11">
        <f t="shared" si="9"/>
        <v>124.77369831269462</v>
      </c>
    </row>
    <row r="28" spans="1:25" x14ac:dyDescent="0.25">
      <c r="A28" s="1" t="s">
        <v>26</v>
      </c>
      <c r="B28" s="2">
        <v>202568</v>
      </c>
      <c r="C28" s="2">
        <v>107598</v>
      </c>
      <c r="D28" s="2">
        <v>94970</v>
      </c>
      <c r="E28" s="11">
        <f t="shared" si="0"/>
        <v>113.29683057807729</v>
      </c>
      <c r="F28" s="1" t="s">
        <v>26</v>
      </c>
      <c r="G28" s="2">
        <v>136097</v>
      </c>
      <c r="H28" s="2">
        <v>77945</v>
      </c>
      <c r="I28" s="2">
        <v>58152</v>
      </c>
      <c r="K28" s="12" t="s">
        <v>26</v>
      </c>
      <c r="L28" s="9">
        <f t="shared" si="1"/>
        <v>338665</v>
      </c>
      <c r="M28" s="9">
        <f t="shared" si="2"/>
        <v>185543</v>
      </c>
      <c r="N28" s="9">
        <f t="shared" si="3"/>
        <v>153122</v>
      </c>
      <c r="O28" s="13">
        <f t="shared" si="4"/>
        <v>121.17331278327086</v>
      </c>
      <c r="P28" s="12" t="s">
        <v>26</v>
      </c>
      <c r="Q28" s="9">
        <v>394536</v>
      </c>
      <c r="R28" s="9">
        <v>237535</v>
      </c>
      <c r="S28" s="9">
        <v>157001</v>
      </c>
      <c r="T28" s="13">
        <f t="shared" si="5"/>
        <v>151.29521468016128</v>
      </c>
      <c r="U28" s="1" t="s">
        <v>26</v>
      </c>
      <c r="V28" s="2">
        <f t="shared" si="6"/>
        <v>530633</v>
      </c>
      <c r="W28" s="2">
        <f t="shared" si="7"/>
        <v>315480</v>
      </c>
      <c r="X28" s="2">
        <f t="shared" si="8"/>
        <v>215153</v>
      </c>
      <c r="Y28" s="11">
        <f t="shared" si="9"/>
        <v>146.63053733854511</v>
      </c>
    </row>
    <row r="29" spans="1:25" x14ac:dyDescent="0.25">
      <c r="A29" s="1" t="s">
        <v>27</v>
      </c>
      <c r="B29" s="2">
        <v>103016</v>
      </c>
      <c r="C29" s="2">
        <v>55674</v>
      </c>
      <c r="D29" s="2">
        <v>47342</v>
      </c>
      <c r="E29" s="11">
        <f t="shared" si="0"/>
        <v>117.59959444045455</v>
      </c>
      <c r="F29" s="1" t="s">
        <v>27</v>
      </c>
      <c r="G29" s="2">
        <v>76971</v>
      </c>
      <c r="H29" s="2">
        <v>42731</v>
      </c>
      <c r="I29" s="2">
        <v>34240</v>
      </c>
      <c r="K29" s="12" t="s">
        <v>27</v>
      </c>
      <c r="L29" s="9">
        <f t="shared" si="1"/>
        <v>179987</v>
      </c>
      <c r="M29" s="9">
        <f t="shared" si="2"/>
        <v>98405</v>
      </c>
      <c r="N29" s="9">
        <f t="shared" si="3"/>
        <v>81582</v>
      </c>
      <c r="O29" s="13">
        <f t="shared" si="4"/>
        <v>120.62097031207864</v>
      </c>
      <c r="P29" s="12" t="s">
        <v>27</v>
      </c>
      <c r="Q29" s="9">
        <v>315838</v>
      </c>
      <c r="R29" s="9">
        <v>183481</v>
      </c>
      <c r="S29" s="9">
        <v>132357</v>
      </c>
      <c r="T29" s="13">
        <f t="shared" si="5"/>
        <v>138.62583769653287</v>
      </c>
      <c r="U29" s="1" t="s">
        <v>27</v>
      </c>
      <c r="V29" s="2">
        <f t="shared" si="6"/>
        <v>392809</v>
      </c>
      <c r="W29" s="2">
        <f t="shared" si="7"/>
        <v>226212</v>
      </c>
      <c r="X29" s="2">
        <f t="shared" si="8"/>
        <v>166597</v>
      </c>
      <c r="Y29" s="11">
        <f t="shared" si="9"/>
        <v>135.78395769431623</v>
      </c>
    </row>
    <row r="30" spans="1:25" x14ac:dyDescent="0.25">
      <c r="A30" s="1" t="s">
        <v>28</v>
      </c>
      <c r="B30" s="2">
        <v>23074</v>
      </c>
      <c r="C30" s="2">
        <v>13034</v>
      </c>
      <c r="D30" s="2">
        <v>10040</v>
      </c>
      <c r="E30" s="11">
        <f t="shared" si="0"/>
        <v>129.82071713147408</v>
      </c>
      <c r="F30" s="1" t="s">
        <v>28</v>
      </c>
      <c r="G30" s="2">
        <v>18634</v>
      </c>
      <c r="H30" s="2">
        <v>10662</v>
      </c>
      <c r="I30" s="2">
        <v>7972</v>
      </c>
      <c r="K30" s="12" t="s">
        <v>28</v>
      </c>
      <c r="L30" s="9">
        <f t="shared" si="1"/>
        <v>41708</v>
      </c>
      <c r="M30" s="9">
        <f t="shared" si="2"/>
        <v>23696</v>
      </c>
      <c r="N30" s="9">
        <f t="shared" si="3"/>
        <v>18012</v>
      </c>
      <c r="O30" s="13">
        <f t="shared" si="4"/>
        <v>131.55673995114367</v>
      </c>
      <c r="P30" s="12" t="s">
        <v>28</v>
      </c>
      <c r="Q30" s="9">
        <v>52396</v>
      </c>
      <c r="R30" s="9">
        <v>31713</v>
      </c>
      <c r="S30" s="9">
        <v>20683</v>
      </c>
      <c r="T30" s="13">
        <f t="shared" si="5"/>
        <v>153.32882077068123</v>
      </c>
      <c r="U30" s="1" t="s">
        <v>28</v>
      </c>
      <c r="V30" s="2">
        <f t="shared" si="6"/>
        <v>71030</v>
      </c>
      <c r="W30" s="2">
        <f t="shared" si="7"/>
        <v>42375</v>
      </c>
      <c r="X30" s="2">
        <f t="shared" si="8"/>
        <v>28655</v>
      </c>
      <c r="Y30" s="11">
        <f t="shared" si="9"/>
        <v>147.879951142907</v>
      </c>
    </row>
    <row r="31" spans="1:25" x14ac:dyDescent="0.25">
      <c r="A31" s="1" t="s">
        <v>29</v>
      </c>
      <c r="B31" s="2">
        <v>34202</v>
      </c>
      <c r="C31" s="2">
        <v>18194</v>
      </c>
      <c r="D31" s="2">
        <v>16008</v>
      </c>
      <c r="E31" s="11">
        <f t="shared" si="0"/>
        <v>113.65567216391803</v>
      </c>
      <c r="F31" s="1" t="s">
        <v>29</v>
      </c>
      <c r="G31" s="2">
        <v>14408</v>
      </c>
      <c r="H31" s="2">
        <v>8321</v>
      </c>
      <c r="I31" s="2">
        <v>6087</v>
      </c>
      <c r="K31" s="12" t="s">
        <v>29</v>
      </c>
      <c r="L31" s="9">
        <f t="shared" si="1"/>
        <v>48610</v>
      </c>
      <c r="M31" s="9">
        <f t="shared" si="2"/>
        <v>26515</v>
      </c>
      <c r="N31" s="9">
        <f t="shared" si="3"/>
        <v>22095</v>
      </c>
      <c r="O31" s="13">
        <f t="shared" si="4"/>
        <v>120.00452591083956</v>
      </c>
      <c r="P31" s="12" t="s">
        <v>29</v>
      </c>
      <c r="Q31" s="9">
        <v>47748</v>
      </c>
      <c r="R31" s="9">
        <v>27882</v>
      </c>
      <c r="S31" s="9">
        <v>19866</v>
      </c>
      <c r="T31" s="13">
        <f t="shared" si="5"/>
        <v>140.3503473270915</v>
      </c>
      <c r="U31" s="1" t="s">
        <v>29</v>
      </c>
      <c r="V31" s="2">
        <f t="shared" si="6"/>
        <v>62156</v>
      </c>
      <c r="W31" s="2">
        <f t="shared" si="7"/>
        <v>36203</v>
      </c>
      <c r="X31" s="2">
        <f t="shared" si="8"/>
        <v>25953</v>
      </c>
      <c r="Y31" s="11">
        <f t="shared" si="9"/>
        <v>139.49447077409164</v>
      </c>
    </row>
    <row r="32" spans="1:25" ht="15.75" thickBot="1" x14ac:dyDescent="0.3">
      <c r="A32" s="3" t="s">
        <v>30</v>
      </c>
      <c r="B32" s="4">
        <v>114313</v>
      </c>
      <c r="C32" s="4">
        <v>62937</v>
      </c>
      <c r="D32" s="4">
        <v>51376</v>
      </c>
      <c r="E32" s="11">
        <f t="shared" si="0"/>
        <v>122.50272500778574</v>
      </c>
      <c r="F32" s="3" t="s">
        <v>30</v>
      </c>
      <c r="G32" s="4">
        <v>46765</v>
      </c>
      <c r="H32" s="4">
        <v>26681</v>
      </c>
      <c r="I32" s="4">
        <v>20084</v>
      </c>
      <c r="K32" s="12" t="s">
        <v>30</v>
      </c>
      <c r="L32" s="9">
        <f t="shared" si="1"/>
        <v>161078</v>
      </c>
      <c r="M32" s="9">
        <f t="shared" si="2"/>
        <v>89618</v>
      </c>
      <c r="N32" s="9">
        <f t="shared" si="3"/>
        <v>71460</v>
      </c>
      <c r="O32" s="13">
        <f t="shared" si="4"/>
        <v>125.41001959137978</v>
      </c>
      <c r="P32" s="12" t="s">
        <v>30</v>
      </c>
      <c r="Q32" s="9">
        <v>203531</v>
      </c>
      <c r="R32" s="9">
        <v>122684</v>
      </c>
      <c r="S32" s="9">
        <v>80847</v>
      </c>
      <c r="T32" s="13">
        <f t="shared" si="5"/>
        <v>151.74836419409502</v>
      </c>
      <c r="U32" s="3" t="s">
        <v>30</v>
      </c>
      <c r="V32" s="2">
        <f t="shared" si="6"/>
        <v>250296</v>
      </c>
      <c r="W32" s="2">
        <f t="shared" si="7"/>
        <v>149365</v>
      </c>
      <c r="X32" s="2">
        <f t="shared" si="8"/>
        <v>100931</v>
      </c>
      <c r="Y32" s="11">
        <f t="shared" si="9"/>
        <v>147.98723880670954</v>
      </c>
    </row>
    <row r="33" spans="1:14" x14ac:dyDescent="0.25">
      <c r="A33" s="5"/>
      <c r="B33" s="5"/>
      <c r="C33" s="5"/>
      <c r="D33" s="5"/>
      <c r="F33" s="5"/>
      <c r="G33" s="5"/>
      <c r="H33" s="5"/>
      <c r="I33" s="5"/>
      <c r="K33" s="5"/>
      <c r="L33" s="5"/>
      <c r="M33" s="5"/>
      <c r="N33" s="5"/>
    </row>
  </sheetData>
  <mergeCells count="3">
    <mergeCell ref="A33:D33"/>
    <mergeCell ref="F33:I33"/>
    <mergeCell ref="K33:N3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activeCell="S2" sqref="S2:S32"/>
    </sheetView>
  </sheetViews>
  <sheetFormatPr defaultRowHeight="15" x14ac:dyDescent="0.25"/>
  <sheetData>
    <row r="1" spans="1:19" x14ac:dyDescent="0.25">
      <c r="A1" t="s">
        <v>55</v>
      </c>
      <c r="B1" t="s">
        <v>35</v>
      </c>
      <c r="C1" t="s">
        <v>32</v>
      </c>
      <c r="D1" t="s">
        <v>36</v>
      </c>
      <c r="E1" t="s">
        <v>34</v>
      </c>
      <c r="F1" t="s">
        <v>56</v>
      </c>
      <c r="G1" t="s">
        <v>37</v>
      </c>
      <c r="H1" t="s">
        <v>38</v>
      </c>
      <c r="I1" t="s">
        <v>53</v>
      </c>
      <c r="J1" t="s">
        <v>54</v>
      </c>
      <c r="L1" t="s">
        <v>40</v>
      </c>
      <c r="M1" t="s">
        <v>41</v>
      </c>
      <c r="N1" t="s">
        <v>42</v>
      </c>
      <c r="P1" s="7" t="s">
        <v>57</v>
      </c>
      <c r="Q1" s="7" t="s">
        <v>58</v>
      </c>
      <c r="R1" t="s">
        <v>59</v>
      </c>
      <c r="S1" s="8" t="s">
        <v>60</v>
      </c>
    </row>
    <row r="2" spans="1:19" x14ac:dyDescent="0.25">
      <c r="A2" s="1" t="s">
        <v>0</v>
      </c>
      <c r="B2" s="2">
        <v>15563215</v>
      </c>
      <c r="C2" s="2">
        <v>7990855</v>
      </c>
      <c r="D2" s="2">
        <v>7572360</v>
      </c>
      <c r="E2" s="2">
        <v>105.53</v>
      </c>
      <c r="F2" s="2">
        <v>1295477</v>
      </c>
      <c r="G2" s="2">
        <v>683545</v>
      </c>
      <c r="H2" s="2">
        <v>611932</v>
      </c>
      <c r="I2">
        <f>G2+M2</f>
        <v>2135575</v>
      </c>
      <c r="J2">
        <f>H2+N2</f>
        <v>1913578</v>
      </c>
      <c r="K2">
        <f>I2/J2*100</f>
        <v>111.60114717037925</v>
      </c>
      <c r="L2">
        <v>2753676</v>
      </c>
      <c r="M2">
        <v>1452030</v>
      </c>
      <c r="N2">
        <v>1301646</v>
      </c>
      <c r="P2" s="9">
        <v>15563215</v>
      </c>
      <c r="Q2" s="7">
        <f>I2+J2</f>
        <v>4049153</v>
      </c>
      <c r="R2">
        <f>P2/(P2+Q2)</f>
        <v>0.7935408411671655</v>
      </c>
      <c r="S2" s="7">
        <f>(B2+F2)/(B2+F2+L2)</f>
        <v>0.859594924998348</v>
      </c>
    </row>
    <row r="3" spans="1:19" x14ac:dyDescent="0.25">
      <c r="A3" s="1" t="s">
        <v>1</v>
      </c>
      <c r="B3" s="2">
        <v>8858126</v>
      </c>
      <c r="C3" s="2">
        <v>4787921</v>
      </c>
      <c r="D3" s="2">
        <v>4070205</v>
      </c>
      <c r="E3" s="2">
        <v>117.63</v>
      </c>
      <c r="F3" s="2">
        <v>1419767</v>
      </c>
      <c r="G3" s="2">
        <v>736281</v>
      </c>
      <c r="H3" s="2">
        <v>683486</v>
      </c>
      <c r="I3">
        <f t="shared" ref="I3:I32" si="0">G3+M3</f>
        <v>2119170</v>
      </c>
      <c r="J3">
        <f t="shared" ref="J3:J32" si="1">H3+N3</f>
        <v>1961397</v>
      </c>
      <c r="K3">
        <f t="shared" ref="K3:K32" si="2">I3/J3*100</f>
        <v>108.04390951959242</v>
      </c>
      <c r="L3">
        <v>2660800</v>
      </c>
      <c r="M3">
        <v>1382889</v>
      </c>
      <c r="N3">
        <v>1277911</v>
      </c>
      <c r="P3" s="9">
        <v>8858126</v>
      </c>
      <c r="Q3" s="7">
        <f t="shared" ref="Q3:Q32" si="3">I3+J3</f>
        <v>4080567</v>
      </c>
      <c r="R3">
        <f t="shared" ref="R3:R32" si="4">P3/(P3+Q3)</f>
        <v>0.6846229367989487</v>
      </c>
      <c r="S3" s="7">
        <f t="shared" ref="S3:S32" si="5">(B3+F3)/(B3+F3+L3)</f>
        <v>0.79435326272908713</v>
      </c>
    </row>
    <row r="4" spans="1:19" x14ac:dyDescent="0.25">
      <c r="A4" s="1" t="s">
        <v>2</v>
      </c>
      <c r="B4" s="2">
        <v>14388021</v>
      </c>
      <c r="C4" s="2">
        <v>7185090</v>
      </c>
      <c r="D4" s="2">
        <v>7202931</v>
      </c>
      <c r="E4" s="2">
        <v>99.75</v>
      </c>
      <c r="F4" s="2">
        <v>17187307</v>
      </c>
      <c r="G4" s="2">
        <v>8754793</v>
      </c>
      <c r="H4" s="2">
        <v>8432514</v>
      </c>
      <c r="I4">
        <f t="shared" si="0"/>
        <v>29245196</v>
      </c>
      <c r="J4">
        <f t="shared" si="1"/>
        <v>28220993</v>
      </c>
      <c r="K4">
        <f t="shared" si="2"/>
        <v>103.62922381930359</v>
      </c>
      <c r="L4">
        <v>40278882</v>
      </c>
      <c r="M4">
        <v>20490403</v>
      </c>
      <c r="N4">
        <v>19788479</v>
      </c>
      <c r="P4" s="9">
        <v>14388021</v>
      </c>
      <c r="Q4" s="7">
        <f t="shared" si="3"/>
        <v>57466189</v>
      </c>
      <c r="R4">
        <f t="shared" si="4"/>
        <v>0.2002390813287071</v>
      </c>
      <c r="S4" s="7">
        <f t="shared" si="5"/>
        <v>0.43943601912817637</v>
      </c>
    </row>
    <row r="5" spans="1:19" x14ac:dyDescent="0.25">
      <c r="A5" s="1" t="s">
        <v>3</v>
      </c>
      <c r="B5" s="2">
        <v>9414053</v>
      </c>
      <c r="C5" s="2">
        <v>4751359</v>
      </c>
      <c r="D5" s="2">
        <v>4662694</v>
      </c>
      <c r="E5" s="2">
        <v>101.9</v>
      </c>
      <c r="F5" s="2">
        <v>7746486</v>
      </c>
      <c r="G5" s="2">
        <v>3967332</v>
      </c>
      <c r="H5" s="2">
        <v>3779154</v>
      </c>
      <c r="I5">
        <f t="shared" si="0"/>
        <v>13587401</v>
      </c>
      <c r="J5">
        <f t="shared" si="1"/>
        <v>12710647</v>
      </c>
      <c r="K5">
        <f t="shared" si="2"/>
        <v>106.89779206361408</v>
      </c>
      <c r="L5">
        <v>18551562</v>
      </c>
      <c r="M5">
        <v>9620069</v>
      </c>
      <c r="N5">
        <v>8931493</v>
      </c>
      <c r="P5" s="9">
        <v>9414053</v>
      </c>
      <c r="Q5" s="7">
        <f t="shared" si="3"/>
        <v>26298048</v>
      </c>
      <c r="R5">
        <f t="shared" si="4"/>
        <v>0.26360960952703399</v>
      </c>
      <c r="S5" s="7">
        <f t="shared" si="5"/>
        <v>0.48052448664389696</v>
      </c>
    </row>
    <row r="6" spans="1:19" x14ac:dyDescent="0.25">
      <c r="A6" s="1" t="s">
        <v>4</v>
      </c>
      <c r="B6" s="2">
        <v>8011564</v>
      </c>
      <c r="C6" s="2">
        <v>4110233</v>
      </c>
      <c r="D6" s="2">
        <v>3901331</v>
      </c>
      <c r="E6" s="2">
        <v>105.35</v>
      </c>
      <c r="F6" s="2">
        <v>5708610</v>
      </c>
      <c r="G6" s="2">
        <v>2943359</v>
      </c>
      <c r="H6" s="2">
        <v>2765251</v>
      </c>
      <c r="I6">
        <f t="shared" si="0"/>
        <v>8728010</v>
      </c>
      <c r="J6">
        <f t="shared" si="1"/>
        <v>7966717</v>
      </c>
      <c r="K6">
        <f t="shared" si="2"/>
        <v>109.55591870528349</v>
      </c>
      <c r="L6">
        <v>10986117</v>
      </c>
      <c r="M6">
        <v>5784651</v>
      </c>
      <c r="N6">
        <v>5201466</v>
      </c>
      <c r="P6" s="9">
        <v>8011564</v>
      </c>
      <c r="Q6" s="7">
        <f t="shared" si="3"/>
        <v>16694727</v>
      </c>
      <c r="R6">
        <f t="shared" si="4"/>
        <v>0.32427222685914286</v>
      </c>
      <c r="S6" s="7">
        <f t="shared" si="5"/>
        <v>0.55533119074813775</v>
      </c>
    </row>
    <row r="7" spans="1:19" x14ac:dyDescent="0.25">
      <c r="A7" s="1" t="s">
        <v>5</v>
      </c>
      <c r="B7" s="2">
        <v>22021184</v>
      </c>
      <c r="C7" s="2">
        <v>11053846</v>
      </c>
      <c r="D7" s="2">
        <v>10967338</v>
      </c>
      <c r="E7" s="2">
        <v>100.79</v>
      </c>
      <c r="F7" s="2">
        <v>5166779</v>
      </c>
      <c r="G7" s="2">
        <v>2608045</v>
      </c>
      <c r="H7" s="2">
        <v>2558734</v>
      </c>
      <c r="I7">
        <f t="shared" si="0"/>
        <v>11093899</v>
      </c>
      <c r="J7">
        <f t="shared" si="1"/>
        <v>10631240</v>
      </c>
      <c r="K7">
        <f t="shared" si="2"/>
        <v>104.35188181246966</v>
      </c>
      <c r="L7">
        <v>16558360</v>
      </c>
      <c r="M7">
        <v>8485854</v>
      </c>
      <c r="N7">
        <v>8072506</v>
      </c>
      <c r="P7" s="9">
        <v>22021184</v>
      </c>
      <c r="Q7" s="7">
        <f t="shared" si="3"/>
        <v>21725139</v>
      </c>
      <c r="R7">
        <f t="shared" si="4"/>
        <v>0.50338365581034095</v>
      </c>
      <c r="S7" s="7">
        <f t="shared" si="5"/>
        <v>0.62149138797333892</v>
      </c>
    </row>
    <row r="8" spans="1:19" x14ac:dyDescent="0.25">
      <c r="A8" s="1" t="s">
        <v>6</v>
      </c>
      <c r="B8" s="2">
        <v>10196745</v>
      </c>
      <c r="C8" s="2">
        <v>5099077</v>
      </c>
      <c r="D8" s="2">
        <v>5097668</v>
      </c>
      <c r="E8" s="2">
        <v>100.03</v>
      </c>
      <c r="F8" s="2">
        <v>4451454</v>
      </c>
      <c r="G8" s="2">
        <v>2262619</v>
      </c>
      <c r="H8" s="2">
        <v>2188835</v>
      </c>
      <c r="I8">
        <f t="shared" si="0"/>
        <v>8808141</v>
      </c>
      <c r="J8">
        <f t="shared" si="1"/>
        <v>8447929</v>
      </c>
      <c r="K8">
        <f t="shared" si="2"/>
        <v>104.26390894146955</v>
      </c>
      <c r="L8">
        <v>12804616</v>
      </c>
      <c r="M8">
        <v>6545522</v>
      </c>
      <c r="N8">
        <v>6259094</v>
      </c>
      <c r="P8" s="9">
        <v>10196745</v>
      </c>
      <c r="Q8" s="7">
        <f t="shared" si="3"/>
        <v>17256070</v>
      </c>
      <c r="R8">
        <f t="shared" si="4"/>
        <v>0.3714280302402504</v>
      </c>
      <c r="S8" s="7">
        <f t="shared" si="5"/>
        <v>0.53357730345685861</v>
      </c>
    </row>
    <row r="9" spans="1:19" x14ac:dyDescent="0.25">
      <c r="A9" s="1" t="s">
        <v>7</v>
      </c>
      <c r="B9" s="2">
        <v>14122516</v>
      </c>
      <c r="C9" s="2">
        <v>7114497</v>
      </c>
      <c r="D9" s="2">
        <v>7008019</v>
      </c>
      <c r="E9" s="2">
        <v>101.52</v>
      </c>
      <c r="F9" s="2">
        <v>7201199</v>
      </c>
      <c r="G9" s="2">
        <v>3647191</v>
      </c>
      <c r="H9" s="2">
        <v>3554008</v>
      </c>
      <c r="I9">
        <f t="shared" si="0"/>
        <v>12311609</v>
      </c>
      <c r="J9">
        <f t="shared" si="1"/>
        <v>11879866</v>
      </c>
      <c r="K9">
        <f t="shared" si="2"/>
        <v>103.63424132898469</v>
      </c>
      <c r="L9">
        <v>16990276</v>
      </c>
      <c r="M9">
        <v>8664418</v>
      </c>
      <c r="N9">
        <v>8325858</v>
      </c>
      <c r="P9" s="9">
        <v>14122516</v>
      </c>
      <c r="Q9" s="7">
        <f t="shared" si="3"/>
        <v>24191475</v>
      </c>
      <c r="R9">
        <f t="shared" si="4"/>
        <v>0.36859944974147957</v>
      </c>
      <c r="S9" s="7">
        <f t="shared" si="5"/>
        <v>0.5565516523715841</v>
      </c>
    </row>
    <row r="10" spans="1:19" x14ac:dyDescent="0.25">
      <c r="A10" s="1" t="s">
        <v>8</v>
      </c>
      <c r="B10" s="2">
        <v>17640842</v>
      </c>
      <c r="C10" s="2">
        <v>9019706</v>
      </c>
      <c r="D10" s="2">
        <v>8621136</v>
      </c>
      <c r="E10" s="2">
        <v>104.62</v>
      </c>
      <c r="F10" s="2">
        <v>2914256</v>
      </c>
      <c r="G10" s="2">
        <v>1542466</v>
      </c>
      <c r="H10" s="2">
        <v>1371790</v>
      </c>
      <c r="I10">
        <f t="shared" si="0"/>
        <v>2835210</v>
      </c>
      <c r="J10">
        <f t="shared" si="1"/>
        <v>2543144</v>
      </c>
      <c r="K10">
        <f t="shared" si="2"/>
        <v>111.4844460242912</v>
      </c>
      <c r="L10">
        <v>2464098</v>
      </c>
      <c r="M10">
        <v>1292744</v>
      </c>
      <c r="N10">
        <v>1171354</v>
      </c>
      <c r="P10" s="9">
        <v>17640842</v>
      </c>
      <c r="Q10" s="7">
        <f t="shared" si="3"/>
        <v>5378354</v>
      </c>
      <c r="R10">
        <f t="shared" si="4"/>
        <v>0.76635352511877475</v>
      </c>
      <c r="S10" s="7">
        <f t="shared" si="5"/>
        <v>0.89295464533166147</v>
      </c>
    </row>
    <row r="11" spans="1:19" x14ac:dyDescent="0.25">
      <c r="A11" s="1" t="s">
        <v>9</v>
      </c>
      <c r="B11" s="2">
        <v>30166466</v>
      </c>
      <c r="C11" s="2">
        <v>15404145</v>
      </c>
      <c r="D11" s="2">
        <v>14762321</v>
      </c>
      <c r="E11" s="2">
        <v>104.35</v>
      </c>
      <c r="F11" s="2">
        <v>17205022</v>
      </c>
      <c r="G11" s="2">
        <v>8676471</v>
      </c>
      <c r="H11" s="2">
        <v>8528551</v>
      </c>
      <c r="I11">
        <f t="shared" si="0"/>
        <v>24222562</v>
      </c>
      <c r="J11">
        <f t="shared" si="1"/>
        <v>24271913</v>
      </c>
      <c r="K11">
        <f t="shared" si="2"/>
        <v>99.796674452483416</v>
      </c>
      <c r="L11">
        <v>31289453</v>
      </c>
      <c r="M11">
        <v>15546091</v>
      </c>
      <c r="N11">
        <v>15743362</v>
      </c>
      <c r="P11" s="9">
        <v>30166466</v>
      </c>
      <c r="Q11" s="7">
        <f t="shared" si="3"/>
        <v>48494475</v>
      </c>
      <c r="R11">
        <f t="shared" si="4"/>
        <v>0.38349993804421945</v>
      </c>
      <c r="S11" s="7">
        <f t="shared" si="5"/>
        <v>0.60222376439661462</v>
      </c>
    </row>
    <row r="12" spans="1:19" x14ac:dyDescent="0.25">
      <c r="A12" s="1" t="s">
        <v>10</v>
      </c>
      <c r="B12" s="2">
        <v>20386294</v>
      </c>
      <c r="C12" s="2">
        <v>10480401</v>
      </c>
      <c r="D12" s="2">
        <v>9905893</v>
      </c>
      <c r="E12" s="2">
        <v>105.8</v>
      </c>
      <c r="F12" s="2">
        <v>13163915</v>
      </c>
      <c r="G12" s="2">
        <v>6751617</v>
      </c>
      <c r="H12" s="2">
        <v>6412298</v>
      </c>
      <c r="I12">
        <f t="shared" si="0"/>
        <v>17485240</v>
      </c>
      <c r="J12">
        <f t="shared" si="1"/>
        <v>16555357</v>
      </c>
      <c r="K12">
        <f t="shared" si="2"/>
        <v>105.61681031704721</v>
      </c>
      <c r="L12">
        <v>20876682</v>
      </c>
      <c r="M12">
        <v>10733623</v>
      </c>
      <c r="N12">
        <v>10143059</v>
      </c>
      <c r="P12" s="9">
        <v>20386294</v>
      </c>
      <c r="Q12" s="7">
        <f t="shared" si="3"/>
        <v>34040597</v>
      </c>
      <c r="R12">
        <f t="shared" si="4"/>
        <v>0.3745628975941323</v>
      </c>
      <c r="S12" s="7">
        <f t="shared" si="5"/>
        <v>0.6164270709491747</v>
      </c>
    </row>
    <row r="13" spans="1:19" x14ac:dyDescent="0.25">
      <c r="A13" s="1" t="s">
        <v>11</v>
      </c>
      <c r="B13" s="2">
        <v>12182587</v>
      </c>
      <c r="C13" s="2">
        <v>6253169</v>
      </c>
      <c r="D13" s="2">
        <v>5929418</v>
      </c>
      <c r="E13" s="2">
        <v>105.46</v>
      </c>
      <c r="F13" s="2">
        <v>13394530</v>
      </c>
      <c r="G13" s="2">
        <v>6803194</v>
      </c>
      <c r="H13" s="2">
        <v>6591336</v>
      </c>
      <c r="I13">
        <f t="shared" si="0"/>
        <v>23992344</v>
      </c>
      <c r="J13">
        <f t="shared" si="1"/>
        <v>23325537</v>
      </c>
      <c r="K13">
        <f t="shared" si="2"/>
        <v>102.85869945888062</v>
      </c>
      <c r="L13">
        <v>33923351</v>
      </c>
      <c r="M13">
        <v>17189150</v>
      </c>
      <c r="N13">
        <v>16734201</v>
      </c>
      <c r="P13" s="9">
        <v>12182587</v>
      </c>
      <c r="Q13" s="7">
        <f t="shared" si="3"/>
        <v>47317881</v>
      </c>
      <c r="R13">
        <f t="shared" si="4"/>
        <v>0.20474775089164005</v>
      </c>
      <c r="S13" s="7">
        <f t="shared" si="5"/>
        <v>0.42986413148884811</v>
      </c>
    </row>
    <row r="14" spans="1:19" x14ac:dyDescent="0.25">
      <c r="A14" s="1" t="s">
        <v>12</v>
      </c>
      <c r="B14" s="2">
        <v>12548384</v>
      </c>
      <c r="C14" s="2">
        <v>6467896</v>
      </c>
      <c r="D14" s="2">
        <v>6080488</v>
      </c>
      <c r="E14" s="2">
        <v>106.37</v>
      </c>
      <c r="F14" s="2">
        <v>8513556</v>
      </c>
      <c r="G14" s="2">
        <v>4360897</v>
      </c>
      <c r="H14" s="2">
        <v>4152659</v>
      </c>
      <c r="I14">
        <f t="shared" si="0"/>
        <v>12513158</v>
      </c>
      <c r="J14">
        <f t="shared" si="1"/>
        <v>11832675</v>
      </c>
      <c r="K14">
        <f t="shared" si="2"/>
        <v>105.75088050673243</v>
      </c>
      <c r="L14">
        <v>15832277</v>
      </c>
      <c r="M14">
        <v>8152261</v>
      </c>
      <c r="N14">
        <v>7680016</v>
      </c>
      <c r="P14" s="9">
        <v>12548384</v>
      </c>
      <c r="Q14" s="7">
        <f t="shared" si="3"/>
        <v>24345833</v>
      </c>
      <c r="R14">
        <f t="shared" si="4"/>
        <v>0.34011791061997604</v>
      </c>
      <c r="S14" s="7">
        <f t="shared" si="5"/>
        <v>0.57087374967193372</v>
      </c>
    </row>
    <row r="15" spans="1:19" x14ac:dyDescent="0.25">
      <c r="A15" s="1" t="s">
        <v>13</v>
      </c>
      <c r="B15" s="2">
        <v>7504291</v>
      </c>
      <c r="C15" s="2">
        <v>3822014</v>
      </c>
      <c r="D15" s="2">
        <v>3682277</v>
      </c>
      <c r="E15" s="2">
        <v>103.79</v>
      </c>
      <c r="F15" s="2">
        <v>11995669</v>
      </c>
      <c r="G15" s="2">
        <v>6226968</v>
      </c>
      <c r="H15" s="2">
        <v>5768701</v>
      </c>
      <c r="I15">
        <f t="shared" si="0"/>
        <v>19181507</v>
      </c>
      <c r="J15">
        <f t="shared" si="1"/>
        <v>17881999</v>
      </c>
      <c r="K15">
        <f t="shared" si="2"/>
        <v>107.26712936288611</v>
      </c>
      <c r="L15">
        <v>25067837</v>
      </c>
      <c r="M15">
        <v>12954539</v>
      </c>
      <c r="N15">
        <v>12113298</v>
      </c>
      <c r="P15" s="9">
        <v>7504291</v>
      </c>
      <c r="Q15" s="7">
        <f t="shared" si="3"/>
        <v>37063506</v>
      </c>
      <c r="R15">
        <f t="shared" si="4"/>
        <v>0.16837922233400945</v>
      </c>
      <c r="S15" s="7">
        <f t="shared" si="5"/>
        <v>0.43753475182989188</v>
      </c>
    </row>
    <row r="16" spans="1:19" x14ac:dyDescent="0.25">
      <c r="A16" s="1" t="s">
        <v>14</v>
      </c>
      <c r="B16" s="2">
        <v>28364984</v>
      </c>
      <c r="C16" s="2">
        <v>14348347</v>
      </c>
      <c r="D16" s="2">
        <v>14016637</v>
      </c>
      <c r="E16" s="2">
        <v>102.37</v>
      </c>
      <c r="F16" s="2">
        <v>19255743</v>
      </c>
      <c r="G16" s="2">
        <v>9837833</v>
      </c>
      <c r="H16" s="2">
        <v>9417910</v>
      </c>
      <c r="I16">
        <f t="shared" si="0"/>
        <v>34098597</v>
      </c>
      <c r="J16">
        <f t="shared" si="1"/>
        <v>33329138</v>
      </c>
      <c r="K16">
        <f t="shared" si="2"/>
        <v>102.30866756890022</v>
      </c>
      <c r="L16">
        <v>48171992</v>
      </c>
      <c r="M16">
        <v>24260764</v>
      </c>
      <c r="N16">
        <v>23911228</v>
      </c>
      <c r="P16" s="9">
        <v>28364984</v>
      </c>
      <c r="Q16" s="7">
        <f t="shared" si="3"/>
        <v>67427735</v>
      </c>
      <c r="R16">
        <f t="shared" si="4"/>
        <v>0.29610793279601971</v>
      </c>
      <c r="S16" s="7">
        <f t="shared" si="5"/>
        <v>0.49712261534198648</v>
      </c>
    </row>
    <row r="17" spans="1:19" x14ac:dyDescent="0.25">
      <c r="A17" s="1" t="s">
        <v>15</v>
      </c>
      <c r="B17" s="2">
        <v>18331493</v>
      </c>
      <c r="C17" s="2">
        <v>9258578</v>
      </c>
      <c r="D17" s="2">
        <v>9072915</v>
      </c>
      <c r="E17" s="2">
        <v>102.05</v>
      </c>
      <c r="F17" s="2">
        <v>17888274</v>
      </c>
      <c r="G17" s="2">
        <v>9134021</v>
      </c>
      <c r="H17" s="2">
        <v>8754253</v>
      </c>
      <c r="I17">
        <f t="shared" si="0"/>
        <v>38234485</v>
      </c>
      <c r="J17">
        <f t="shared" si="1"/>
        <v>37463961</v>
      </c>
      <c r="K17">
        <f t="shared" si="2"/>
        <v>102.05670724459701</v>
      </c>
      <c r="L17">
        <v>57810172</v>
      </c>
      <c r="M17">
        <v>29100464</v>
      </c>
      <c r="N17">
        <v>28709708</v>
      </c>
      <c r="P17" s="9">
        <v>18331493</v>
      </c>
      <c r="Q17" s="7">
        <f t="shared" si="3"/>
        <v>75698446</v>
      </c>
      <c r="R17">
        <f t="shared" si="4"/>
        <v>0.1949537901965458</v>
      </c>
      <c r="S17" s="7">
        <f t="shared" si="5"/>
        <v>0.38519398592824783</v>
      </c>
    </row>
    <row r="18" spans="1:19" x14ac:dyDescent="0.25">
      <c r="A18" s="1" t="s">
        <v>16</v>
      </c>
      <c r="B18" s="2">
        <v>17928160</v>
      </c>
      <c r="C18" s="2">
        <v>9160741</v>
      </c>
      <c r="D18" s="2">
        <v>8767419</v>
      </c>
      <c r="E18" s="2">
        <v>104.49</v>
      </c>
      <c r="F18" s="2">
        <v>10516925</v>
      </c>
      <c r="G18" s="2">
        <v>5412738</v>
      </c>
      <c r="H18" s="2">
        <v>5104187</v>
      </c>
      <c r="I18">
        <f t="shared" si="0"/>
        <v>20230506</v>
      </c>
      <c r="J18">
        <f t="shared" si="1"/>
        <v>19079061</v>
      </c>
      <c r="K18">
        <f t="shared" si="2"/>
        <v>106.03512405563356</v>
      </c>
      <c r="L18">
        <v>28792642</v>
      </c>
      <c r="M18">
        <v>14817768</v>
      </c>
      <c r="N18">
        <v>13974874</v>
      </c>
      <c r="P18" s="9">
        <v>17928160</v>
      </c>
      <c r="Q18" s="7">
        <f t="shared" si="3"/>
        <v>39309567</v>
      </c>
      <c r="R18">
        <f t="shared" si="4"/>
        <v>0.31322278049231411</v>
      </c>
      <c r="S18" s="7">
        <f t="shared" si="5"/>
        <v>0.4969639168236013</v>
      </c>
    </row>
    <row r="19" spans="1:19" x14ac:dyDescent="0.25">
      <c r="A19" s="1" t="s">
        <v>17</v>
      </c>
      <c r="B19" s="2">
        <v>12738442</v>
      </c>
      <c r="C19" s="2">
        <v>6437605</v>
      </c>
      <c r="D19" s="2">
        <v>6300837</v>
      </c>
      <c r="E19" s="2">
        <v>102.17</v>
      </c>
      <c r="F19" s="2">
        <v>15714621</v>
      </c>
      <c r="G19" s="2">
        <v>8079272</v>
      </c>
      <c r="H19" s="2">
        <v>7635349</v>
      </c>
      <c r="I19">
        <f t="shared" si="0"/>
        <v>27338854</v>
      </c>
      <c r="J19">
        <f t="shared" si="1"/>
        <v>25623466</v>
      </c>
      <c r="K19">
        <f t="shared" si="2"/>
        <v>106.69459783465672</v>
      </c>
      <c r="L19">
        <v>37247699</v>
      </c>
      <c r="M19">
        <v>19259582</v>
      </c>
      <c r="N19">
        <v>17988117</v>
      </c>
      <c r="P19" s="9">
        <v>12738442</v>
      </c>
      <c r="Q19" s="7">
        <f t="shared" si="3"/>
        <v>52962320</v>
      </c>
      <c r="R19">
        <f t="shared" si="4"/>
        <v>0.19388575736762384</v>
      </c>
      <c r="S19" s="7">
        <f t="shared" si="5"/>
        <v>0.4330705175078487</v>
      </c>
    </row>
    <row r="20" spans="1:19" x14ac:dyDescent="0.25">
      <c r="A20" s="1" t="s">
        <v>18</v>
      </c>
      <c r="B20" s="2">
        <v>52388382</v>
      </c>
      <c r="C20" s="2">
        <v>27633888</v>
      </c>
      <c r="D20" s="2">
        <v>24754494</v>
      </c>
      <c r="E20" s="2">
        <v>111.63</v>
      </c>
      <c r="F20" s="2">
        <v>16641873</v>
      </c>
      <c r="G20" s="2">
        <v>8740164</v>
      </c>
      <c r="H20" s="2">
        <v>7901709</v>
      </c>
      <c r="I20">
        <f t="shared" si="0"/>
        <v>26766650</v>
      </c>
      <c r="J20">
        <f t="shared" si="1"/>
        <v>25165427</v>
      </c>
      <c r="K20">
        <f t="shared" si="2"/>
        <v>106.36278891671498</v>
      </c>
      <c r="L20">
        <v>35290204</v>
      </c>
      <c r="M20">
        <v>18026486</v>
      </c>
      <c r="N20">
        <v>17263718</v>
      </c>
      <c r="P20" s="9">
        <v>52388382</v>
      </c>
      <c r="Q20" s="7">
        <f t="shared" si="3"/>
        <v>51932077</v>
      </c>
      <c r="R20">
        <f t="shared" si="4"/>
        <v>0.50218703504745887</v>
      </c>
      <c r="S20" s="7">
        <f t="shared" si="5"/>
        <v>0.66171348996844426</v>
      </c>
    </row>
    <row r="21" spans="1:19" x14ac:dyDescent="0.25">
      <c r="A21" s="1" t="s">
        <v>19</v>
      </c>
      <c r="B21" s="2">
        <v>8352777</v>
      </c>
      <c r="C21" s="2">
        <v>4286087</v>
      </c>
      <c r="D21" s="2">
        <v>4066690</v>
      </c>
      <c r="E21" s="2">
        <v>105.39</v>
      </c>
      <c r="F21" s="2">
        <v>10065066</v>
      </c>
      <c r="G21" s="2">
        <v>5212594</v>
      </c>
      <c r="H21" s="2">
        <v>4852472</v>
      </c>
      <c r="I21">
        <f t="shared" si="0"/>
        <v>19638617</v>
      </c>
      <c r="J21">
        <f t="shared" si="1"/>
        <v>18032367</v>
      </c>
      <c r="K21">
        <f t="shared" si="2"/>
        <v>108.90759377290846</v>
      </c>
      <c r="L21">
        <v>27605918</v>
      </c>
      <c r="M21">
        <v>14426023</v>
      </c>
      <c r="N21">
        <v>13179895</v>
      </c>
      <c r="P21" s="9">
        <v>8352777</v>
      </c>
      <c r="Q21" s="7">
        <f t="shared" si="3"/>
        <v>37670984</v>
      </c>
      <c r="R21">
        <f t="shared" si="4"/>
        <v>0.18148836206584681</v>
      </c>
      <c r="S21" s="7">
        <f t="shared" si="5"/>
        <v>0.40018118032552796</v>
      </c>
    </row>
    <row r="22" spans="1:19" x14ac:dyDescent="0.25">
      <c r="A22" s="1" t="s">
        <v>20</v>
      </c>
      <c r="B22" s="2">
        <v>2324288</v>
      </c>
      <c r="C22" s="2">
        <v>1217815</v>
      </c>
      <c r="D22" s="2">
        <v>1106473</v>
      </c>
      <c r="E22" s="2">
        <v>110.06</v>
      </c>
      <c r="F22" s="2">
        <v>1984228</v>
      </c>
      <c r="G22" s="2">
        <v>1056706</v>
      </c>
      <c r="H22" s="2">
        <v>927522</v>
      </c>
      <c r="I22">
        <f t="shared" si="0"/>
        <v>3374468</v>
      </c>
      <c r="J22">
        <f t="shared" si="1"/>
        <v>2972729</v>
      </c>
      <c r="K22">
        <f t="shared" si="2"/>
        <v>113.51414811104543</v>
      </c>
      <c r="L22">
        <v>4362969</v>
      </c>
      <c r="M22">
        <v>2317762</v>
      </c>
      <c r="N22">
        <v>2045207</v>
      </c>
      <c r="P22" s="9">
        <v>2324288</v>
      </c>
      <c r="Q22" s="7">
        <f t="shared" si="3"/>
        <v>6347197</v>
      </c>
      <c r="R22">
        <f t="shared" si="4"/>
        <v>0.26803805807194503</v>
      </c>
      <c r="S22" s="7">
        <f t="shared" si="5"/>
        <v>0.49686022636261262</v>
      </c>
    </row>
    <row r="23" spans="1:19" x14ac:dyDescent="0.25">
      <c r="A23" s="1" t="s">
        <v>21</v>
      </c>
      <c r="B23" s="2">
        <v>8681611</v>
      </c>
      <c r="C23" s="2">
        <v>4365786</v>
      </c>
      <c r="D23" s="2">
        <v>4315825</v>
      </c>
      <c r="E23" s="2">
        <v>101.16</v>
      </c>
      <c r="F23" s="2">
        <v>6614192</v>
      </c>
      <c r="G23" s="2">
        <v>3327602</v>
      </c>
      <c r="H23" s="2">
        <v>3286590</v>
      </c>
      <c r="I23">
        <f t="shared" si="0"/>
        <v>10243084</v>
      </c>
      <c r="J23">
        <f t="shared" si="1"/>
        <v>9921475</v>
      </c>
      <c r="K23">
        <f t="shared" si="2"/>
        <v>103.24154422603493</v>
      </c>
      <c r="L23">
        <v>13550367</v>
      </c>
      <c r="M23">
        <v>6915482</v>
      </c>
      <c r="N23">
        <v>6634885</v>
      </c>
      <c r="P23" s="9">
        <v>8681611</v>
      </c>
      <c r="Q23" s="7">
        <f t="shared" si="3"/>
        <v>20164559</v>
      </c>
      <c r="R23">
        <f t="shared" si="4"/>
        <v>0.30096234612775286</v>
      </c>
      <c r="S23" s="7">
        <f t="shared" si="5"/>
        <v>0.53025420705764403</v>
      </c>
    </row>
    <row r="24" spans="1:19" x14ac:dyDescent="0.25">
      <c r="A24" s="1" t="s">
        <v>22</v>
      </c>
      <c r="B24" s="2">
        <v>15915660</v>
      </c>
      <c r="C24" s="2">
        <v>7982358</v>
      </c>
      <c r="D24" s="2">
        <v>7933302</v>
      </c>
      <c r="E24" s="2">
        <v>100.62</v>
      </c>
      <c r="F24" s="2">
        <v>16428768</v>
      </c>
      <c r="G24" s="2">
        <v>8335289</v>
      </c>
      <c r="H24" s="2">
        <v>8093479</v>
      </c>
      <c r="I24">
        <f t="shared" si="0"/>
        <v>32845476</v>
      </c>
      <c r="J24">
        <f t="shared" si="1"/>
        <v>31656392</v>
      </c>
      <c r="K24">
        <f t="shared" si="2"/>
        <v>103.75622086054533</v>
      </c>
      <c r="L24">
        <v>48073100</v>
      </c>
      <c r="M24">
        <v>24510187</v>
      </c>
      <c r="N24">
        <v>23562913</v>
      </c>
      <c r="P24" s="9">
        <v>15915660</v>
      </c>
      <c r="Q24" s="7">
        <f t="shared" si="3"/>
        <v>64501868</v>
      </c>
      <c r="R24">
        <f t="shared" si="4"/>
        <v>0.19791282318451769</v>
      </c>
      <c r="S24" s="7">
        <f t="shared" si="5"/>
        <v>0.40220619564431276</v>
      </c>
    </row>
    <row r="25" spans="1:19" x14ac:dyDescent="0.25">
      <c r="A25" s="1" t="s">
        <v>23</v>
      </c>
      <c r="B25" s="2">
        <v>5537562</v>
      </c>
      <c r="C25" s="2">
        <v>2828513</v>
      </c>
      <c r="D25" s="2">
        <v>2709049</v>
      </c>
      <c r="E25" s="2">
        <v>104.41</v>
      </c>
      <c r="F25" s="2">
        <v>6199971</v>
      </c>
      <c r="G25" s="2">
        <v>3175762</v>
      </c>
      <c r="H25" s="2">
        <v>3024209</v>
      </c>
      <c r="I25">
        <f t="shared" si="0"/>
        <v>15076958</v>
      </c>
      <c r="J25">
        <f t="shared" si="1"/>
        <v>14134036</v>
      </c>
      <c r="K25">
        <f t="shared" si="2"/>
        <v>106.67128624831577</v>
      </c>
      <c r="L25">
        <v>23011023</v>
      </c>
      <c r="M25">
        <v>11901196</v>
      </c>
      <c r="N25">
        <v>11109827</v>
      </c>
      <c r="P25" s="9">
        <v>5537562</v>
      </c>
      <c r="Q25" s="7">
        <f t="shared" si="3"/>
        <v>29210994</v>
      </c>
      <c r="R25">
        <f t="shared" si="4"/>
        <v>0.15936092423524018</v>
      </c>
      <c r="S25" s="7">
        <f t="shared" si="5"/>
        <v>0.33778477010670599</v>
      </c>
    </row>
    <row r="26" spans="1:19" x14ac:dyDescent="0.25">
      <c r="A26" s="1" t="s">
        <v>24</v>
      </c>
      <c r="B26" s="2">
        <v>6324830</v>
      </c>
      <c r="C26" s="2">
        <v>3221116</v>
      </c>
      <c r="D26" s="2">
        <v>3103714</v>
      </c>
      <c r="E26" s="2">
        <v>103.78</v>
      </c>
      <c r="F26" s="2">
        <v>9634242</v>
      </c>
      <c r="G26" s="2">
        <v>4940836</v>
      </c>
      <c r="H26" s="2">
        <v>4693406</v>
      </c>
      <c r="I26">
        <f t="shared" si="0"/>
        <v>20635580</v>
      </c>
      <c r="J26">
        <f t="shared" si="1"/>
        <v>19006356</v>
      </c>
      <c r="K26">
        <f t="shared" si="2"/>
        <v>108.57199559978778</v>
      </c>
      <c r="L26">
        <v>30007694</v>
      </c>
      <c r="M26">
        <v>15694744</v>
      </c>
      <c r="N26">
        <v>14312950</v>
      </c>
      <c r="P26" s="9">
        <v>6324830</v>
      </c>
      <c r="Q26" s="7">
        <f t="shared" si="3"/>
        <v>39641936</v>
      </c>
      <c r="R26">
        <f t="shared" si="4"/>
        <v>0.13759571426016787</v>
      </c>
      <c r="S26" s="7">
        <f t="shared" si="5"/>
        <v>0.34718718301827017</v>
      </c>
    </row>
    <row r="27" spans="1:19" x14ac:dyDescent="0.25">
      <c r="A27" s="1" t="s">
        <v>25</v>
      </c>
      <c r="B27" s="2">
        <v>272322</v>
      </c>
      <c r="C27" s="2">
        <v>136378</v>
      </c>
      <c r="D27" s="2">
        <v>135944</v>
      </c>
      <c r="E27" s="2">
        <v>100.32</v>
      </c>
      <c r="F27" s="2">
        <v>408267</v>
      </c>
      <c r="G27" s="2">
        <v>219218</v>
      </c>
      <c r="H27" s="2">
        <v>189049</v>
      </c>
      <c r="I27">
        <f t="shared" si="0"/>
        <v>1406274</v>
      </c>
      <c r="J27">
        <f t="shared" si="1"/>
        <v>1323569</v>
      </c>
      <c r="K27">
        <f t="shared" si="2"/>
        <v>106.24863531859691</v>
      </c>
      <c r="L27">
        <v>2321576</v>
      </c>
      <c r="M27">
        <v>1187056</v>
      </c>
      <c r="N27">
        <v>1134520</v>
      </c>
      <c r="P27" s="9">
        <v>272322</v>
      </c>
      <c r="Q27" s="7">
        <f t="shared" si="3"/>
        <v>2729843</v>
      </c>
      <c r="R27">
        <f t="shared" si="4"/>
        <v>9.0708538671258915E-2</v>
      </c>
      <c r="S27" s="7">
        <f t="shared" si="5"/>
        <v>0.2266993986006765</v>
      </c>
    </row>
    <row r="28" spans="1:19" x14ac:dyDescent="0.25">
      <c r="A28" s="1" t="s">
        <v>26</v>
      </c>
      <c r="B28" s="2">
        <v>8837175</v>
      </c>
      <c r="C28" s="2">
        <v>4496902</v>
      </c>
      <c r="D28" s="2">
        <v>4340273</v>
      </c>
      <c r="E28" s="2">
        <v>103.61</v>
      </c>
      <c r="F28" s="2">
        <v>8222162</v>
      </c>
      <c r="G28" s="2">
        <v>4303161</v>
      </c>
      <c r="H28" s="2">
        <v>3919001</v>
      </c>
      <c r="I28">
        <f t="shared" si="0"/>
        <v>14790673</v>
      </c>
      <c r="J28">
        <f t="shared" si="1"/>
        <v>13699531</v>
      </c>
      <c r="K28">
        <f t="shared" si="2"/>
        <v>107.96481281001518</v>
      </c>
      <c r="L28">
        <v>20268042</v>
      </c>
      <c r="M28">
        <v>10487512</v>
      </c>
      <c r="N28">
        <v>9780530</v>
      </c>
      <c r="P28" s="9">
        <v>8837175</v>
      </c>
      <c r="Q28" s="7">
        <f t="shared" si="3"/>
        <v>28490204</v>
      </c>
      <c r="R28">
        <f t="shared" si="4"/>
        <v>0.23674780380374416</v>
      </c>
      <c r="S28" s="7">
        <f t="shared" si="5"/>
        <v>0.45701941730224349</v>
      </c>
    </row>
    <row r="29" spans="1:19" x14ac:dyDescent="0.25">
      <c r="A29" s="1" t="s">
        <v>27</v>
      </c>
      <c r="B29" s="2">
        <v>5258935</v>
      </c>
      <c r="C29" s="2">
        <v>2702835</v>
      </c>
      <c r="D29" s="2">
        <v>2556100</v>
      </c>
      <c r="E29" s="2">
        <v>105.74</v>
      </c>
      <c r="F29" s="2">
        <v>3932250</v>
      </c>
      <c r="G29" s="2">
        <v>2042250</v>
      </c>
      <c r="H29" s="2">
        <v>1890000</v>
      </c>
      <c r="I29">
        <f t="shared" si="0"/>
        <v>10361358</v>
      </c>
      <c r="J29">
        <f t="shared" si="1"/>
        <v>9954970</v>
      </c>
      <c r="K29">
        <f t="shared" si="2"/>
        <v>104.082262427712</v>
      </c>
      <c r="L29">
        <v>16384078</v>
      </c>
      <c r="M29">
        <v>8319108</v>
      </c>
      <c r="N29">
        <v>8064970</v>
      </c>
      <c r="P29" s="9">
        <v>5258935</v>
      </c>
      <c r="Q29" s="7">
        <f t="shared" si="3"/>
        <v>20316328</v>
      </c>
      <c r="R29">
        <f t="shared" si="4"/>
        <v>0.20562584244001714</v>
      </c>
      <c r="S29" s="7">
        <f t="shared" si="5"/>
        <v>0.35937792702268595</v>
      </c>
    </row>
    <row r="30" spans="1:19" x14ac:dyDescent="0.25">
      <c r="A30" s="1" t="s">
        <v>28</v>
      </c>
      <c r="B30" s="2">
        <v>1368033</v>
      </c>
      <c r="C30" s="2">
        <v>706107</v>
      </c>
      <c r="D30" s="2">
        <v>661926</v>
      </c>
      <c r="E30" s="2">
        <v>106.67</v>
      </c>
      <c r="F30" s="2">
        <v>1148221</v>
      </c>
      <c r="G30" s="2">
        <v>601284</v>
      </c>
      <c r="H30" s="2">
        <v>546937</v>
      </c>
      <c r="I30">
        <f t="shared" si="0"/>
        <v>2207686</v>
      </c>
      <c r="J30">
        <f t="shared" si="1"/>
        <v>2051004</v>
      </c>
      <c r="K30">
        <f t="shared" si="2"/>
        <v>107.63928300481129</v>
      </c>
      <c r="L30">
        <v>3110469</v>
      </c>
      <c r="M30">
        <v>1606402</v>
      </c>
      <c r="N30">
        <v>1504067</v>
      </c>
      <c r="P30" s="9">
        <v>1368033</v>
      </c>
      <c r="Q30" s="7">
        <f t="shared" si="3"/>
        <v>4258690</v>
      </c>
      <c r="R30">
        <f t="shared" si="4"/>
        <v>0.2431313928195861</v>
      </c>
      <c r="S30" s="7">
        <f t="shared" si="5"/>
        <v>0.44719706301518664</v>
      </c>
    </row>
    <row r="31" spans="1:19" x14ac:dyDescent="0.25">
      <c r="A31" s="1" t="s">
        <v>29</v>
      </c>
      <c r="B31" s="2">
        <v>2059295</v>
      </c>
      <c r="C31" s="2">
        <v>1046614</v>
      </c>
      <c r="D31" s="2">
        <v>1012681</v>
      </c>
      <c r="E31" s="2">
        <v>103.35</v>
      </c>
      <c r="F31" s="2">
        <v>962727</v>
      </c>
      <c r="G31" s="2">
        <v>501105</v>
      </c>
      <c r="H31" s="2">
        <v>461622</v>
      </c>
      <c r="I31">
        <f t="shared" si="0"/>
        <v>2180790</v>
      </c>
      <c r="J31">
        <f t="shared" si="1"/>
        <v>2061265</v>
      </c>
      <c r="K31">
        <f t="shared" si="2"/>
        <v>105.7986236607132</v>
      </c>
      <c r="L31">
        <v>3279328</v>
      </c>
      <c r="M31">
        <v>1679685</v>
      </c>
      <c r="N31">
        <v>1599643</v>
      </c>
      <c r="P31" s="9">
        <v>2059295</v>
      </c>
      <c r="Q31" s="7">
        <f t="shared" si="3"/>
        <v>4242055</v>
      </c>
      <c r="R31">
        <f t="shared" si="4"/>
        <v>0.32680219318082632</v>
      </c>
      <c r="S31" s="7">
        <f t="shared" si="5"/>
        <v>0.47958326390376665</v>
      </c>
    </row>
    <row r="32" spans="1:19" ht="15.75" thickBot="1" x14ac:dyDescent="0.3">
      <c r="A32" s="3" t="s">
        <v>30</v>
      </c>
      <c r="B32" s="4">
        <v>6071803</v>
      </c>
      <c r="C32" s="4">
        <v>3100238</v>
      </c>
      <c r="D32" s="4">
        <v>2971565</v>
      </c>
      <c r="E32" s="4">
        <v>104.33</v>
      </c>
      <c r="F32" s="4">
        <v>3263949</v>
      </c>
      <c r="G32" s="4">
        <v>1686053</v>
      </c>
      <c r="H32" s="4">
        <v>1577896</v>
      </c>
      <c r="I32">
        <f t="shared" si="0"/>
        <v>8169909</v>
      </c>
      <c r="J32">
        <f t="shared" si="1"/>
        <v>7574103</v>
      </c>
      <c r="K32">
        <f t="shared" si="2"/>
        <v>107.86635724388749</v>
      </c>
      <c r="L32">
        <v>12480063</v>
      </c>
      <c r="M32">
        <v>6483856</v>
      </c>
      <c r="N32">
        <v>5996207</v>
      </c>
      <c r="P32" s="9">
        <v>6071803</v>
      </c>
      <c r="Q32" s="7">
        <f t="shared" si="3"/>
        <v>15744012</v>
      </c>
      <c r="R32">
        <f t="shared" si="4"/>
        <v>0.27832116288114839</v>
      </c>
      <c r="S32" s="7">
        <f t="shared" si="5"/>
        <v>0.42793505537152748</v>
      </c>
    </row>
    <row r="33" spans="1:5" x14ac:dyDescent="0.25">
      <c r="A33" s="5"/>
      <c r="B33" s="5"/>
      <c r="C33" s="5"/>
      <c r="D33" s="5"/>
      <c r="E33" s="5"/>
    </row>
    <row r="34" spans="1:5" x14ac:dyDescent="0.25">
      <c r="A34" s="6"/>
      <c r="B34" s="6"/>
      <c r="C34" s="6"/>
      <c r="D34" s="6"/>
      <c r="E34" s="6"/>
    </row>
    <row r="35" spans="1:5" x14ac:dyDescent="0.25">
      <c r="A35" s="6"/>
      <c r="B35" s="6"/>
      <c r="C35" s="6"/>
      <c r="D35" s="6"/>
      <c r="E35" s="6"/>
    </row>
    <row r="36" spans="1:5" x14ac:dyDescent="0.25">
      <c r="A36" s="6"/>
      <c r="B36" s="6"/>
      <c r="C36" s="6"/>
      <c r="D36" s="6"/>
      <c r="E36" s="6"/>
    </row>
    <row r="37" spans="1:5" x14ac:dyDescent="0.25">
      <c r="A37" s="6"/>
      <c r="B37" s="6"/>
      <c r="C37" s="6"/>
      <c r="D37" s="6"/>
      <c r="E37" s="6"/>
    </row>
  </sheetData>
  <mergeCells count="5">
    <mergeCell ref="A33:E33"/>
    <mergeCell ref="A34:E34"/>
    <mergeCell ref="A35:E35"/>
    <mergeCell ref="A36:E36"/>
    <mergeCell ref="A37:E3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" sqref="B1:D32"/>
    </sheetView>
  </sheetViews>
  <sheetFormatPr defaultRowHeight="15" x14ac:dyDescent="0.25"/>
  <sheetData>
    <row r="1" spans="1:5" x14ac:dyDescent="0.25">
      <c r="B1" t="s">
        <v>35</v>
      </c>
      <c r="C1" t="s">
        <v>37</v>
      </c>
      <c r="D1" t="s">
        <v>38</v>
      </c>
      <c r="E1" t="s">
        <v>39</v>
      </c>
    </row>
    <row r="2" spans="1:5" x14ac:dyDescent="0.25">
      <c r="A2" s="1" t="s">
        <v>0</v>
      </c>
      <c r="B2" s="2">
        <v>1295477</v>
      </c>
      <c r="C2" s="2">
        <v>683545</v>
      </c>
      <c r="D2" s="2">
        <v>611932</v>
      </c>
      <c r="E2" s="2">
        <v>111.7</v>
      </c>
    </row>
    <row r="3" spans="1:5" x14ac:dyDescent="0.25">
      <c r="A3" s="1" t="s">
        <v>1</v>
      </c>
      <c r="B3" s="2">
        <v>1419767</v>
      </c>
      <c r="C3" s="2">
        <v>736281</v>
      </c>
      <c r="D3" s="2">
        <v>683486</v>
      </c>
      <c r="E3" s="2">
        <v>107.72</v>
      </c>
    </row>
    <row r="4" spans="1:5" x14ac:dyDescent="0.25">
      <c r="A4" s="1" t="s">
        <v>2</v>
      </c>
      <c r="B4" s="2">
        <v>17187307</v>
      </c>
      <c r="C4" s="2">
        <v>8754793</v>
      </c>
      <c r="D4" s="2">
        <v>8432514</v>
      </c>
      <c r="E4" s="2">
        <v>103.82</v>
      </c>
    </row>
    <row r="5" spans="1:5" x14ac:dyDescent="0.25">
      <c r="A5" s="1" t="s">
        <v>3</v>
      </c>
      <c r="B5" s="2">
        <v>7746486</v>
      </c>
      <c r="C5" s="2">
        <v>3967332</v>
      </c>
      <c r="D5" s="2">
        <v>3779154</v>
      </c>
      <c r="E5" s="2">
        <v>104.98</v>
      </c>
    </row>
    <row r="6" spans="1:5" x14ac:dyDescent="0.25">
      <c r="A6" s="1" t="s">
        <v>4</v>
      </c>
      <c r="B6" s="2">
        <v>5708610</v>
      </c>
      <c r="C6" s="2">
        <v>2943359</v>
      </c>
      <c r="D6" s="2">
        <v>2765251</v>
      </c>
      <c r="E6" s="2">
        <v>106.44</v>
      </c>
    </row>
    <row r="7" spans="1:5" x14ac:dyDescent="0.25">
      <c r="A7" s="1" t="s">
        <v>5</v>
      </c>
      <c r="B7" s="2">
        <v>5166779</v>
      </c>
      <c r="C7" s="2">
        <v>2608045</v>
      </c>
      <c r="D7" s="2">
        <v>2558734</v>
      </c>
      <c r="E7" s="2">
        <v>101.93</v>
      </c>
    </row>
    <row r="8" spans="1:5" x14ac:dyDescent="0.25">
      <c r="A8" s="1" t="s">
        <v>6</v>
      </c>
      <c r="B8" s="2">
        <v>4451454</v>
      </c>
      <c r="C8" s="2">
        <v>2262619</v>
      </c>
      <c r="D8" s="2">
        <v>2188835</v>
      </c>
      <c r="E8" s="2">
        <v>103.37</v>
      </c>
    </row>
    <row r="9" spans="1:5" x14ac:dyDescent="0.25">
      <c r="A9" s="1" t="s">
        <v>7</v>
      </c>
      <c r="B9" s="2">
        <v>7201199</v>
      </c>
      <c r="C9" s="2">
        <v>3647191</v>
      </c>
      <c r="D9" s="2">
        <v>3554008</v>
      </c>
      <c r="E9" s="2">
        <v>102.62</v>
      </c>
    </row>
    <row r="10" spans="1:5" x14ac:dyDescent="0.25">
      <c r="A10" s="1" t="s">
        <v>8</v>
      </c>
      <c r="B10" s="2">
        <v>2914256</v>
      </c>
      <c r="C10" s="2">
        <v>1542466</v>
      </c>
      <c r="D10" s="2">
        <v>1371790</v>
      </c>
      <c r="E10" s="2">
        <v>112.44</v>
      </c>
    </row>
    <row r="11" spans="1:5" x14ac:dyDescent="0.25">
      <c r="A11" s="1" t="s">
        <v>9</v>
      </c>
      <c r="B11" s="2">
        <v>17205022</v>
      </c>
      <c r="C11" s="2">
        <v>8676471</v>
      </c>
      <c r="D11" s="2">
        <v>8528551</v>
      </c>
      <c r="E11" s="2">
        <v>101.73</v>
      </c>
    </row>
    <row r="12" spans="1:5" x14ac:dyDescent="0.25">
      <c r="A12" s="1" t="s">
        <v>10</v>
      </c>
      <c r="B12" s="2">
        <v>13163915</v>
      </c>
      <c r="C12" s="2">
        <v>6751617</v>
      </c>
      <c r="D12" s="2">
        <v>6412298</v>
      </c>
      <c r="E12" s="2">
        <v>105.29</v>
      </c>
    </row>
    <row r="13" spans="1:5" x14ac:dyDescent="0.25">
      <c r="A13" s="1" t="s">
        <v>11</v>
      </c>
      <c r="B13" s="2">
        <v>13394530</v>
      </c>
      <c r="C13" s="2">
        <v>6803194</v>
      </c>
      <c r="D13" s="2">
        <v>6591336</v>
      </c>
      <c r="E13" s="2">
        <v>103.21</v>
      </c>
    </row>
    <row r="14" spans="1:5" x14ac:dyDescent="0.25">
      <c r="A14" s="1" t="s">
        <v>12</v>
      </c>
      <c r="B14" s="2">
        <v>8513556</v>
      </c>
      <c r="C14" s="2">
        <v>4360897</v>
      </c>
      <c r="D14" s="2">
        <v>4152659</v>
      </c>
      <c r="E14" s="2">
        <v>105.01</v>
      </c>
    </row>
    <row r="15" spans="1:5" x14ac:dyDescent="0.25">
      <c r="A15" s="1" t="s">
        <v>13</v>
      </c>
      <c r="B15" s="2">
        <v>11995669</v>
      </c>
      <c r="C15" s="2">
        <v>6226968</v>
      </c>
      <c r="D15" s="2">
        <v>5768701</v>
      </c>
      <c r="E15" s="2">
        <v>107.94</v>
      </c>
    </row>
    <row r="16" spans="1:5" x14ac:dyDescent="0.25">
      <c r="A16" s="1" t="s">
        <v>14</v>
      </c>
      <c r="B16" s="2">
        <v>19255743</v>
      </c>
      <c r="C16" s="2">
        <v>9837833</v>
      </c>
      <c r="D16" s="2">
        <v>9417910</v>
      </c>
      <c r="E16" s="2">
        <v>104.46</v>
      </c>
    </row>
    <row r="17" spans="1:5" x14ac:dyDescent="0.25">
      <c r="A17" s="1" t="s">
        <v>15</v>
      </c>
      <c r="B17" s="2">
        <v>17888274</v>
      </c>
      <c r="C17" s="2">
        <v>9134021</v>
      </c>
      <c r="D17" s="2">
        <v>8754253</v>
      </c>
      <c r="E17" s="2">
        <v>104.34</v>
      </c>
    </row>
    <row r="18" spans="1:5" x14ac:dyDescent="0.25">
      <c r="A18" s="1" t="s">
        <v>16</v>
      </c>
      <c r="B18" s="2">
        <v>10516925</v>
      </c>
      <c r="C18" s="2">
        <v>5412738</v>
      </c>
      <c r="D18" s="2">
        <v>5104187</v>
      </c>
      <c r="E18" s="2">
        <v>106.05</v>
      </c>
    </row>
    <row r="19" spans="1:5" x14ac:dyDescent="0.25">
      <c r="A19" s="1" t="s">
        <v>17</v>
      </c>
      <c r="B19" s="2">
        <v>15714621</v>
      </c>
      <c r="C19" s="2">
        <v>8079272</v>
      </c>
      <c r="D19" s="2">
        <v>7635349</v>
      </c>
      <c r="E19" s="2">
        <v>105.81</v>
      </c>
    </row>
    <row r="20" spans="1:5" x14ac:dyDescent="0.25">
      <c r="A20" s="1" t="s">
        <v>18</v>
      </c>
      <c r="B20" s="2">
        <v>16641873</v>
      </c>
      <c r="C20" s="2">
        <v>8740164</v>
      </c>
      <c r="D20" s="2">
        <v>7901709</v>
      </c>
      <c r="E20" s="2">
        <v>110.61</v>
      </c>
    </row>
    <row r="21" spans="1:5" x14ac:dyDescent="0.25">
      <c r="A21" s="1" t="s">
        <v>19</v>
      </c>
      <c r="B21" s="2">
        <v>10065066</v>
      </c>
      <c r="C21" s="2">
        <v>5212594</v>
      </c>
      <c r="D21" s="2">
        <v>4852472</v>
      </c>
      <c r="E21" s="2">
        <v>107.42</v>
      </c>
    </row>
    <row r="22" spans="1:5" x14ac:dyDescent="0.25">
      <c r="A22" s="1" t="s">
        <v>20</v>
      </c>
      <c r="B22" s="2">
        <v>1984228</v>
      </c>
      <c r="C22" s="2">
        <v>1056706</v>
      </c>
      <c r="D22" s="2">
        <v>927522</v>
      </c>
      <c r="E22" s="2">
        <v>113.93</v>
      </c>
    </row>
    <row r="23" spans="1:5" x14ac:dyDescent="0.25">
      <c r="A23" s="1" t="s">
        <v>21</v>
      </c>
      <c r="B23" s="2">
        <v>6614192</v>
      </c>
      <c r="C23" s="2">
        <v>3327602</v>
      </c>
      <c r="D23" s="2">
        <v>3286590</v>
      </c>
      <c r="E23" s="2">
        <v>101.25</v>
      </c>
    </row>
    <row r="24" spans="1:5" x14ac:dyDescent="0.25">
      <c r="A24" s="1" t="s">
        <v>22</v>
      </c>
      <c r="B24" s="2">
        <v>16428768</v>
      </c>
      <c r="C24" s="2">
        <v>8335289</v>
      </c>
      <c r="D24" s="2">
        <v>8093479</v>
      </c>
      <c r="E24" s="2">
        <v>102.99</v>
      </c>
    </row>
    <row r="25" spans="1:5" x14ac:dyDescent="0.25">
      <c r="A25" s="1" t="s">
        <v>23</v>
      </c>
      <c r="B25" s="2">
        <v>6199971</v>
      </c>
      <c r="C25" s="2">
        <v>3175762</v>
      </c>
      <c r="D25" s="2">
        <v>3024209</v>
      </c>
      <c r="E25" s="2">
        <v>105.01</v>
      </c>
    </row>
    <row r="26" spans="1:5" x14ac:dyDescent="0.25">
      <c r="A26" s="1" t="s">
        <v>24</v>
      </c>
      <c r="B26" s="2">
        <v>9634242</v>
      </c>
      <c r="C26" s="2">
        <v>4940836</v>
      </c>
      <c r="D26" s="2">
        <v>4693406</v>
      </c>
      <c r="E26" s="2">
        <v>105.27</v>
      </c>
    </row>
    <row r="27" spans="1:5" x14ac:dyDescent="0.25">
      <c r="A27" s="1" t="s">
        <v>25</v>
      </c>
      <c r="B27" s="2">
        <v>408267</v>
      </c>
      <c r="C27" s="2">
        <v>219218</v>
      </c>
      <c r="D27" s="2">
        <v>189049</v>
      </c>
      <c r="E27" s="2">
        <v>115.96</v>
      </c>
    </row>
    <row r="28" spans="1:5" x14ac:dyDescent="0.25">
      <c r="A28" s="1" t="s">
        <v>26</v>
      </c>
      <c r="B28" s="2">
        <v>8222162</v>
      </c>
      <c r="C28" s="2">
        <v>4303161</v>
      </c>
      <c r="D28" s="2">
        <v>3919001</v>
      </c>
      <c r="E28" s="2">
        <v>109.8</v>
      </c>
    </row>
    <row r="29" spans="1:5" x14ac:dyDescent="0.25">
      <c r="A29" s="1" t="s">
        <v>27</v>
      </c>
      <c r="B29" s="2">
        <v>3932250</v>
      </c>
      <c r="C29" s="2">
        <v>2042250</v>
      </c>
      <c r="D29" s="2">
        <v>1890000</v>
      </c>
      <c r="E29" s="2">
        <v>108.06</v>
      </c>
    </row>
    <row r="30" spans="1:5" x14ac:dyDescent="0.25">
      <c r="A30" s="1" t="s">
        <v>28</v>
      </c>
      <c r="B30" s="2">
        <v>1148221</v>
      </c>
      <c r="C30" s="2">
        <v>601284</v>
      </c>
      <c r="D30" s="2">
        <v>546937</v>
      </c>
      <c r="E30" s="2">
        <v>109.94</v>
      </c>
    </row>
    <row r="31" spans="1:5" x14ac:dyDescent="0.25">
      <c r="A31" s="1" t="s">
        <v>29</v>
      </c>
      <c r="B31" s="2">
        <v>962727</v>
      </c>
      <c r="C31" s="2">
        <v>501105</v>
      </c>
      <c r="D31" s="2">
        <v>461622</v>
      </c>
      <c r="E31" s="2">
        <v>108.55</v>
      </c>
    </row>
    <row r="32" spans="1:5" ht="15.75" thickBot="1" x14ac:dyDescent="0.3">
      <c r="A32" s="3" t="s">
        <v>30</v>
      </c>
      <c r="B32" s="4">
        <v>3263949</v>
      </c>
      <c r="C32" s="4">
        <v>1686053</v>
      </c>
      <c r="D32" s="4">
        <v>1577896</v>
      </c>
      <c r="E32" s="4">
        <v>106.85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2" sqref="A2:A32"/>
    </sheetView>
  </sheetViews>
  <sheetFormatPr defaultRowHeight="15" x14ac:dyDescent="0.25"/>
  <sheetData>
    <row r="1" spans="1:5" x14ac:dyDescent="0.25">
      <c r="B1" t="s">
        <v>35</v>
      </c>
      <c r="C1" t="s">
        <v>37</v>
      </c>
      <c r="D1" t="s">
        <v>38</v>
      </c>
      <c r="E1" t="s">
        <v>39</v>
      </c>
    </row>
    <row r="2" spans="1:5" x14ac:dyDescent="0.25">
      <c r="A2" s="1" t="s">
        <v>0</v>
      </c>
      <c r="B2" s="2">
        <v>2753676</v>
      </c>
      <c r="C2" s="2">
        <v>1452030</v>
      </c>
      <c r="D2" s="2">
        <v>1301646</v>
      </c>
      <c r="E2" s="2">
        <v>111.55</v>
      </c>
    </row>
    <row r="3" spans="1:5" x14ac:dyDescent="0.25">
      <c r="A3" s="1" t="s">
        <v>1</v>
      </c>
      <c r="B3" s="2">
        <v>2660800</v>
      </c>
      <c r="C3" s="2">
        <v>1382889</v>
      </c>
      <c r="D3" s="2">
        <v>1277911</v>
      </c>
      <c r="E3" s="2">
        <v>108.21</v>
      </c>
    </row>
    <row r="4" spans="1:5" x14ac:dyDescent="0.25">
      <c r="A4" s="1" t="s">
        <v>2</v>
      </c>
      <c r="B4" s="2">
        <v>40278882</v>
      </c>
      <c r="C4" s="2">
        <v>20490403</v>
      </c>
      <c r="D4" s="2">
        <v>19788479</v>
      </c>
      <c r="E4" s="2">
        <v>103.55</v>
      </c>
    </row>
    <row r="5" spans="1:5" x14ac:dyDescent="0.25">
      <c r="A5" s="1" t="s">
        <v>3</v>
      </c>
      <c r="B5" s="2">
        <v>18551562</v>
      </c>
      <c r="C5" s="2">
        <v>9620069</v>
      </c>
      <c r="D5" s="2">
        <v>8931493</v>
      </c>
      <c r="E5" s="2">
        <v>107.71</v>
      </c>
    </row>
    <row r="6" spans="1:5" x14ac:dyDescent="0.25">
      <c r="A6" s="1" t="s">
        <v>4</v>
      </c>
      <c r="B6" s="2">
        <v>10986117</v>
      </c>
      <c r="C6" s="2">
        <v>5784651</v>
      </c>
      <c r="D6" s="2">
        <v>5201466</v>
      </c>
      <c r="E6" s="2">
        <v>111.21</v>
      </c>
    </row>
    <row r="7" spans="1:5" x14ac:dyDescent="0.25">
      <c r="A7" s="1" t="s">
        <v>5</v>
      </c>
      <c r="B7" s="2">
        <v>16558360</v>
      </c>
      <c r="C7" s="2">
        <v>8485854</v>
      </c>
      <c r="D7" s="2">
        <v>8072506</v>
      </c>
      <c r="E7" s="2">
        <v>105.12</v>
      </c>
    </row>
    <row r="8" spans="1:5" x14ac:dyDescent="0.25">
      <c r="A8" s="1" t="s">
        <v>6</v>
      </c>
      <c r="B8" s="2">
        <v>12804616</v>
      </c>
      <c r="C8" s="2">
        <v>6545522</v>
      </c>
      <c r="D8" s="2">
        <v>6259094</v>
      </c>
      <c r="E8" s="2">
        <v>104.58</v>
      </c>
    </row>
    <row r="9" spans="1:5" x14ac:dyDescent="0.25">
      <c r="A9" s="1" t="s">
        <v>7</v>
      </c>
      <c r="B9" s="2">
        <v>16990276</v>
      </c>
      <c r="C9" s="2">
        <v>8664418</v>
      </c>
      <c r="D9" s="2">
        <v>8325858</v>
      </c>
      <c r="E9" s="2">
        <v>104.07</v>
      </c>
    </row>
    <row r="10" spans="1:5" x14ac:dyDescent="0.25">
      <c r="A10" s="1" t="s">
        <v>8</v>
      </c>
      <c r="B10" s="2">
        <v>2464098</v>
      </c>
      <c r="C10" s="2">
        <v>1292744</v>
      </c>
      <c r="D10" s="2">
        <v>1171354</v>
      </c>
      <c r="E10" s="2">
        <v>110.36</v>
      </c>
    </row>
    <row r="11" spans="1:5" x14ac:dyDescent="0.25">
      <c r="A11" s="1" t="s">
        <v>9</v>
      </c>
      <c r="B11" s="2">
        <v>31289453</v>
      </c>
      <c r="C11" s="2">
        <v>15546091</v>
      </c>
      <c r="D11" s="2">
        <v>15743362</v>
      </c>
      <c r="E11" s="2">
        <v>98.75</v>
      </c>
    </row>
    <row r="12" spans="1:5" x14ac:dyDescent="0.25">
      <c r="A12" s="1" t="s">
        <v>10</v>
      </c>
      <c r="B12" s="2">
        <v>20876682</v>
      </c>
      <c r="C12" s="2">
        <v>10733623</v>
      </c>
      <c r="D12" s="2">
        <v>10143059</v>
      </c>
      <c r="E12" s="2">
        <v>105.82</v>
      </c>
    </row>
    <row r="13" spans="1:5" x14ac:dyDescent="0.25">
      <c r="A13" s="1" t="s">
        <v>11</v>
      </c>
      <c r="B13" s="2">
        <v>33923351</v>
      </c>
      <c r="C13" s="2">
        <v>17189150</v>
      </c>
      <c r="D13" s="2">
        <v>16734201</v>
      </c>
      <c r="E13" s="2">
        <v>102.72</v>
      </c>
    </row>
    <row r="14" spans="1:5" x14ac:dyDescent="0.25">
      <c r="A14" s="1" t="s">
        <v>12</v>
      </c>
      <c r="B14" s="2">
        <v>15832277</v>
      </c>
      <c r="C14" s="2">
        <v>8152261</v>
      </c>
      <c r="D14" s="2">
        <v>7680016</v>
      </c>
      <c r="E14" s="2">
        <v>106.15</v>
      </c>
    </row>
    <row r="15" spans="1:5" x14ac:dyDescent="0.25">
      <c r="A15" s="1" t="s">
        <v>13</v>
      </c>
      <c r="B15" s="2">
        <v>25067837</v>
      </c>
      <c r="C15" s="2">
        <v>12954539</v>
      </c>
      <c r="D15" s="2">
        <v>12113298</v>
      </c>
      <c r="E15" s="2">
        <v>106.94</v>
      </c>
    </row>
    <row r="16" spans="1:5" x14ac:dyDescent="0.25">
      <c r="A16" s="1" t="s">
        <v>14</v>
      </c>
      <c r="B16" s="2">
        <v>48171992</v>
      </c>
      <c r="C16" s="2">
        <v>24260764</v>
      </c>
      <c r="D16" s="2">
        <v>23911228</v>
      </c>
      <c r="E16" s="2">
        <v>101.46</v>
      </c>
    </row>
    <row r="17" spans="1:5" x14ac:dyDescent="0.25">
      <c r="A17" s="1" t="s">
        <v>15</v>
      </c>
      <c r="B17" s="2">
        <v>57810172</v>
      </c>
      <c r="C17" s="2">
        <v>29100464</v>
      </c>
      <c r="D17" s="2">
        <v>28709708</v>
      </c>
      <c r="E17" s="2">
        <v>101.36</v>
      </c>
    </row>
    <row r="18" spans="1:5" x14ac:dyDescent="0.25">
      <c r="A18" s="1" t="s">
        <v>16</v>
      </c>
      <c r="B18" s="2">
        <v>28792642</v>
      </c>
      <c r="C18" s="2">
        <v>14817768</v>
      </c>
      <c r="D18" s="2">
        <v>13974874</v>
      </c>
      <c r="E18" s="2">
        <v>106.03</v>
      </c>
    </row>
    <row r="19" spans="1:5" x14ac:dyDescent="0.25">
      <c r="A19" s="1" t="s">
        <v>17</v>
      </c>
      <c r="B19" s="2">
        <v>37247699</v>
      </c>
      <c r="C19" s="2">
        <v>19259582</v>
      </c>
      <c r="D19" s="2">
        <v>17988117</v>
      </c>
      <c r="E19" s="2">
        <v>107.07</v>
      </c>
    </row>
    <row r="20" spans="1:5" x14ac:dyDescent="0.25">
      <c r="A20" s="1" t="s">
        <v>18</v>
      </c>
      <c r="B20" s="2">
        <v>35290204</v>
      </c>
      <c r="C20" s="2">
        <v>18026486</v>
      </c>
      <c r="D20" s="2">
        <v>17263718</v>
      </c>
      <c r="E20" s="2">
        <v>104.42</v>
      </c>
    </row>
    <row r="21" spans="1:5" x14ac:dyDescent="0.25">
      <c r="A21" s="1" t="s">
        <v>19</v>
      </c>
      <c r="B21" s="2">
        <v>27605918</v>
      </c>
      <c r="C21" s="2">
        <v>14426023</v>
      </c>
      <c r="D21" s="2">
        <v>13179895</v>
      </c>
      <c r="E21" s="2">
        <v>109.45</v>
      </c>
    </row>
    <row r="22" spans="1:5" x14ac:dyDescent="0.25">
      <c r="A22" s="1" t="s">
        <v>20</v>
      </c>
      <c r="B22" s="2">
        <v>4362969</v>
      </c>
      <c r="C22" s="2">
        <v>2317762</v>
      </c>
      <c r="D22" s="2">
        <v>2045207</v>
      </c>
      <c r="E22" s="2">
        <v>113.33</v>
      </c>
    </row>
    <row r="23" spans="1:5" x14ac:dyDescent="0.25">
      <c r="A23" s="1" t="s">
        <v>21</v>
      </c>
      <c r="B23" s="2">
        <v>13550367</v>
      </c>
      <c r="C23" s="2">
        <v>6915482</v>
      </c>
      <c r="D23" s="2">
        <v>6634885</v>
      </c>
      <c r="E23" s="2">
        <v>104.23</v>
      </c>
    </row>
    <row r="24" spans="1:5" x14ac:dyDescent="0.25">
      <c r="A24" s="1" t="s">
        <v>22</v>
      </c>
      <c r="B24" s="2">
        <v>48073100</v>
      </c>
      <c r="C24" s="2">
        <v>24510187</v>
      </c>
      <c r="D24" s="2">
        <v>23562913</v>
      </c>
      <c r="E24" s="2">
        <v>104.02</v>
      </c>
    </row>
    <row r="25" spans="1:5" x14ac:dyDescent="0.25">
      <c r="A25" s="1" t="s">
        <v>23</v>
      </c>
      <c r="B25" s="2">
        <v>23011023</v>
      </c>
      <c r="C25" s="2">
        <v>11901196</v>
      </c>
      <c r="D25" s="2">
        <v>11109827</v>
      </c>
      <c r="E25" s="2">
        <v>107.12</v>
      </c>
    </row>
    <row r="26" spans="1:5" x14ac:dyDescent="0.25">
      <c r="A26" s="1" t="s">
        <v>24</v>
      </c>
      <c r="B26" s="2">
        <v>30007694</v>
      </c>
      <c r="C26" s="2">
        <v>15694744</v>
      </c>
      <c r="D26" s="2">
        <v>14312950</v>
      </c>
      <c r="E26" s="2">
        <v>109.65</v>
      </c>
    </row>
    <row r="27" spans="1:5" x14ac:dyDescent="0.25">
      <c r="A27" s="1" t="s">
        <v>25</v>
      </c>
      <c r="B27" s="2">
        <v>2321576</v>
      </c>
      <c r="C27" s="2">
        <v>1187056</v>
      </c>
      <c r="D27" s="2">
        <v>1134520</v>
      </c>
      <c r="E27" s="2">
        <v>104.63</v>
      </c>
    </row>
    <row r="28" spans="1:5" x14ac:dyDescent="0.25">
      <c r="A28" s="1" t="s">
        <v>26</v>
      </c>
      <c r="B28" s="2">
        <v>20268042</v>
      </c>
      <c r="C28" s="2">
        <v>10487512</v>
      </c>
      <c r="D28" s="2">
        <v>9780530</v>
      </c>
      <c r="E28" s="2">
        <v>107.23</v>
      </c>
    </row>
    <row r="29" spans="1:5" x14ac:dyDescent="0.25">
      <c r="A29" s="1" t="s">
        <v>27</v>
      </c>
      <c r="B29" s="2">
        <v>16384078</v>
      </c>
      <c r="C29" s="2">
        <v>8319108</v>
      </c>
      <c r="D29" s="2">
        <v>8064970</v>
      </c>
      <c r="E29" s="2">
        <v>103.15</v>
      </c>
    </row>
    <row r="30" spans="1:5" x14ac:dyDescent="0.25">
      <c r="A30" s="1" t="s">
        <v>28</v>
      </c>
      <c r="B30" s="2">
        <v>3110469</v>
      </c>
      <c r="C30" s="2">
        <v>1606402</v>
      </c>
      <c r="D30" s="2">
        <v>1504067</v>
      </c>
      <c r="E30" s="2">
        <v>106.8</v>
      </c>
    </row>
    <row r="31" spans="1:5" x14ac:dyDescent="0.25">
      <c r="A31" s="1" t="s">
        <v>29</v>
      </c>
      <c r="B31" s="2">
        <v>3279328</v>
      </c>
      <c r="C31" s="2">
        <v>1679685</v>
      </c>
      <c r="D31" s="2">
        <v>1599643</v>
      </c>
      <c r="E31" s="2">
        <v>105</v>
      </c>
    </row>
    <row r="32" spans="1:5" ht="15.75" thickBot="1" x14ac:dyDescent="0.3">
      <c r="A32" s="3" t="s">
        <v>30</v>
      </c>
      <c r="B32" s="4">
        <v>12480063</v>
      </c>
      <c r="C32" s="4">
        <v>6483856</v>
      </c>
      <c r="D32" s="4">
        <v>5996207</v>
      </c>
      <c r="E32" s="4">
        <v>108.13</v>
      </c>
    </row>
    <row r="33" spans="1:5" x14ac:dyDescent="0.25">
      <c r="A33" s="5"/>
      <c r="B33" s="5"/>
      <c r="C33" s="5"/>
      <c r="D33" s="5"/>
      <c r="E33" s="5"/>
    </row>
    <row r="34" spans="1:5" x14ac:dyDescent="0.25">
      <c r="A34" s="6"/>
      <c r="B34" s="6"/>
      <c r="C34" s="6"/>
      <c r="D34" s="6"/>
      <c r="E34" s="6"/>
    </row>
    <row r="35" spans="1:5" x14ac:dyDescent="0.25">
      <c r="A35" s="6"/>
      <c r="B35" s="6"/>
      <c r="C35" s="6"/>
      <c r="D35" s="6"/>
      <c r="E35" s="6"/>
    </row>
    <row r="36" spans="1:5" x14ac:dyDescent="0.25">
      <c r="A36" s="6"/>
      <c r="B36" s="6"/>
      <c r="C36" s="6"/>
      <c r="D36" s="6"/>
      <c r="E36" s="6"/>
    </row>
    <row r="37" spans="1:5" x14ac:dyDescent="0.25">
      <c r="A37" s="6"/>
      <c r="B37" s="6"/>
      <c r="C37" s="6"/>
      <c r="D37" s="6"/>
      <c r="E37" s="6"/>
    </row>
    <row r="38" spans="1:5" x14ac:dyDescent="0.25">
      <c r="A38" s="6"/>
      <c r="B38" s="6"/>
      <c r="C38" s="6"/>
      <c r="D38" s="6"/>
      <c r="E38" s="6"/>
    </row>
    <row r="39" spans="1:5" x14ac:dyDescent="0.25">
      <c r="A39" s="6"/>
      <c r="B39" s="6"/>
      <c r="C39" s="6"/>
      <c r="D39" s="6"/>
      <c r="E39" s="6"/>
    </row>
    <row r="40" spans="1:5" x14ac:dyDescent="0.25">
      <c r="A40" s="6"/>
      <c r="B40" s="6"/>
      <c r="C40" s="6"/>
      <c r="D40" s="6"/>
      <c r="E40" s="6"/>
    </row>
    <row r="41" spans="1:5" x14ac:dyDescent="0.25">
      <c r="A41" s="6"/>
      <c r="B41" s="6"/>
      <c r="C41" s="6"/>
      <c r="D41" s="6"/>
      <c r="E41" s="6"/>
    </row>
    <row r="42" spans="1:5" x14ac:dyDescent="0.25">
      <c r="A42" s="6"/>
      <c r="B42" s="6"/>
      <c r="C42" s="6"/>
      <c r="D42" s="6"/>
      <c r="E42" s="6"/>
    </row>
    <row r="43" spans="1:5" x14ac:dyDescent="0.25">
      <c r="A43" s="6"/>
      <c r="B43" s="6"/>
      <c r="C43" s="6"/>
      <c r="D43" s="6"/>
      <c r="E43" s="6"/>
    </row>
    <row r="44" spans="1:5" x14ac:dyDescent="0.25">
      <c r="A44" s="6"/>
      <c r="B44" s="6"/>
      <c r="C44" s="6"/>
      <c r="D44" s="6"/>
      <c r="E44" s="6"/>
    </row>
    <row r="45" spans="1:5" x14ac:dyDescent="0.25">
      <c r="A45" s="6"/>
      <c r="B45" s="6"/>
      <c r="C45" s="6"/>
      <c r="D45" s="6"/>
      <c r="E45" s="6"/>
    </row>
    <row r="46" spans="1:5" x14ac:dyDescent="0.25">
      <c r="A46" s="6"/>
      <c r="B46" s="6"/>
      <c r="C46" s="6"/>
      <c r="D46" s="6"/>
      <c r="E46" s="6"/>
    </row>
    <row r="47" spans="1:5" x14ac:dyDescent="0.25">
      <c r="A47" s="6"/>
      <c r="B47" s="6"/>
      <c r="C47" s="6"/>
      <c r="D47" s="6"/>
      <c r="E47" s="6"/>
    </row>
    <row r="48" spans="1:5" x14ac:dyDescent="0.25">
      <c r="A48" s="6"/>
      <c r="B48" s="6"/>
      <c r="C48" s="6"/>
      <c r="D48" s="6"/>
      <c r="E48" s="6"/>
    </row>
    <row r="49" spans="1:5" x14ac:dyDescent="0.25">
      <c r="A49" s="6"/>
      <c r="B49" s="6"/>
      <c r="C49" s="6"/>
      <c r="D49" s="6"/>
      <c r="E49" s="6"/>
    </row>
    <row r="50" spans="1:5" x14ac:dyDescent="0.25">
      <c r="A50" s="6"/>
      <c r="B50" s="6"/>
      <c r="C50" s="6"/>
      <c r="D50" s="6"/>
      <c r="E50" s="6"/>
    </row>
    <row r="51" spans="1:5" x14ac:dyDescent="0.25">
      <c r="A51" s="6"/>
      <c r="B51" s="6"/>
      <c r="C51" s="6"/>
      <c r="D51" s="6"/>
      <c r="E51" s="6"/>
    </row>
    <row r="52" spans="1:5" x14ac:dyDescent="0.25">
      <c r="A52" s="6"/>
      <c r="B52" s="6"/>
      <c r="C52" s="6"/>
      <c r="D52" s="6"/>
      <c r="E52" s="6"/>
    </row>
    <row r="53" spans="1:5" x14ac:dyDescent="0.25">
      <c r="A53" s="6"/>
      <c r="B53" s="6"/>
      <c r="C53" s="6"/>
      <c r="D53" s="6"/>
      <c r="E53" s="6"/>
    </row>
    <row r="54" spans="1:5" x14ac:dyDescent="0.25">
      <c r="A54" s="6"/>
      <c r="B54" s="6"/>
      <c r="C54" s="6"/>
      <c r="D54" s="6"/>
      <c r="E54" s="6"/>
    </row>
    <row r="55" spans="1:5" x14ac:dyDescent="0.25">
      <c r="A55" s="6"/>
      <c r="B55" s="6"/>
      <c r="C55" s="6"/>
      <c r="D55" s="6"/>
      <c r="E55" s="6"/>
    </row>
    <row r="56" spans="1:5" x14ac:dyDescent="0.25">
      <c r="A56" s="6"/>
      <c r="B56" s="6"/>
      <c r="C56" s="6"/>
      <c r="D56" s="6"/>
      <c r="E56" s="6"/>
    </row>
    <row r="57" spans="1:5" x14ac:dyDescent="0.25">
      <c r="A57" s="6"/>
      <c r="B57" s="6"/>
      <c r="C57" s="6"/>
      <c r="D57" s="6"/>
      <c r="E57" s="6"/>
    </row>
    <row r="58" spans="1:5" x14ac:dyDescent="0.25">
      <c r="A58" s="6"/>
      <c r="B58" s="6"/>
      <c r="C58" s="6"/>
      <c r="D58" s="6"/>
      <c r="E58" s="6"/>
    </row>
    <row r="59" spans="1:5" x14ac:dyDescent="0.25">
      <c r="A59" s="6"/>
      <c r="B59" s="6"/>
      <c r="C59" s="6"/>
      <c r="D59" s="6"/>
      <c r="E59" s="6"/>
    </row>
    <row r="60" spans="1:5" x14ac:dyDescent="0.25">
      <c r="A60" s="6"/>
      <c r="B60" s="6"/>
      <c r="C60" s="6"/>
      <c r="D60" s="6"/>
      <c r="E60" s="6"/>
    </row>
    <row r="61" spans="1:5" x14ac:dyDescent="0.25">
      <c r="A61" s="6"/>
      <c r="B61" s="6"/>
      <c r="C61" s="6"/>
      <c r="D61" s="6"/>
      <c r="E61" s="6"/>
    </row>
    <row r="62" spans="1:5" x14ac:dyDescent="0.25">
      <c r="A62" s="6"/>
      <c r="B62" s="6"/>
      <c r="C62" s="6"/>
      <c r="D62" s="6"/>
      <c r="E62" s="6"/>
    </row>
    <row r="63" spans="1:5" x14ac:dyDescent="0.25">
      <c r="A63" s="6"/>
      <c r="B63" s="6"/>
      <c r="C63" s="6"/>
      <c r="D63" s="6"/>
      <c r="E63" s="6"/>
    </row>
    <row r="64" spans="1:5" x14ac:dyDescent="0.25">
      <c r="A64" s="6"/>
      <c r="B64" s="6"/>
      <c r="C64" s="6"/>
      <c r="D64" s="6"/>
      <c r="E64" s="6"/>
    </row>
    <row r="65" spans="1:5" x14ac:dyDescent="0.25">
      <c r="A65" s="6"/>
      <c r="B65" s="6"/>
      <c r="C65" s="6"/>
      <c r="D65" s="6"/>
      <c r="E65" s="6"/>
    </row>
    <row r="66" spans="1:5" x14ac:dyDescent="0.25">
      <c r="A66" s="6"/>
      <c r="B66" s="6"/>
      <c r="C66" s="6"/>
      <c r="D66" s="6"/>
      <c r="E66" s="6"/>
    </row>
    <row r="67" spans="1:5" x14ac:dyDescent="0.25">
      <c r="A67" s="6"/>
      <c r="B67" s="6"/>
      <c r="C67" s="6"/>
      <c r="D67" s="6"/>
      <c r="E67" s="6"/>
    </row>
    <row r="68" spans="1:5" x14ac:dyDescent="0.25">
      <c r="A68" s="6"/>
      <c r="B68" s="6"/>
      <c r="C68" s="6"/>
      <c r="D68" s="6"/>
      <c r="E68" s="6"/>
    </row>
    <row r="69" spans="1:5" x14ac:dyDescent="0.25">
      <c r="A69" s="6"/>
      <c r="B69" s="6"/>
      <c r="C69" s="6"/>
      <c r="D69" s="6"/>
      <c r="E69" s="6"/>
    </row>
    <row r="70" spans="1:5" x14ac:dyDescent="0.25">
      <c r="A70" s="6"/>
      <c r="B70" s="6"/>
      <c r="C70" s="6"/>
      <c r="D70" s="6"/>
      <c r="E70" s="6"/>
    </row>
    <row r="71" spans="1:5" x14ac:dyDescent="0.25">
      <c r="A71" s="6"/>
      <c r="B71" s="6"/>
      <c r="C71" s="6"/>
      <c r="D71" s="6"/>
      <c r="E71" s="6"/>
    </row>
    <row r="72" spans="1:5" x14ac:dyDescent="0.25">
      <c r="A72" s="6"/>
      <c r="B72" s="6"/>
      <c r="C72" s="6"/>
      <c r="D72" s="6"/>
      <c r="E72" s="6"/>
    </row>
    <row r="73" spans="1:5" x14ac:dyDescent="0.25">
      <c r="A73" s="6"/>
      <c r="B73" s="6"/>
      <c r="C73" s="6"/>
      <c r="D73" s="6"/>
      <c r="E73" s="6"/>
    </row>
    <row r="74" spans="1:5" x14ac:dyDescent="0.25">
      <c r="A74" s="6"/>
      <c r="B74" s="6"/>
      <c r="C74" s="6"/>
      <c r="D74" s="6"/>
      <c r="E74" s="6"/>
    </row>
    <row r="75" spans="1:5" x14ac:dyDescent="0.25">
      <c r="A75" s="6"/>
      <c r="B75" s="6"/>
      <c r="C75" s="6"/>
      <c r="D75" s="6"/>
      <c r="E75" s="6"/>
    </row>
  </sheetData>
  <mergeCells count="43">
    <mergeCell ref="A44:E44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56:E56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68:E68"/>
    <mergeCell ref="A57:E57"/>
    <mergeCell ref="A58:E58"/>
    <mergeCell ref="A59:E59"/>
    <mergeCell ref="A60:E60"/>
    <mergeCell ref="A61:E61"/>
    <mergeCell ref="A62:E62"/>
    <mergeCell ref="A63:E63"/>
    <mergeCell ref="A64:E64"/>
    <mergeCell ref="A65:E65"/>
    <mergeCell ref="A66:E66"/>
    <mergeCell ref="A67:E67"/>
    <mergeCell ref="A75:E75"/>
    <mergeCell ref="A69:E69"/>
    <mergeCell ref="A70:E70"/>
    <mergeCell ref="A71:E71"/>
    <mergeCell ref="A72:E72"/>
    <mergeCell ref="A73:E73"/>
    <mergeCell ref="A74:E7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27" sqref="F27"/>
    </sheetView>
  </sheetViews>
  <sheetFormatPr defaultRowHeight="15" x14ac:dyDescent="0.25"/>
  <cols>
    <col min="2" max="2" width="34.5703125" customWidth="1"/>
    <col min="3" max="7" width="20.7109375" customWidth="1"/>
  </cols>
  <sheetData>
    <row r="1" spans="1:7" x14ac:dyDescent="0.25"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 spans="1:7" x14ac:dyDescent="0.25">
      <c r="A2" t="s">
        <v>92</v>
      </c>
      <c r="B2" t="s">
        <v>61</v>
      </c>
      <c r="C2" s="11">
        <v>117.29436795437329</v>
      </c>
      <c r="D2" s="11">
        <v>142.14315967810251</v>
      </c>
      <c r="E2">
        <v>112.481426448737</v>
      </c>
      <c r="F2" s="11">
        <v>109.73</v>
      </c>
      <c r="G2">
        <v>0.859594924998348</v>
      </c>
    </row>
    <row r="3" spans="1:7" x14ac:dyDescent="0.25">
      <c r="A3" t="s">
        <v>93</v>
      </c>
      <c r="B3" t="s">
        <v>62</v>
      </c>
      <c r="C3" s="11">
        <v>123.40618056032804</v>
      </c>
      <c r="D3" s="11">
        <v>143.54561101549052</v>
      </c>
      <c r="E3">
        <v>115.12864493996568</v>
      </c>
      <c r="F3" s="11">
        <v>113.12</v>
      </c>
      <c r="G3">
        <v>0.79435326272908713</v>
      </c>
    </row>
    <row r="4" spans="1:7" x14ac:dyDescent="0.25">
      <c r="A4" t="s">
        <v>94</v>
      </c>
      <c r="B4" t="s">
        <v>63</v>
      </c>
      <c r="C4" s="11">
        <v>111.41110658318823</v>
      </c>
      <c r="D4" s="11">
        <v>137.32577413513917</v>
      </c>
      <c r="E4">
        <v>118.64856889938036</v>
      </c>
      <c r="F4" s="11">
        <v>118.75</v>
      </c>
      <c r="G4">
        <v>0.43943601912817637</v>
      </c>
    </row>
    <row r="5" spans="1:7" x14ac:dyDescent="0.25">
      <c r="A5" t="s">
        <v>95</v>
      </c>
      <c r="B5" t="s">
        <v>64</v>
      </c>
      <c r="C5" s="11">
        <v>113.38196518460452</v>
      </c>
      <c r="D5" s="11">
        <v>151.81083272329406</v>
      </c>
      <c r="E5">
        <v>114.66405100539481</v>
      </c>
      <c r="F5" s="11">
        <v>111.8</v>
      </c>
      <c r="G5">
        <v>0.48052448664389696</v>
      </c>
    </row>
    <row r="6" spans="1:7" x14ac:dyDescent="0.25">
      <c r="A6" t="s">
        <v>96</v>
      </c>
      <c r="B6" t="s">
        <v>65</v>
      </c>
      <c r="C6" s="11">
        <v>126.81889666018293</v>
      </c>
      <c r="D6" s="11">
        <v>172.33210795301713</v>
      </c>
      <c r="E6">
        <v>105.39841005731189</v>
      </c>
      <c r="F6" s="11">
        <v>113.41</v>
      </c>
      <c r="G6">
        <v>0.55533119074813775</v>
      </c>
    </row>
    <row r="7" spans="1:7" x14ac:dyDescent="0.25">
      <c r="A7" t="s">
        <v>97</v>
      </c>
      <c r="B7" t="s">
        <v>66</v>
      </c>
      <c r="C7" s="11">
        <v>121.12846438566397</v>
      </c>
      <c r="D7" s="11">
        <v>154.88279698053239</v>
      </c>
      <c r="E7">
        <v>110.98812961180622</v>
      </c>
      <c r="F7" s="11">
        <v>115.37</v>
      </c>
      <c r="G7">
        <v>0.62149138797333892</v>
      </c>
    </row>
    <row r="8" spans="1:7" x14ac:dyDescent="0.25">
      <c r="A8" t="s">
        <v>98</v>
      </c>
      <c r="B8" t="s">
        <v>67</v>
      </c>
      <c r="C8" s="11">
        <v>120.48065951367943</v>
      </c>
      <c r="D8" s="11">
        <v>143.14488651255439</v>
      </c>
      <c r="E8">
        <v>112.83572767020613</v>
      </c>
      <c r="F8" s="11">
        <v>117.93</v>
      </c>
      <c r="G8">
        <v>0.53357730345685861</v>
      </c>
    </row>
    <row r="9" spans="1:7" x14ac:dyDescent="0.25">
      <c r="A9" t="s">
        <v>99</v>
      </c>
      <c r="B9" t="s">
        <v>68</v>
      </c>
      <c r="C9" s="11">
        <v>122.72430894469582</v>
      </c>
      <c r="D9" s="11">
        <v>140.5201703079305</v>
      </c>
      <c r="E9">
        <v>112.86246893123446</v>
      </c>
      <c r="F9" s="11">
        <v>117.3</v>
      </c>
      <c r="G9">
        <v>0.5565516523715841</v>
      </c>
    </row>
    <row r="10" spans="1:7" x14ac:dyDescent="0.25">
      <c r="A10" t="s">
        <v>100</v>
      </c>
      <c r="B10" t="s">
        <v>69</v>
      </c>
      <c r="C10" s="11">
        <v>126.3081905802474</v>
      </c>
      <c r="D10" s="11">
        <v>154.40390780033582</v>
      </c>
      <c r="E10">
        <v>112.75576839355681</v>
      </c>
      <c r="F10" s="11">
        <v>100.85</v>
      </c>
      <c r="G10">
        <v>0.89295464533166147</v>
      </c>
    </row>
    <row r="11" spans="1:7" x14ac:dyDescent="0.25">
      <c r="A11" t="s">
        <v>101</v>
      </c>
      <c r="B11" t="s">
        <v>70</v>
      </c>
      <c r="C11" s="11">
        <v>122.20882219045262</v>
      </c>
      <c r="D11" s="11">
        <v>139.98488111055116</v>
      </c>
      <c r="E11">
        <v>120.43243243243242</v>
      </c>
      <c r="F11" s="11">
        <v>122.7</v>
      </c>
      <c r="G11">
        <v>0.60222376439661462</v>
      </c>
    </row>
    <row r="12" spans="1:7" x14ac:dyDescent="0.25">
      <c r="A12" t="s">
        <v>102</v>
      </c>
      <c r="B12" t="s">
        <v>71</v>
      </c>
      <c r="C12" s="11">
        <v>130.28727730476643</v>
      </c>
      <c r="D12" s="11">
        <v>178.54992788310793</v>
      </c>
      <c r="E12">
        <v>117.37580914975634</v>
      </c>
      <c r="F12" s="11">
        <v>120.28</v>
      </c>
      <c r="G12">
        <v>0.6164270709491747</v>
      </c>
    </row>
    <row r="13" spans="1:7" x14ac:dyDescent="0.25">
      <c r="A13" t="s">
        <v>103</v>
      </c>
      <c r="B13" t="s">
        <v>72</v>
      </c>
      <c r="C13" s="11">
        <v>126.16966987309759</v>
      </c>
      <c r="D13" s="11">
        <v>140.16014647004974</v>
      </c>
      <c r="E13">
        <v>121.87801479258226</v>
      </c>
      <c r="F13" s="11">
        <v>136.88</v>
      </c>
      <c r="G13">
        <v>0.42986413148884811</v>
      </c>
    </row>
    <row r="14" spans="1:7" x14ac:dyDescent="0.25">
      <c r="A14" t="s">
        <v>104</v>
      </c>
      <c r="B14" t="s">
        <v>73</v>
      </c>
      <c r="C14" s="11">
        <v>125.50017457177016</v>
      </c>
      <c r="D14" s="11">
        <v>149.04146549275774</v>
      </c>
      <c r="E14">
        <v>124.05749293119699</v>
      </c>
      <c r="F14" s="11">
        <v>127.78</v>
      </c>
      <c r="G14">
        <v>0.57087374967193372</v>
      </c>
    </row>
    <row r="15" spans="1:7" x14ac:dyDescent="0.25">
      <c r="A15" t="s">
        <v>105</v>
      </c>
      <c r="B15" t="s">
        <v>74</v>
      </c>
      <c r="C15" s="11">
        <v>128.55354707877348</v>
      </c>
      <c r="D15" s="11">
        <v>146.79579827595106</v>
      </c>
      <c r="E15">
        <v>124.78927203065133</v>
      </c>
      <c r="F15" s="11">
        <v>130.51</v>
      </c>
      <c r="G15">
        <v>0.43753475182989188</v>
      </c>
    </row>
    <row r="16" spans="1:7" x14ac:dyDescent="0.25">
      <c r="A16" t="s">
        <v>106</v>
      </c>
      <c r="B16" t="s">
        <v>75</v>
      </c>
      <c r="C16" s="11">
        <v>117.34712738809574</v>
      </c>
      <c r="D16" s="11">
        <v>135.54404681754622</v>
      </c>
      <c r="E16">
        <v>121.22620380739082</v>
      </c>
      <c r="F16" s="11">
        <v>127.03</v>
      </c>
      <c r="G16">
        <v>0.49712261534198648</v>
      </c>
    </row>
    <row r="17" spans="1:7" x14ac:dyDescent="0.25">
      <c r="A17" t="s">
        <v>107</v>
      </c>
      <c r="B17" t="s">
        <v>76</v>
      </c>
      <c r="C17" s="11">
        <v>114.1118692010009</v>
      </c>
      <c r="D17" s="11">
        <v>130.31789273570021</v>
      </c>
      <c r="E17">
        <v>125.51034675615213</v>
      </c>
      <c r="F17" s="11">
        <v>128.79</v>
      </c>
      <c r="G17">
        <v>0.38519398592824783</v>
      </c>
    </row>
    <row r="18" spans="1:7" x14ac:dyDescent="0.25">
      <c r="A18" t="s">
        <v>108</v>
      </c>
      <c r="B18" t="s">
        <v>77</v>
      </c>
      <c r="C18" s="11">
        <v>129.64622255477354</v>
      </c>
      <c r="D18" s="11">
        <v>154.01853722231834</v>
      </c>
      <c r="E18">
        <v>124.39238653001463</v>
      </c>
      <c r="F18" s="11">
        <v>123.6</v>
      </c>
      <c r="G18">
        <v>0.4969639168236013</v>
      </c>
    </row>
    <row r="19" spans="1:7" x14ac:dyDescent="0.25">
      <c r="A19" t="s">
        <v>109</v>
      </c>
      <c r="B19" t="s">
        <v>91</v>
      </c>
      <c r="C19" s="11">
        <v>126.49973013522948</v>
      </c>
      <c r="D19" s="11">
        <v>159.88382546158633</v>
      </c>
      <c r="E19">
        <v>123.43352012226185</v>
      </c>
      <c r="F19" s="11">
        <v>127.35</v>
      </c>
      <c r="G19">
        <v>0.4330705175078487</v>
      </c>
    </row>
    <row r="20" spans="1:7" x14ac:dyDescent="0.25">
      <c r="A20" t="s">
        <v>110</v>
      </c>
      <c r="B20" t="s">
        <v>78</v>
      </c>
      <c r="C20" s="11">
        <v>129.4365026365796</v>
      </c>
      <c r="D20" s="11">
        <v>133.47279350485255</v>
      </c>
      <c r="E20">
        <v>130.64986539036795</v>
      </c>
      <c r="F20" s="11">
        <v>127.38</v>
      </c>
      <c r="G20">
        <v>0.66171348996844426</v>
      </c>
    </row>
    <row r="21" spans="1:7" x14ac:dyDescent="0.25">
      <c r="A21" t="s">
        <v>111</v>
      </c>
      <c r="B21" t="s">
        <v>79</v>
      </c>
      <c r="C21" s="11">
        <v>132.43378850428707</v>
      </c>
      <c r="D21" s="11">
        <v>180.27498370873147</v>
      </c>
      <c r="E21">
        <v>125.87135788894996</v>
      </c>
      <c r="F21" s="11">
        <v>119.84</v>
      </c>
      <c r="G21">
        <v>0.40018118032552796</v>
      </c>
    </row>
    <row r="22" spans="1:7" x14ac:dyDescent="0.25">
      <c r="A22" t="s">
        <v>112</v>
      </c>
      <c r="B22" t="s">
        <v>80</v>
      </c>
      <c r="C22" s="11">
        <v>128.6721731150075</v>
      </c>
      <c r="D22" s="11">
        <v>173.20795772458811</v>
      </c>
      <c r="E22">
        <v>131.15603939865215</v>
      </c>
      <c r="F22" s="11">
        <v>128.13</v>
      </c>
      <c r="G22">
        <v>0.49686022636261262</v>
      </c>
    </row>
    <row r="23" spans="1:7" x14ac:dyDescent="0.25">
      <c r="A23" t="s">
        <v>113</v>
      </c>
      <c r="B23" t="s">
        <v>81</v>
      </c>
      <c r="C23" s="11">
        <v>124.56301915694839</v>
      </c>
      <c r="D23" s="11">
        <v>175.27840046279556</v>
      </c>
      <c r="E23">
        <v>110.72719967858578</v>
      </c>
      <c r="F23" s="11">
        <v>117.53</v>
      </c>
      <c r="G23">
        <v>0.53025420705764403</v>
      </c>
    </row>
    <row r="24" spans="1:7" x14ac:dyDescent="0.25">
      <c r="A24" t="s">
        <v>114</v>
      </c>
      <c r="B24" t="s">
        <v>82</v>
      </c>
      <c r="C24" s="11">
        <v>122.14813508791613</v>
      </c>
      <c r="D24" s="11">
        <v>160.38090870465413</v>
      </c>
      <c r="E24">
        <v>112.99002317847425</v>
      </c>
      <c r="F24" s="11">
        <v>112.97</v>
      </c>
      <c r="G24">
        <v>0.40220619564431276</v>
      </c>
    </row>
    <row r="25" spans="1:7" x14ac:dyDescent="0.25">
      <c r="A25" t="s">
        <v>115</v>
      </c>
      <c r="B25" t="s">
        <v>83</v>
      </c>
      <c r="C25" s="11">
        <v>130.3105885147574</v>
      </c>
      <c r="D25" s="11">
        <v>171.05818864382917</v>
      </c>
      <c r="E25">
        <v>126.32181714067569</v>
      </c>
      <c r="F25" s="11">
        <v>126.14</v>
      </c>
      <c r="G25">
        <v>0.33778477010670599</v>
      </c>
    </row>
    <row r="26" spans="1:7" x14ac:dyDescent="0.25">
      <c r="A26" t="s">
        <v>116</v>
      </c>
      <c r="B26" t="s">
        <v>84</v>
      </c>
      <c r="C26" s="11">
        <v>128.90543632471974</v>
      </c>
      <c r="D26" s="11">
        <v>187.83504393413574</v>
      </c>
      <c r="E26">
        <v>112.70951756303747</v>
      </c>
      <c r="F26" s="11">
        <v>113.99</v>
      </c>
      <c r="G26">
        <v>0.34718718301827017</v>
      </c>
    </row>
    <row r="27" spans="1:7" x14ac:dyDescent="0.25">
      <c r="A27" t="s">
        <v>117</v>
      </c>
      <c r="B27" t="s">
        <v>85</v>
      </c>
      <c r="C27" s="11">
        <v>118.42700015067049</v>
      </c>
      <c r="D27" s="11">
        <v>123.69583333333334</v>
      </c>
      <c r="E27">
        <v>116.04938271604939</v>
      </c>
      <c r="F27" s="11">
        <v>96.35</v>
      </c>
      <c r="G27">
        <v>0.2266993986006765</v>
      </c>
    </row>
    <row r="28" spans="1:7" x14ac:dyDescent="0.25">
      <c r="A28" t="s">
        <v>118</v>
      </c>
      <c r="B28" t="s">
        <v>86</v>
      </c>
      <c r="C28" s="11">
        <v>121.17331278327086</v>
      </c>
      <c r="D28" s="11">
        <v>151.29521468016128</v>
      </c>
      <c r="E28">
        <v>114.53135536075523</v>
      </c>
      <c r="F28" s="11">
        <v>117.26</v>
      </c>
      <c r="G28">
        <v>0.45701941730224349</v>
      </c>
    </row>
    <row r="29" spans="1:7" x14ac:dyDescent="0.25">
      <c r="A29" t="s">
        <v>119</v>
      </c>
      <c r="B29" t="s">
        <v>87</v>
      </c>
      <c r="C29" s="11">
        <v>120.62097031207864</v>
      </c>
      <c r="D29" s="11">
        <v>138.62583769653287</v>
      </c>
      <c r="E29">
        <v>125.95801399533488</v>
      </c>
      <c r="F29" s="11">
        <v>124.35</v>
      </c>
      <c r="G29">
        <v>0.35937792702268595</v>
      </c>
    </row>
    <row r="30" spans="1:7" x14ac:dyDescent="0.25">
      <c r="A30" t="s">
        <v>120</v>
      </c>
      <c r="B30" t="s">
        <v>88</v>
      </c>
      <c r="C30" s="11">
        <v>131.55673995114367</v>
      </c>
      <c r="D30" s="11">
        <v>153.32882077068123</v>
      </c>
      <c r="E30">
        <v>112.79527559055119</v>
      </c>
      <c r="F30" s="11">
        <v>112.63</v>
      </c>
      <c r="G30">
        <v>0.44719706301518664</v>
      </c>
    </row>
    <row r="31" spans="1:7" x14ac:dyDescent="0.25">
      <c r="A31" t="s">
        <v>121</v>
      </c>
      <c r="B31" t="s">
        <v>89</v>
      </c>
      <c r="C31" s="11">
        <v>120.00452591083956</v>
      </c>
      <c r="D31" s="11">
        <v>140.3503473270915</v>
      </c>
      <c r="E31">
        <v>113.20754716981132</v>
      </c>
      <c r="F31" s="11">
        <v>115.17</v>
      </c>
      <c r="G31">
        <v>0.47958326390376665</v>
      </c>
    </row>
    <row r="32" spans="1:7" x14ac:dyDescent="0.25">
      <c r="A32" t="s">
        <v>122</v>
      </c>
      <c r="B32" t="s">
        <v>90</v>
      </c>
      <c r="C32" s="11">
        <v>125.41001959137978</v>
      </c>
      <c r="D32" s="11">
        <v>151.74836419409502</v>
      </c>
      <c r="E32">
        <v>106.40994977278162</v>
      </c>
      <c r="F32" s="11">
        <v>105.18</v>
      </c>
      <c r="G32">
        <v>0.42793505537152748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总人口</vt:lpstr>
      <vt:lpstr>出生</vt:lpstr>
      <vt:lpstr>15岁以上未婚</vt:lpstr>
      <vt:lpstr>城市人口</vt:lpstr>
      <vt:lpstr>镇人口</vt:lpstr>
      <vt:lpstr>村人口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2016-03-16T16:17:33Z</dcterms:modified>
</cp:coreProperties>
</file>