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/>
  <mc:AlternateContent xmlns:mc="http://schemas.openxmlformats.org/markup-compatibility/2006">
    <mc:Choice Requires="x15">
      <x15ac:absPath xmlns:x15ac="http://schemas.microsoft.com/office/spreadsheetml/2010/11/ac" url="E:\张芬芳\督办库\1111督办库\入库天数11.07\"/>
    </mc:Choice>
  </mc:AlternateContent>
  <xr:revisionPtr revIDLastSave="0" documentId="13_ncr:1_{24B03225-1F60-4121-8B68-E5FC478A5910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definedNames>
    <definedName name="_xlnm._FilterDatabase" localSheetId="0" hidden="1">Sheet1!$A$1:$K$1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45" i="1" l="1"/>
  <c r="G145" i="1" s="1"/>
  <c r="F144" i="1"/>
  <c r="G144" i="1" s="1"/>
  <c r="F143" i="1"/>
  <c r="G143" i="1" s="1"/>
  <c r="F142" i="1"/>
  <c r="G142" i="1" s="1"/>
  <c r="F141" i="1"/>
  <c r="G141" i="1" s="1"/>
  <c r="F140" i="1"/>
  <c r="G140" i="1" s="1"/>
  <c r="F139" i="1"/>
  <c r="G139" i="1" s="1"/>
  <c r="F138" i="1"/>
  <c r="G138" i="1" s="1"/>
  <c r="F137" i="1"/>
  <c r="G137" i="1" s="1"/>
  <c r="F136" i="1"/>
  <c r="G136" i="1" s="1"/>
  <c r="F135" i="1"/>
  <c r="G135" i="1" s="1"/>
  <c r="F134" i="1"/>
  <c r="G134" i="1" s="1"/>
  <c r="F133" i="1"/>
  <c r="G133" i="1" s="1"/>
  <c r="F132" i="1"/>
  <c r="G132" i="1" s="1"/>
  <c r="F131" i="1"/>
  <c r="G131" i="1" s="1"/>
  <c r="F130" i="1"/>
  <c r="G130" i="1" s="1"/>
  <c r="F129" i="1"/>
  <c r="G129" i="1" s="1"/>
  <c r="F128" i="1"/>
  <c r="G128" i="1" s="1"/>
  <c r="F127" i="1"/>
  <c r="G127" i="1" s="1"/>
  <c r="F126" i="1"/>
  <c r="G126" i="1" s="1"/>
  <c r="F125" i="1"/>
  <c r="G125" i="1" s="1"/>
  <c r="F124" i="1"/>
  <c r="G124" i="1" s="1"/>
  <c r="F123" i="1"/>
  <c r="G123" i="1" s="1"/>
  <c r="F122" i="1"/>
  <c r="G122" i="1" s="1"/>
  <c r="F121" i="1"/>
  <c r="G121" i="1" s="1"/>
  <c r="F120" i="1"/>
  <c r="G120" i="1" s="1"/>
  <c r="F119" i="1"/>
  <c r="G119" i="1" s="1"/>
  <c r="F118" i="1"/>
  <c r="G118" i="1" s="1"/>
  <c r="F117" i="1"/>
  <c r="G117" i="1" s="1"/>
  <c r="F116" i="1"/>
  <c r="G116" i="1" s="1"/>
  <c r="F115" i="1"/>
  <c r="G115" i="1" s="1"/>
  <c r="F114" i="1"/>
  <c r="G114" i="1" s="1"/>
  <c r="F113" i="1"/>
  <c r="G113" i="1" s="1"/>
  <c r="F112" i="1"/>
  <c r="G112" i="1" s="1"/>
  <c r="F111" i="1"/>
  <c r="G111" i="1" s="1"/>
  <c r="F110" i="1"/>
  <c r="G110" i="1" s="1"/>
  <c r="F109" i="1"/>
  <c r="G109" i="1" s="1"/>
  <c r="F108" i="1"/>
  <c r="G108" i="1" s="1"/>
  <c r="F107" i="1"/>
  <c r="G107" i="1" s="1"/>
  <c r="F106" i="1"/>
  <c r="G106" i="1" s="1"/>
  <c r="F105" i="1"/>
  <c r="G105" i="1" s="1"/>
  <c r="F104" i="1"/>
  <c r="G104" i="1" s="1"/>
  <c r="F103" i="1"/>
  <c r="G103" i="1" s="1"/>
  <c r="F102" i="1"/>
  <c r="G102" i="1" s="1"/>
  <c r="F101" i="1"/>
  <c r="G101" i="1" s="1"/>
  <c r="F100" i="1"/>
  <c r="G100" i="1" s="1"/>
  <c r="F99" i="1"/>
  <c r="G99" i="1" s="1"/>
  <c r="F98" i="1"/>
  <c r="G98" i="1" s="1"/>
  <c r="F97" i="1"/>
  <c r="G97" i="1" s="1"/>
  <c r="F96" i="1"/>
  <c r="G96" i="1" s="1"/>
  <c r="F95" i="1"/>
  <c r="G95" i="1" s="1"/>
  <c r="F94" i="1"/>
  <c r="G94" i="1" s="1"/>
  <c r="F93" i="1"/>
  <c r="G93" i="1" s="1"/>
  <c r="F92" i="1"/>
  <c r="G92" i="1" s="1"/>
  <c r="F91" i="1"/>
  <c r="G91" i="1" s="1"/>
  <c r="F90" i="1"/>
  <c r="G90" i="1" s="1"/>
  <c r="F89" i="1"/>
  <c r="G89" i="1" s="1"/>
  <c r="F88" i="1"/>
  <c r="G88" i="1" s="1"/>
  <c r="F87" i="1"/>
  <c r="G87" i="1" s="1"/>
  <c r="F86" i="1"/>
  <c r="G86" i="1" s="1"/>
  <c r="F85" i="1"/>
  <c r="G85" i="1" s="1"/>
  <c r="F84" i="1"/>
  <c r="G84" i="1" s="1"/>
  <c r="F83" i="1"/>
  <c r="G83" i="1" s="1"/>
  <c r="F82" i="1"/>
  <c r="G82" i="1" s="1"/>
  <c r="F81" i="1"/>
  <c r="G81" i="1" s="1"/>
  <c r="F80" i="1"/>
  <c r="G80" i="1" s="1"/>
  <c r="F79" i="1"/>
  <c r="G79" i="1" s="1"/>
  <c r="F78" i="1"/>
  <c r="G78" i="1" s="1"/>
  <c r="F77" i="1"/>
  <c r="G77" i="1" s="1"/>
  <c r="F76" i="1"/>
  <c r="G76" i="1" s="1"/>
  <c r="F75" i="1"/>
  <c r="G75" i="1" s="1"/>
  <c r="F74" i="1"/>
  <c r="G74" i="1" s="1"/>
  <c r="F73" i="1"/>
  <c r="G73" i="1" s="1"/>
  <c r="F72" i="1"/>
  <c r="G72" i="1" s="1"/>
  <c r="F71" i="1"/>
  <c r="G71" i="1" s="1"/>
  <c r="F70" i="1"/>
  <c r="G70" i="1" s="1"/>
  <c r="F69" i="1"/>
  <c r="G69" i="1" s="1"/>
  <c r="F68" i="1"/>
  <c r="G68" i="1" s="1"/>
  <c r="F67" i="1"/>
  <c r="G67" i="1" s="1"/>
  <c r="F66" i="1"/>
  <c r="G66" i="1" s="1"/>
  <c r="F65" i="1"/>
  <c r="G65" i="1" s="1"/>
  <c r="F64" i="1"/>
  <c r="G64" i="1" s="1"/>
  <c r="F63" i="1"/>
  <c r="G63" i="1" s="1"/>
  <c r="F62" i="1"/>
  <c r="G62" i="1" s="1"/>
  <c r="F61" i="1"/>
  <c r="G61" i="1" s="1"/>
  <c r="F60" i="1"/>
  <c r="G60" i="1" s="1"/>
  <c r="F59" i="1"/>
  <c r="G59" i="1" s="1"/>
  <c r="F58" i="1"/>
  <c r="G58" i="1" s="1"/>
  <c r="F57" i="1"/>
  <c r="G57" i="1" s="1"/>
  <c r="F56" i="1"/>
  <c r="G56" i="1" s="1"/>
  <c r="F55" i="1"/>
  <c r="G55" i="1" s="1"/>
  <c r="F54" i="1"/>
  <c r="G54" i="1" s="1"/>
  <c r="F53" i="1"/>
  <c r="G53" i="1" s="1"/>
  <c r="F52" i="1"/>
  <c r="G52" i="1" s="1"/>
  <c r="F51" i="1"/>
  <c r="G51" i="1" s="1"/>
  <c r="F50" i="1"/>
  <c r="G50" i="1" s="1"/>
  <c r="F49" i="1"/>
  <c r="G49" i="1" s="1"/>
  <c r="F48" i="1"/>
  <c r="G48" i="1" s="1"/>
  <c r="F47" i="1"/>
  <c r="G47" i="1" s="1"/>
  <c r="F46" i="1"/>
  <c r="G46" i="1" s="1"/>
  <c r="F45" i="1"/>
  <c r="G45" i="1" s="1"/>
  <c r="F44" i="1"/>
  <c r="G44" i="1" s="1"/>
  <c r="F43" i="1"/>
  <c r="G43" i="1" s="1"/>
  <c r="F42" i="1"/>
  <c r="G42" i="1" s="1"/>
  <c r="F41" i="1"/>
  <c r="G41" i="1" s="1"/>
  <c r="F40" i="1"/>
  <c r="G40" i="1" s="1"/>
  <c r="F39" i="1"/>
  <c r="G39" i="1" s="1"/>
  <c r="F38" i="1"/>
  <c r="G38" i="1" s="1"/>
  <c r="F37" i="1"/>
  <c r="G37" i="1" s="1"/>
  <c r="F36" i="1"/>
  <c r="G36" i="1" s="1"/>
  <c r="F35" i="1"/>
  <c r="G35" i="1" s="1"/>
  <c r="F34" i="1"/>
  <c r="G34" i="1" s="1"/>
  <c r="F33" i="1"/>
  <c r="G33" i="1" s="1"/>
  <c r="F32" i="1"/>
  <c r="G32" i="1" s="1"/>
  <c r="F31" i="1"/>
  <c r="G31" i="1" s="1"/>
  <c r="F30" i="1"/>
  <c r="G30" i="1" s="1"/>
  <c r="F29" i="1"/>
  <c r="G29" i="1" s="1"/>
  <c r="F28" i="1"/>
  <c r="G28" i="1" s="1"/>
  <c r="F27" i="1"/>
  <c r="G27" i="1" s="1"/>
  <c r="F26" i="1"/>
  <c r="G26" i="1" s="1"/>
  <c r="F25" i="1"/>
  <c r="G25" i="1" s="1"/>
  <c r="F24" i="1"/>
  <c r="G24" i="1" s="1"/>
  <c r="F23" i="1"/>
  <c r="G23" i="1" s="1"/>
  <c r="F22" i="1"/>
  <c r="G22" i="1" s="1"/>
  <c r="F21" i="1"/>
  <c r="G21" i="1" s="1"/>
  <c r="F20" i="1"/>
  <c r="G20" i="1" s="1"/>
  <c r="F19" i="1"/>
  <c r="G19" i="1" s="1"/>
  <c r="F18" i="1"/>
  <c r="G18" i="1" s="1"/>
  <c r="F17" i="1"/>
  <c r="G17" i="1" s="1"/>
  <c r="F16" i="1"/>
  <c r="G16" i="1" s="1"/>
  <c r="F15" i="1"/>
  <c r="G15" i="1" s="1"/>
  <c r="F14" i="1"/>
  <c r="G14" i="1" s="1"/>
  <c r="F13" i="1"/>
  <c r="G13" i="1" s="1"/>
  <c r="F12" i="1"/>
  <c r="G12" i="1" s="1"/>
  <c r="F11" i="1"/>
  <c r="G11" i="1" s="1"/>
  <c r="F10" i="1"/>
  <c r="G10" i="1" s="1"/>
  <c r="F9" i="1"/>
  <c r="G9" i="1" s="1"/>
  <c r="F8" i="1"/>
  <c r="G8" i="1" s="1"/>
  <c r="F7" i="1"/>
  <c r="G7" i="1" s="1"/>
  <c r="F6" i="1"/>
  <c r="G6" i="1" s="1"/>
  <c r="F5" i="1"/>
  <c r="G5" i="1" s="1"/>
  <c r="F4" i="1"/>
  <c r="G4" i="1" s="1"/>
  <c r="F3" i="1"/>
  <c r="G3" i="1" s="1"/>
  <c r="F2" i="1"/>
  <c r="G2" i="1" s="1"/>
</calcChain>
</file>

<file path=xl/sharedStrings.xml><?xml version="1.0" encoding="utf-8"?>
<sst xmlns="http://schemas.openxmlformats.org/spreadsheetml/2006/main" count="267" uniqueCount="146">
  <si>
    <t>地市</t>
  </si>
  <si>
    <t>区县</t>
  </si>
  <si>
    <t>站址名称</t>
  </si>
  <si>
    <t>网格</t>
  </si>
  <si>
    <t>运维监控系统ID</t>
  </si>
  <si>
    <t>开封分公司</t>
  </si>
  <si>
    <t>祥符区</t>
  </si>
  <si>
    <t>祥符区西姜寨乡白庄（联通注入）</t>
  </si>
  <si>
    <t>开封-祥符区-西安汇龙-网格603-赵泰龙,开封监控中心</t>
  </si>
  <si>
    <t>41022400000532</t>
  </si>
  <si>
    <t>龙亭区</t>
  </si>
  <si>
    <t>开封市龙亭区极地台球基站</t>
  </si>
  <si>
    <t>开封-龙亭区-北京华信-网格621-郭勇,开封监控中心</t>
  </si>
  <si>
    <t>41020200000413</t>
  </si>
  <si>
    <t>新黄校11号宿舍楼</t>
  </si>
  <si>
    <t>开封-龙亭区-北京华信-网格623-许玥鹏,开封监控中心</t>
  </si>
  <si>
    <t>41020200001254</t>
  </si>
  <si>
    <t>10天以上</t>
  </si>
  <si>
    <t>顺河回族区</t>
  </si>
  <si>
    <t>市区高压特阀分厂</t>
  </si>
  <si>
    <t>开封-顺河回族区-日海恒联-网格592-贾欣成,开封监控中心</t>
  </si>
  <si>
    <t>41020300000199</t>
  </si>
  <si>
    <t>禹王台区</t>
  </si>
  <si>
    <t>飞机场北</t>
  </si>
  <si>
    <t>开封-禹王台区-日海恒联-网格590-徐亚洲,开封监控中心</t>
  </si>
  <si>
    <t>41020500000220</t>
  </si>
  <si>
    <t>通许县</t>
  </si>
  <si>
    <t>厉庄邵庄</t>
  </si>
  <si>
    <t>开封-通许县-日海恒联-网格597-田永胜,开封监控中心</t>
  </si>
  <si>
    <t>41022200000503</t>
  </si>
  <si>
    <t>杞县</t>
  </si>
  <si>
    <t>开封市杞县苏所</t>
  </si>
  <si>
    <t>开封-杞县-西安汇龙-网格610-陈广平,开封监控中心,彭嘉</t>
  </si>
  <si>
    <t>41022100000390</t>
  </si>
  <si>
    <t>杞县东关转盘</t>
  </si>
  <si>
    <t>开封-杞县-西安汇龙-网格608-石海如,开封监控中心,彭嘉</t>
  </si>
  <si>
    <t>41022100000796</t>
  </si>
  <si>
    <t>谷熟岗</t>
  </si>
  <si>
    <t>开封-杞县-西安汇龙-网格612-曹冲冲,开封监控中心,彭嘉</t>
  </si>
  <si>
    <t>41022100000081</t>
  </si>
  <si>
    <t>通许乔寨</t>
  </si>
  <si>
    <t>开封-通许县-日海恒联-网格594-李梦磊,开封监控中心</t>
  </si>
  <si>
    <t>41022200000265</t>
  </si>
  <si>
    <t>通许县长智张庄</t>
  </si>
  <si>
    <t>开封-通许县-日海恒联-网格596-李玉强,开封监控中心</t>
  </si>
  <si>
    <t>41022200000065</t>
  </si>
  <si>
    <t>兰考县</t>
  </si>
  <si>
    <t>许河杨桥村</t>
  </si>
  <si>
    <t>开封-兰考县-北京华信-网格615-陈玉良,开封监控中心</t>
  </si>
  <si>
    <t>41022500000012</t>
  </si>
  <si>
    <t>东管路</t>
  </si>
  <si>
    <t>开封-兰考县-北京华信-网格615-薛利军,开封监控中心</t>
  </si>
  <si>
    <t>41022500000256</t>
  </si>
  <si>
    <t>东里庄</t>
  </si>
  <si>
    <t>41022500000242</t>
  </si>
  <si>
    <t>周庄寨</t>
  </si>
  <si>
    <t>41022500000213</t>
  </si>
  <si>
    <t>兰考县爪营栗庄</t>
  </si>
  <si>
    <t>开封-兰考县-北京华信-网格613-刘超,开封监控中心</t>
  </si>
  <si>
    <t>41022500000893</t>
  </si>
  <si>
    <t>兰考县张君墓大王庄</t>
  </si>
  <si>
    <t>开封-兰考县-北京华信-网格615-王留轩,开封监控中心</t>
  </si>
  <si>
    <t>41022500000107</t>
  </si>
  <si>
    <t>姜楼</t>
  </si>
  <si>
    <t>开封-兰考县-北京华信-网格616-时胜军,开封监控中心</t>
  </si>
  <si>
    <t>41022500000675</t>
  </si>
  <si>
    <t>兰考县张君墓乡焦庙</t>
  </si>
  <si>
    <t>41022500000177</t>
  </si>
  <si>
    <t>开封市兰考县黄河路基站</t>
  </si>
  <si>
    <t>开封-兰考县-北京华信-网格613-翟晓杰,开封监控中心</t>
  </si>
  <si>
    <t>41022500000618</t>
  </si>
  <si>
    <t>杞县梁庄</t>
  </si>
  <si>
    <t>开封-杞县-西安汇龙-网格609-潘腾孝,开封监控中心,彭嘉</t>
  </si>
  <si>
    <t>41022100000127</t>
  </si>
  <si>
    <t>郭楼南（铁塔新建）（高铁）</t>
  </si>
  <si>
    <t>开封-顺河回族区-日海恒联-网格592-姜鹏程,开封监控中心</t>
  </si>
  <si>
    <t>41020300000007</t>
  </si>
  <si>
    <t>练城</t>
  </si>
  <si>
    <t>41022200000212</t>
  </si>
  <si>
    <t>尉氏县</t>
  </si>
  <si>
    <t>大营工业园区1移动</t>
  </si>
  <si>
    <t>开封-尉氏县-日海恒联-网格601-胡鹏辉,开封监控中心</t>
  </si>
  <si>
    <t>41022300000685</t>
  </si>
  <si>
    <t>技校北</t>
  </si>
  <si>
    <t>开封-尉氏县-日海恒联-网格598-张飞,开封监控中心</t>
  </si>
  <si>
    <t>41022300000600</t>
  </si>
  <si>
    <t>精英汽修厂</t>
  </si>
  <si>
    <t>41020300000173</t>
  </si>
  <si>
    <t>郭君</t>
  </si>
  <si>
    <t>41022100000125</t>
  </si>
  <si>
    <t>纸房-3</t>
  </si>
  <si>
    <t>开封-杞县-西安汇龙-网格612-高瑞文,开封监控中心,彭嘉</t>
  </si>
  <si>
    <t>41022100000109</t>
  </si>
  <si>
    <t>王响</t>
  </si>
  <si>
    <t>41022300000489</t>
  </si>
  <si>
    <t>福兴大道</t>
  </si>
  <si>
    <t>开封-尉氏县-日海恒联-网格600-要肖,开封监控中心</t>
  </si>
  <si>
    <t>41022300000755</t>
  </si>
  <si>
    <t>兰考县南彰五里河</t>
  </si>
  <si>
    <t>开封-兰考县-北京华信-网格618-孙雪飞,开封监控中心</t>
  </si>
  <si>
    <t>41022500000135</t>
  </si>
  <si>
    <t>开封市兰考县钻井三公司基站</t>
  </si>
  <si>
    <t>开封-兰考县-北京华信-网格613-孔海盼,开封监控中心</t>
  </si>
  <si>
    <t>41022500000591</t>
  </si>
  <si>
    <t>兰考冯庄</t>
  </si>
  <si>
    <t>开封-兰考县-北京华信-网格613-孙勇,开封监控中心</t>
  </si>
  <si>
    <t>41022500000450</t>
  </si>
  <si>
    <t>张君墓镇王主人庄</t>
  </si>
  <si>
    <t>41022500000039</t>
  </si>
  <si>
    <t>朱庵村</t>
  </si>
  <si>
    <t>开封-兰考县-北京华信-网格614-张怀玉,开封监控中心</t>
  </si>
  <si>
    <t>41022500000020</t>
  </si>
  <si>
    <t>张君墓李教官</t>
  </si>
  <si>
    <t>41022500000417</t>
  </si>
  <si>
    <t>兰考县许河赵庄</t>
  </si>
  <si>
    <t>开封-兰考县-北京华信-网格615-程方平,开封监控中心</t>
  </si>
  <si>
    <t>41022500000103</t>
  </si>
  <si>
    <t>刁庄</t>
  </si>
  <si>
    <t>开封-兰考县-北京华信-网格618-张艳伟,开封监控中心</t>
  </si>
  <si>
    <t>41022500000411</t>
  </si>
  <si>
    <t>开封市兰考县北赵庄基站</t>
  </si>
  <si>
    <t>41022500000478</t>
  </si>
  <si>
    <t>市郊魏都路与1号路</t>
  </si>
  <si>
    <t>开封-龙亭区-北京华信-网格626-郑振宇,开封监控中心</t>
  </si>
  <si>
    <t>41020200000062</t>
  </si>
  <si>
    <t>杞县裴村店孟岗</t>
  </si>
  <si>
    <t>开封-杞县-西安汇龙-网格609-王涛,开封监控中心,彭嘉</t>
  </si>
  <si>
    <t>41022100000805</t>
  </si>
  <si>
    <t>开封市工农路东苑社区</t>
  </si>
  <si>
    <t>41020300000044</t>
  </si>
  <si>
    <t>通许小城</t>
  </si>
  <si>
    <t>开封-通许县-日海恒联-网格595-李磊,开封监控中心</t>
  </si>
  <si>
    <t>41022200000030</t>
  </si>
  <si>
    <t>田王村</t>
  </si>
  <si>
    <t>41022200000401</t>
  </si>
  <si>
    <t>郑万高铁桥墩207</t>
  </si>
  <si>
    <t>开封-尉氏县-日海恒联-网格600-岳梦杰,开封监控中心</t>
  </si>
  <si>
    <t>41022300000922</t>
  </si>
  <si>
    <t>郑合郑万高铁桥墩64</t>
  </si>
  <si>
    <t>41022300000930</t>
  </si>
  <si>
    <t>尉氏县岗李马庄</t>
  </si>
  <si>
    <t>开封-尉氏县-日海恒联-网格601-潘启明,开封监控中心</t>
  </si>
  <si>
    <t>41022300000046</t>
  </si>
  <si>
    <t>祥符区半坡店乡半坡店村东（4G三期）</t>
  </si>
  <si>
    <t>开封-祥符区-西安汇龙-网格606-高建民,开封监控中心</t>
  </si>
  <si>
    <t>41022400000745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</si>
</sst>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0" fontId="0" fillId="0" borderId="0" xfId="0" applyFont="1" applyAlignment="1">
      <alignment horizontal="center" vertical="center"/>
    </xf>
    <xf numFmtId="0" fontId="1" fillId="0" borderId="1" xfId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常规" xfId="0" builtinId="0"/>
    <cellStyle name="常规 2" xfId="1" xr:uid="{00000000-0005-0000-0000-00003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45"/>
  <sheetViews>
    <sheetView tabSelected="1" topLeftCell="A38" workbookViewId="0">
      <selection activeCell="J57" sqref="J57"/>
    </sheetView>
  </sheetViews>
  <sheetFormatPr defaultColWidth="9" defaultRowHeight="14" x14ac:dyDescent="0.3"/>
  <cols>
    <col min="1" max="4" width="9" style="1"/>
    <col min="5" max="5" width="16.08203125" style="1" customWidth="1"/>
    <col min="6" max="6" width="9" style="1"/>
    <col min="7" max="7" width="9.33203125" style="1" customWidth="1"/>
    <col min="8" max="16384" width="9" style="1"/>
  </cols>
  <sheetData>
    <row r="1" spans="1:1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11" x14ac:dyDescent="0.3">
      <c r="A2" s="3" t="s">
        <v>5</v>
      </c>
      <c r="B2" s="3" t="s">
        <v>6</v>
      </c>
      <c r="C2" s="3" t="s">
        <v>7</v>
      </c>
      <c r="D2" s="3" t="s">
        <v>8</v>
      </c>
      <c r="E2" s="3" t="s">
        <v>9</v>
      </c>
      <c r="F2" s="1">
        <f>COUNTIFS(E:E,E2)</f>
        <v>2</v>
      </c>
      <c r="G2" s="1">
        <f>VLOOKUP(F:F,J:K,2,0)</f>
        <v>4</v>
      </c>
      <c r="J2" s="1">
        <v>2</v>
      </c>
      <c r="K2" s="1">
        <v>4</v>
      </c>
    </row>
    <row r="3" spans="1:11" x14ac:dyDescent="0.3">
      <c r="A3" s="3" t="s">
        <v>5</v>
      </c>
      <c r="B3" s="3" t="s">
        <v>10</v>
      </c>
      <c r="C3" s="3" t="s">
        <v>11</v>
      </c>
      <c r="D3" s="3" t="s">
        <v>12</v>
      </c>
      <c r="E3" s="3" t="s">
        <v>13</v>
      </c>
      <c r="F3" s="1">
        <f t="shared" ref="F3:F66" si="0">COUNTIF(E:E,E3)</f>
        <v>1</v>
      </c>
      <c r="G3" s="1" t="e">
        <f t="shared" ref="G3:G66" si="1">VLOOKUP(F:F,J:K,2,0)</f>
        <v>#N/A</v>
      </c>
      <c r="J3" s="1">
        <v>3</v>
      </c>
      <c r="K3" s="1">
        <v>7</v>
      </c>
    </row>
    <row r="4" spans="1:11" x14ac:dyDescent="0.3">
      <c r="A4" s="3" t="s">
        <v>5</v>
      </c>
      <c r="B4" s="3" t="s">
        <v>10</v>
      </c>
      <c r="C4" s="3" t="s">
        <v>14</v>
      </c>
      <c r="D4" s="3" t="s">
        <v>15</v>
      </c>
      <c r="E4" s="3" t="s">
        <v>16</v>
      </c>
      <c r="F4" s="1">
        <f t="shared" si="0"/>
        <v>1</v>
      </c>
      <c r="G4" s="1" t="e">
        <f t="shared" si="1"/>
        <v>#N/A</v>
      </c>
      <c r="J4" s="1">
        <v>4</v>
      </c>
      <c r="K4" s="1" t="s">
        <v>17</v>
      </c>
    </row>
    <row r="5" spans="1:11" x14ac:dyDescent="0.3">
      <c r="A5" s="3" t="s">
        <v>5</v>
      </c>
      <c r="B5" s="3" t="s">
        <v>18</v>
      </c>
      <c r="C5" s="3" t="s">
        <v>19</v>
      </c>
      <c r="D5" s="3" t="s">
        <v>20</v>
      </c>
      <c r="E5" s="3" t="s">
        <v>21</v>
      </c>
      <c r="F5" s="1">
        <f t="shared" si="0"/>
        <v>1</v>
      </c>
      <c r="G5" s="1" t="e">
        <f t="shared" si="1"/>
        <v>#N/A</v>
      </c>
      <c r="J5" s="1">
        <v>5</v>
      </c>
      <c r="K5" s="1" t="s">
        <v>17</v>
      </c>
    </row>
    <row r="6" spans="1:11" x14ac:dyDescent="0.3">
      <c r="A6" s="3" t="s">
        <v>5</v>
      </c>
      <c r="B6" s="3" t="s">
        <v>22</v>
      </c>
      <c r="C6" s="3" t="s">
        <v>23</v>
      </c>
      <c r="D6" s="3" t="s">
        <v>24</v>
      </c>
      <c r="E6" s="3" t="s">
        <v>25</v>
      </c>
      <c r="F6" s="1">
        <f t="shared" si="0"/>
        <v>1</v>
      </c>
      <c r="G6" s="1" t="e">
        <f t="shared" si="1"/>
        <v>#N/A</v>
      </c>
      <c r="J6" s="1">
        <v>6</v>
      </c>
      <c r="K6" s="1" t="s">
        <v>17</v>
      </c>
    </row>
    <row r="7" spans="1:11" x14ac:dyDescent="0.3">
      <c r="A7" s="3" t="s">
        <v>5</v>
      </c>
      <c r="B7" s="3" t="s">
        <v>26</v>
      </c>
      <c r="C7" s="3" t="s">
        <v>27</v>
      </c>
      <c r="D7" s="3" t="s">
        <v>28</v>
      </c>
      <c r="E7" s="3" t="s">
        <v>29</v>
      </c>
      <c r="F7" s="1">
        <f t="shared" si="0"/>
        <v>1</v>
      </c>
      <c r="G7" s="1" t="e">
        <f t="shared" si="1"/>
        <v>#N/A</v>
      </c>
      <c r="J7" s="1">
        <v>7</v>
      </c>
      <c r="K7" s="1" t="s">
        <v>17</v>
      </c>
    </row>
    <row r="8" spans="1:11" x14ac:dyDescent="0.3">
      <c r="A8" s="3" t="s">
        <v>5</v>
      </c>
      <c r="B8" s="3" t="s">
        <v>30</v>
      </c>
      <c r="C8" s="4" t="s">
        <v>31</v>
      </c>
      <c r="D8" s="3" t="s">
        <v>32</v>
      </c>
      <c r="E8" s="3" t="s">
        <v>33</v>
      </c>
      <c r="F8" s="1">
        <f t="shared" si="0"/>
        <v>1</v>
      </c>
      <c r="G8" s="1" t="e">
        <f t="shared" si="1"/>
        <v>#N/A</v>
      </c>
      <c r="J8" s="1">
        <v>8</v>
      </c>
      <c r="K8" s="1" t="s">
        <v>17</v>
      </c>
    </row>
    <row r="9" spans="1:11" x14ac:dyDescent="0.3">
      <c r="A9" s="3" t="s">
        <v>5</v>
      </c>
      <c r="B9" s="3" t="s">
        <v>30</v>
      </c>
      <c r="C9" s="3" t="s">
        <v>34</v>
      </c>
      <c r="D9" s="3" t="s">
        <v>35</v>
      </c>
      <c r="E9" s="3" t="s">
        <v>36</v>
      </c>
      <c r="F9" s="1">
        <f t="shared" si="0"/>
        <v>1</v>
      </c>
      <c r="G9" s="1" t="e">
        <f t="shared" si="1"/>
        <v>#N/A</v>
      </c>
      <c r="J9" s="1">
        <v>9</v>
      </c>
      <c r="K9" s="1" t="s">
        <v>17</v>
      </c>
    </row>
    <row r="10" spans="1:11" x14ac:dyDescent="0.3">
      <c r="A10" s="3" t="s">
        <v>5</v>
      </c>
      <c r="B10" s="3" t="s">
        <v>30</v>
      </c>
      <c r="C10" s="3" t="s">
        <v>37</v>
      </c>
      <c r="D10" s="3" t="s">
        <v>38</v>
      </c>
      <c r="E10" s="3" t="s">
        <v>39</v>
      </c>
      <c r="F10" s="1">
        <f t="shared" si="0"/>
        <v>1</v>
      </c>
      <c r="G10" s="1" t="e">
        <f t="shared" si="1"/>
        <v>#N/A</v>
      </c>
      <c r="J10" s="6">
        <v>10</v>
      </c>
      <c r="K10" s="1" t="s">
        <v>17</v>
      </c>
    </row>
    <row r="11" spans="1:11" x14ac:dyDescent="0.3">
      <c r="A11" s="3" t="s">
        <v>5</v>
      </c>
      <c r="B11" s="3" t="s">
        <v>26</v>
      </c>
      <c r="C11" s="3" t="s">
        <v>40</v>
      </c>
      <c r="D11" s="3" t="s">
        <v>41</v>
      </c>
      <c r="E11" s="3" t="s">
        <v>42</v>
      </c>
      <c r="F11" s="1">
        <f t="shared" si="0"/>
        <v>1</v>
      </c>
      <c r="G11" s="1" t="e">
        <f t="shared" si="1"/>
        <v>#N/A</v>
      </c>
    </row>
    <row r="12" spans="1:11" x14ac:dyDescent="0.3">
      <c r="A12" s="3" t="s">
        <v>5</v>
      </c>
      <c r="B12" s="3" t="s">
        <v>26</v>
      </c>
      <c r="C12" s="3" t="s">
        <v>43</v>
      </c>
      <c r="D12" s="3" t="s">
        <v>44</v>
      </c>
      <c r="E12" s="3" t="s">
        <v>45</v>
      </c>
      <c r="F12" s="1">
        <f t="shared" si="0"/>
        <v>1</v>
      </c>
      <c r="G12" s="1" t="e">
        <f t="shared" si="1"/>
        <v>#N/A</v>
      </c>
    </row>
    <row r="13" spans="1:11" x14ac:dyDescent="0.3">
      <c r="A13" s="3" t="s">
        <v>5</v>
      </c>
      <c r="B13" s="3" t="s">
        <v>46</v>
      </c>
      <c r="C13" s="3" t="s">
        <v>47</v>
      </c>
      <c r="D13" s="3" t="s">
        <v>48</v>
      </c>
      <c r="E13" s="3" t="s">
        <v>49</v>
      </c>
      <c r="F13" s="1">
        <f t="shared" si="0"/>
        <v>1</v>
      </c>
      <c r="G13" s="1" t="e">
        <f t="shared" si="1"/>
        <v>#N/A</v>
      </c>
    </row>
    <row r="14" spans="1:11" x14ac:dyDescent="0.3">
      <c r="A14" s="3" t="s">
        <v>5</v>
      </c>
      <c r="B14" s="3" t="s">
        <v>46</v>
      </c>
      <c r="C14" s="3" t="s">
        <v>50</v>
      </c>
      <c r="D14" s="3" t="s">
        <v>51</v>
      </c>
      <c r="E14" s="3" t="s">
        <v>52</v>
      </c>
      <c r="F14" s="1">
        <f t="shared" si="0"/>
        <v>1</v>
      </c>
      <c r="G14" s="1" t="e">
        <f t="shared" si="1"/>
        <v>#N/A</v>
      </c>
    </row>
    <row r="15" spans="1:11" x14ac:dyDescent="0.3">
      <c r="A15" s="3" t="s">
        <v>5</v>
      </c>
      <c r="B15" s="3" t="s">
        <v>46</v>
      </c>
      <c r="C15" s="3" t="s">
        <v>53</v>
      </c>
      <c r="D15" s="3" t="s">
        <v>51</v>
      </c>
      <c r="E15" s="3" t="s">
        <v>54</v>
      </c>
      <c r="F15" s="1">
        <f t="shared" si="0"/>
        <v>1</v>
      </c>
      <c r="G15" s="1" t="e">
        <f t="shared" si="1"/>
        <v>#N/A</v>
      </c>
    </row>
    <row r="16" spans="1:11" x14ac:dyDescent="0.3">
      <c r="A16" s="3" t="s">
        <v>5</v>
      </c>
      <c r="B16" s="3" t="s">
        <v>46</v>
      </c>
      <c r="C16" s="3" t="s">
        <v>55</v>
      </c>
      <c r="D16" s="3" t="s">
        <v>51</v>
      </c>
      <c r="E16" s="3" t="s">
        <v>56</v>
      </c>
      <c r="F16" s="1">
        <f t="shared" si="0"/>
        <v>1</v>
      </c>
      <c r="G16" s="1" t="e">
        <f t="shared" si="1"/>
        <v>#N/A</v>
      </c>
    </row>
    <row r="17" spans="1:7" x14ac:dyDescent="0.3">
      <c r="A17" s="3" t="s">
        <v>5</v>
      </c>
      <c r="B17" s="3" t="s">
        <v>46</v>
      </c>
      <c r="C17" s="3" t="s">
        <v>57</v>
      </c>
      <c r="D17" s="3" t="s">
        <v>58</v>
      </c>
      <c r="E17" s="3" t="s">
        <v>59</v>
      </c>
      <c r="F17" s="1">
        <f t="shared" si="0"/>
        <v>1</v>
      </c>
      <c r="G17" s="1" t="e">
        <f t="shared" si="1"/>
        <v>#N/A</v>
      </c>
    </row>
    <row r="18" spans="1:7" x14ac:dyDescent="0.3">
      <c r="A18" s="3" t="s">
        <v>5</v>
      </c>
      <c r="B18" s="3" t="s">
        <v>46</v>
      </c>
      <c r="C18" s="3" t="s">
        <v>60</v>
      </c>
      <c r="D18" s="3" t="s">
        <v>61</v>
      </c>
      <c r="E18" s="3" t="s">
        <v>62</v>
      </c>
      <c r="F18" s="1">
        <f t="shared" si="0"/>
        <v>1</v>
      </c>
      <c r="G18" s="1" t="e">
        <f t="shared" si="1"/>
        <v>#N/A</v>
      </c>
    </row>
    <row r="19" spans="1:7" x14ac:dyDescent="0.3">
      <c r="A19" s="5" t="s">
        <v>5</v>
      </c>
      <c r="B19" s="5" t="s">
        <v>46</v>
      </c>
      <c r="C19" s="5" t="s">
        <v>63</v>
      </c>
      <c r="D19" s="5" t="s">
        <v>64</v>
      </c>
      <c r="E19" s="5" t="s">
        <v>65</v>
      </c>
      <c r="F19" s="1">
        <f t="shared" si="0"/>
        <v>1</v>
      </c>
      <c r="G19" s="1" t="e">
        <f t="shared" si="1"/>
        <v>#N/A</v>
      </c>
    </row>
    <row r="20" spans="1:7" x14ac:dyDescent="0.3">
      <c r="A20" s="5" t="s">
        <v>5</v>
      </c>
      <c r="B20" s="5" t="s">
        <v>46</v>
      </c>
      <c r="C20" s="5" t="s">
        <v>66</v>
      </c>
      <c r="D20" s="5" t="s">
        <v>61</v>
      </c>
      <c r="E20" s="5" t="s">
        <v>67</v>
      </c>
      <c r="F20" s="1">
        <f t="shared" si="0"/>
        <v>1</v>
      </c>
      <c r="G20" s="1" t="e">
        <f t="shared" si="1"/>
        <v>#N/A</v>
      </c>
    </row>
    <row r="21" spans="1:7" x14ac:dyDescent="0.3">
      <c r="A21" s="5" t="s">
        <v>5</v>
      </c>
      <c r="B21" s="5" t="s">
        <v>46</v>
      </c>
      <c r="C21" s="5" t="s">
        <v>68</v>
      </c>
      <c r="D21" s="5" t="s">
        <v>69</v>
      </c>
      <c r="E21" s="5" t="s">
        <v>70</v>
      </c>
      <c r="F21" s="1">
        <f t="shared" si="0"/>
        <v>1</v>
      </c>
      <c r="G21" s="1" t="e">
        <f t="shared" si="1"/>
        <v>#N/A</v>
      </c>
    </row>
    <row r="22" spans="1:7" x14ac:dyDescent="0.3">
      <c r="A22" s="5" t="s">
        <v>5</v>
      </c>
      <c r="B22" s="5" t="s">
        <v>30</v>
      </c>
      <c r="C22" s="5" t="s">
        <v>71</v>
      </c>
      <c r="D22" s="5" t="s">
        <v>72</v>
      </c>
      <c r="E22" s="5" t="s">
        <v>73</v>
      </c>
      <c r="F22" s="1">
        <f t="shared" si="0"/>
        <v>2</v>
      </c>
      <c r="G22" s="1">
        <f t="shared" si="1"/>
        <v>4</v>
      </c>
    </row>
    <row r="23" spans="1:7" x14ac:dyDescent="0.3">
      <c r="A23" s="5" t="s">
        <v>5</v>
      </c>
      <c r="B23" s="5" t="s">
        <v>18</v>
      </c>
      <c r="C23" s="5" t="s">
        <v>74</v>
      </c>
      <c r="D23" s="5" t="s">
        <v>75</v>
      </c>
      <c r="E23" s="5" t="s">
        <v>76</v>
      </c>
      <c r="F23" s="1">
        <f t="shared" si="0"/>
        <v>1</v>
      </c>
      <c r="G23" s="1" t="e">
        <f t="shared" si="1"/>
        <v>#N/A</v>
      </c>
    </row>
    <row r="24" spans="1:7" x14ac:dyDescent="0.3">
      <c r="A24" s="5" t="s">
        <v>5</v>
      </c>
      <c r="B24" s="5" t="s">
        <v>26</v>
      </c>
      <c r="C24" s="5" t="s">
        <v>77</v>
      </c>
      <c r="D24" s="5" t="s">
        <v>44</v>
      </c>
      <c r="E24" s="5" t="s">
        <v>78</v>
      </c>
      <c r="F24" s="1">
        <f t="shared" si="0"/>
        <v>1</v>
      </c>
      <c r="G24" s="1" t="e">
        <f t="shared" si="1"/>
        <v>#N/A</v>
      </c>
    </row>
    <row r="25" spans="1:7" x14ac:dyDescent="0.3">
      <c r="A25" s="5" t="s">
        <v>5</v>
      </c>
      <c r="B25" s="5" t="s">
        <v>79</v>
      </c>
      <c r="C25" s="5" t="s">
        <v>80</v>
      </c>
      <c r="D25" s="5" t="s">
        <v>81</v>
      </c>
      <c r="E25" s="5" t="s">
        <v>82</v>
      </c>
      <c r="F25" s="1">
        <f t="shared" si="0"/>
        <v>1</v>
      </c>
      <c r="G25" s="1" t="e">
        <f t="shared" si="1"/>
        <v>#N/A</v>
      </c>
    </row>
    <row r="26" spans="1:7" x14ac:dyDescent="0.3">
      <c r="A26" s="5" t="s">
        <v>5</v>
      </c>
      <c r="B26" s="5" t="s">
        <v>79</v>
      </c>
      <c r="C26" s="5" t="s">
        <v>83</v>
      </c>
      <c r="D26" s="5" t="s">
        <v>84</v>
      </c>
      <c r="E26" s="5" t="s">
        <v>85</v>
      </c>
      <c r="F26" s="1">
        <f t="shared" si="0"/>
        <v>1</v>
      </c>
      <c r="G26" s="1" t="e">
        <f t="shared" si="1"/>
        <v>#N/A</v>
      </c>
    </row>
    <row r="27" spans="1:7" x14ac:dyDescent="0.3">
      <c r="A27" s="3" t="s">
        <v>5</v>
      </c>
      <c r="B27" s="3" t="s">
        <v>6</v>
      </c>
      <c r="C27" s="3" t="s">
        <v>7</v>
      </c>
      <c r="D27" s="3" t="s">
        <v>8</v>
      </c>
      <c r="E27" s="3" t="s">
        <v>9</v>
      </c>
      <c r="F27" s="1">
        <f t="shared" si="0"/>
        <v>2</v>
      </c>
      <c r="G27" s="1">
        <f t="shared" si="1"/>
        <v>4</v>
      </c>
    </row>
    <row r="28" spans="1:7" x14ac:dyDescent="0.3">
      <c r="A28" s="3" t="s">
        <v>5</v>
      </c>
      <c r="B28" s="3" t="s">
        <v>22</v>
      </c>
      <c r="C28" s="3" t="s">
        <v>86</v>
      </c>
      <c r="D28" s="3" t="s">
        <v>24</v>
      </c>
      <c r="E28" s="3" t="s">
        <v>87</v>
      </c>
      <c r="F28" s="1">
        <f t="shared" si="0"/>
        <v>1</v>
      </c>
      <c r="G28" s="1" t="e">
        <f t="shared" si="1"/>
        <v>#N/A</v>
      </c>
    </row>
    <row r="29" spans="1:7" x14ac:dyDescent="0.3">
      <c r="A29" s="3" t="s">
        <v>5</v>
      </c>
      <c r="B29" s="3" t="s">
        <v>30</v>
      </c>
      <c r="C29" s="3" t="s">
        <v>88</v>
      </c>
      <c r="D29" s="3" t="s">
        <v>72</v>
      </c>
      <c r="E29" s="3" t="s">
        <v>89</v>
      </c>
      <c r="F29" s="1">
        <f t="shared" si="0"/>
        <v>1</v>
      </c>
      <c r="G29" s="1" t="e">
        <f t="shared" si="1"/>
        <v>#N/A</v>
      </c>
    </row>
    <row r="30" spans="1:7" x14ac:dyDescent="0.3">
      <c r="A30" s="3" t="s">
        <v>5</v>
      </c>
      <c r="B30" s="3" t="s">
        <v>30</v>
      </c>
      <c r="C30" s="3" t="s">
        <v>90</v>
      </c>
      <c r="D30" s="3" t="s">
        <v>91</v>
      </c>
      <c r="E30" s="3" t="s">
        <v>92</v>
      </c>
      <c r="F30" s="1">
        <f t="shared" si="0"/>
        <v>1</v>
      </c>
      <c r="G30" s="1" t="e">
        <f t="shared" si="1"/>
        <v>#N/A</v>
      </c>
    </row>
    <row r="31" spans="1:7" x14ac:dyDescent="0.3">
      <c r="A31" s="3" t="s">
        <v>5</v>
      </c>
      <c r="B31" s="3" t="s">
        <v>79</v>
      </c>
      <c r="C31" s="3" t="s">
        <v>93</v>
      </c>
      <c r="D31" s="3" t="s">
        <v>84</v>
      </c>
      <c r="E31" s="3" t="s">
        <v>94</v>
      </c>
      <c r="F31" s="1">
        <f t="shared" si="0"/>
        <v>1</v>
      </c>
      <c r="G31" s="1" t="e">
        <f t="shared" si="1"/>
        <v>#N/A</v>
      </c>
    </row>
    <row r="32" spans="1:7" x14ac:dyDescent="0.3">
      <c r="A32" s="3" t="s">
        <v>5</v>
      </c>
      <c r="B32" s="3" t="s">
        <v>79</v>
      </c>
      <c r="C32" s="3" t="s">
        <v>95</v>
      </c>
      <c r="D32" s="3" t="s">
        <v>96</v>
      </c>
      <c r="E32" s="3" t="s">
        <v>97</v>
      </c>
      <c r="F32" s="1">
        <f t="shared" si="0"/>
        <v>1</v>
      </c>
      <c r="G32" s="1" t="e">
        <f t="shared" si="1"/>
        <v>#N/A</v>
      </c>
    </row>
    <row r="33" spans="1:7" x14ac:dyDescent="0.3">
      <c r="A33" s="3" t="s">
        <v>5</v>
      </c>
      <c r="B33" s="3" t="s">
        <v>46</v>
      </c>
      <c r="C33" s="4" t="s">
        <v>98</v>
      </c>
      <c r="D33" s="3" t="s">
        <v>99</v>
      </c>
      <c r="E33" s="3" t="s">
        <v>100</v>
      </c>
      <c r="F33" s="1">
        <f t="shared" si="0"/>
        <v>2</v>
      </c>
      <c r="G33" s="1">
        <f t="shared" si="1"/>
        <v>4</v>
      </c>
    </row>
    <row r="34" spans="1:7" x14ac:dyDescent="0.3">
      <c r="A34" s="5" t="s">
        <v>5</v>
      </c>
      <c r="B34" s="5" t="s">
        <v>46</v>
      </c>
      <c r="C34" s="5" t="s">
        <v>101</v>
      </c>
      <c r="D34" s="5" t="s">
        <v>102</v>
      </c>
      <c r="E34" s="5" t="s">
        <v>103</v>
      </c>
      <c r="F34" s="1">
        <f t="shared" si="0"/>
        <v>1</v>
      </c>
      <c r="G34" s="1" t="e">
        <f t="shared" si="1"/>
        <v>#N/A</v>
      </c>
    </row>
    <row r="35" spans="1:7" x14ac:dyDescent="0.3">
      <c r="A35" s="5" t="s">
        <v>5</v>
      </c>
      <c r="B35" s="5" t="s">
        <v>46</v>
      </c>
      <c r="C35" s="5" t="s">
        <v>104</v>
      </c>
      <c r="D35" s="5" t="s">
        <v>105</v>
      </c>
      <c r="E35" s="5" t="s">
        <v>106</v>
      </c>
      <c r="F35" s="1">
        <f t="shared" si="0"/>
        <v>1</v>
      </c>
      <c r="G35" s="1" t="e">
        <f t="shared" si="1"/>
        <v>#N/A</v>
      </c>
    </row>
    <row r="36" spans="1:7" x14ac:dyDescent="0.3">
      <c r="A36" s="5" t="s">
        <v>5</v>
      </c>
      <c r="B36" s="5" t="s">
        <v>46</v>
      </c>
      <c r="C36" s="5" t="s">
        <v>107</v>
      </c>
      <c r="D36" s="5" t="s">
        <v>51</v>
      </c>
      <c r="E36" s="5" t="s">
        <v>108</v>
      </c>
      <c r="F36" s="1">
        <f t="shared" si="0"/>
        <v>1</v>
      </c>
      <c r="G36" s="1" t="e">
        <f t="shared" si="1"/>
        <v>#N/A</v>
      </c>
    </row>
    <row r="37" spans="1:7" x14ac:dyDescent="0.3">
      <c r="A37" s="5" t="s">
        <v>5</v>
      </c>
      <c r="B37" s="5" t="s">
        <v>46</v>
      </c>
      <c r="C37" s="5" t="s">
        <v>109</v>
      </c>
      <c r="D37" s="5" t="s">
        <v>110</v>
      </c>
      <c r="E37" s="5" t="s">
        <v>111</v>
      </c>
      <c r="F37" s="1">
        <f t="shared" si="0"/>
        <v>1</v>
      </c>
      <c r="G37" s="1" t="e">
        <f t="shared" si="1"/>
        <v>#N/A</v>
      </c>
    </row>
    <row r="38" spans="1:7" x14ac:dyDescent="0.3">
      <c r="A38" s="5" t="s">
        <v>5</v>
      </c>
      <c r="B38" s="5" t="s">
        <v>46</v>
      </c>
      <c r="C38" s="5" t="s">
        <v>112</v>
      </c>
      <c r="D38" s="5" t="s">
        <v>51</v>
      </c>
      <c r="E38" s="5" t="s">
        <v>113</v>
      </c>
      <c r="F38" s="1">
        <f t="shared" si="0"/>
        <v>1</v>
      </c>
      <c r="G38" s="1" t="e">
        <f t="shared" si="1"/>
        <v>#N/A</v>
      </c>
    </row>
    <row r="39" spans="1:7" x14ac:dyDescent="0.3">
      <c r="A39" s="5" t="s">
        <v>5</v>
      </c>
      <c r="B39" s="5" t="s">
        <v>46</v>
      </c>
      <c r="C39" s="5" t="s">
        <v>114</v>
      </c>
      <c r="D39" s="5" t="s">
        <v>115</v>
      </c>
      <c r="E39" s="5" t="s">
        <v>116</v>
      </c>
      <c r="F39" s="1">
        <f t="shared" si="0"/>
        <v>1</v>
      </c>
      <c r="G39" s="1" t="e">
        <f t="shared" si="1"/>
        <v>#N/A</v>
      </c>
    </row>
    <row r="40" spans="1:7" x14ac:dyDescent="0.3">
      <c r="A40" s="5" t="s">
        <v>5</v>
      </c>
      <c r="B40" s="5" t="s">
        <v>46</v>
      </c>
      <c r="C40" s="5" t="s">
        <v>117</v>
      </c>
      <c r="D40" s="5" t="s">
        <v>118</v>
      </c>
      <c r="E40" s="5" t="s">
        <v>119</v>
      </c>
      <c r="F40" s="1">
        <f t="shared" si="0"/>
        <v>1</v>
      </c>
      <c r="G40" s="1" t="e">
        <f t="shared" si="1"/>
        <v>#N/A</v>
      </c>
    </row>
    <row r="41" spans="1:7" x14ac:dyDescent="0.3">
      <c r="A41" s="5" t="s">
        <v>5</v>
      </c>
      <c r="B41" s="5" t="s">
        <v>46</v>
      </c>
      <c r="C41" s="5" t="s">
        <v>120</v>
      </c>
      <c r="D41" s="5" t="s">
        <v>61</v>
      </c>
      <c r="E41" s="5" t="s">
        <v>121</v>
      </c>
      <c r="F41" s="1">
        <f t="shared" si="0"/>
        <v>1</v>
      </c>
      <c r="G41" s="1" t="e">
        <f t="shared" si="1"/>
        <v>#N/A</v>
      </c>
    </row>
    <row r="42" spans="1:7" x14ac:dyDescent="0.3">
      <c r="A42" s="5" t="s">
        <v>5</v>
      </c>
      <c r="B42" s="5" t="s">
        <v>46</v>
      </c>
      <c r="C42" s="5" t="s">
        <v>98</v>
      </c>
      <c r="D42" s="5" t="s">
        <v>99</v>
      </c>
      <c r="E42" s="5" t="s">
        <v>100</v>
      </c>
      <c r="F42" s="1">
        <f t="shared" si="0"/>
        <v>2</v>
      </c>
      <c r="G42" s="1">
        <f t="shared" si="1"/>
        <v>4</v>
      </c>
    </row>
    <row r="43" spans="1:7" x14ac:dyDescent="0.3">
      <c r="A43" s="5" t="s">
        <v>5</v>
      </c>
      <c r="B43" s="5" t="s">
        <v>10</v>
      </c>
      <c r="C43" s="5" t="s">
        <v>122</v>
      </c>
      <c r="D43" s="5" t="s">
        <v>123</v>
      </c>
      <c r="E43" s="5" t="s">
        <v>124</v>
      </c>
      <c r="F43" s="1">
        <f t="shared" si="0"/>
        <v>1</v>
      </c>
      <c r="G43" s="1" t="e">
        <f t="shared" si="1"/>
        <v>#N/A</v>
      </c>
    </row>
    <row r="44" spans="1:7" x14ac:dyDescent="0.3">
      <c r="A44" s="5" t="s">
        <v>5</v>
      </c>
      <c r="B44" s="5" t="s">
        <v>30</v>
      </c>
      <c r="C44" s="5" t="s">
        <v>125</v>
      </c>
      <c r="D44" s="5" t="s">
        <v>126</v>
      </c>
      <c r="E44" s="5" t="s">
        <v>127</v>
      </c>
      <c r="F44" s="1">
        <f t="shared" si="0"/>
        <v>1</v>
      </c>
      <c r="G44" s="1" t="e">
        <f t="shared" si="1"/>
        <v>#N/A</v>
      </c>
    </row>
    <row r="45" spans="1:7" x14ac:dyDescent="0.3">
      <c r="A45" s="5" t="s">
        <v>5</v>
      </c>
      <c r="B45" s="5" t="s">
        <v>30</v>
      </c>
      <c r="C45" s="5" t="s">
        <v>71</v>
      </c>
      <c r="D45" s="5" t="s">
        <v>72</v>
      </c>
      <c r="E45" s="5" t="s">
        <v>73</v>
      </c>
      <c r="F45" s="1">
        <f t="shared" si="0"/>
        <v>2</v>
      </c>
      <c r="G45" s="1">
        <f t="shared" si="1"/>
        <v>4</v>
      </c>
    </row>
    <row r="46" spans="1:7" x14ac:dyDescent="0.3">
      <c r="A46" s="5" t="s">
        <v>5</v>
      </c>
      <c r="B46" s="5" t="s">
        <v>18</v>
      </c>
      <c r="C46" s="5" t="s">
        <v>128</v>
      </c>
      <c r="D46" s="5" t="s">
        <v>75</v>
      </c>
      <c r="E46" s="5" t="s">
        <v>129</v>
      </c>
      <c r="F46" s="1">
        <f t="shared" si="0"/>
        <v>1</v>
      </c>
      <c r="G46" s="1" t="e">
        <f t="shared" si="1"/>
        <v>#N/A</v>
      </c>
    </row>
    <row r="47" spans="1:7" x14ac:dyDescent="0.3">
      <c r="A47" s="5" t="s">
        <v>5</v>
      </c>
      <c r="B47" s="5" t="s">
        <v>26</v>
      </c>
      <c r="C47" s="5" t="s">
        <v>130</v>
      </c>
      <c r="D47" s="5" t="s">
        <v>131</v>
      </c>
      <c r="E47" s="5" t="s">
        <v>132</v>
      </c>
      <c r="F47" s="1">
        <f t="shared" si="0"/>
        <v>1</v>
      </c>
      <c r="G47" s="1" t="e">
        <f t="shared" si="1"/>
        <v>#N/A</v>
      </c>
    </row>
    <row r="48" spans="1:7" x14ac:dyDescent="0.3">
      <c r="A48" s="5" t="s">
        <v>5</v>
      </c>
      <c r="B48" s="5" t="s">
        <v>26</v>
      </c>
      <c r="C48" s="5" t="s">
        <v>133</v>
      </c>
      <c r="D48" s="5" t="s">
        <v>28</v>
      </c>
      <c r="E48" s="5" t="s">
        <v>134</v>
      </c>
      <c r="F48" s="1">
        <f t="shared" si="0"/>
        <v>1</v>
      </c>
      <c r="G48" s="1" t="e">
        <f t="shared" si="1"/>
        <v>#N/A</v>
      </c>
    </row>
    <row r="49" spans="1:7" x14ac:dyDescent="0.3">
      <c r="A49" s="5" t="s">
        <v>5</v>
      </c>
      <c r="B49" s="5" t="s">
        <v>79</v>
      </c>
      <c r="C49" s="5" t="s">
        <v>135</v>
      </c>
      <c r="D49" s="5" t="s">
        <v>136</v>
      </c>
      <c r="E49" s="5" t="s">
        <v>137</v>
      </c>
      <c r="F49" s="1">
        <f t="shared" si="0"/>
        <v>1</v>
      </c>
      <c r="G49" s="1" t="e">
        <f t="shared" si="1"/>
        <v>#N/A</v>
      </c>
    </row>
    <row r="50" spans="1:7" x14ac:dyDescent="0.3">
      <c r="A50" s="5" t="s">
        <v>5</v>
      </c>
      <c r="B50" s="5" t="s">
        <v>79</v>
      </c>
      <c r="C50" s="5" t="s">
        <v>138</v>
      </c>
      <c r="D50" s="5" t="s">
        <v>136</v>
      </c>
      <c r="E50" s="5" t="s">
        <v>139</v>
      </c>
      <c r="F50" s="1">
        <f t="shared" si="0"/>
        <v>1</v>
      </c>
      <c r="G50" s="1" t="e">
        <f t="shared" si="1"/>
        <v>#N/A</v>
      </c>
    </row>
    <row r="51" spans="1:7" x14ac:dyDescent="0.3">
      <c r="A51" s="5" t="s">
        <v>5</v>
      </c>
      <c r="B51" s="5" t="s">
        <v>79</v>
      </c>
      <c r="C51" s="5" t="s">
        <v>140</v>
      </c>
      <c r="D51" s="5" t="s">
        <v>141</v>
      </c>
      <c r="E51" s="5" t="s">
        <v>142</v>
      </c>
      <c r="F51" s="1">
        <f t="shared" si="0"/>
        <v>1</v>
      </c>
      <c r="G51" s="1" t="e">
        <f t="shared" si="1"/>
        <v>#N/A</v>
      </c>
    </row>
    <row r="52" spans="1:7" x14ac:dyDescent="0.3">
      <c r="A52" s="5" t="s">
        <v>5</v>
      </c>
      <c r="B52" s="5" t="s">
        <v>6</v>
      </c>
      <c r="C52" s="5" t="s">
        <v>143</v>
      </c>
      <c r="D52" s="5" t="s">
        <v>144</v>
      </c>
      <c r="E52" s="5" t="s">
        <v>145</v>
      </c>
      <c r="F52" s="1">
        <f t="shared" si="0"/>
        <v>1</v>
      </c>
      <c r="G52" s="1" t="e">
        <f t="shared" si="1"/>
        <v>#N/A</v>
      </c>
    </row>
    <row r="53" spans="1:7" x14ac:dyDescent="0.3">
      <c r="F53" s="1">
        <f t="shared" si="0"/>
        <v>0</v>
      </c>
      <c r="G53" s="1" t="e">
        <f t="shared" si="1"/>
        <v>#N/A</v>
      </c>
    </row>
    <row r="54" spans="1:7" x14ac:dyDescent="0.3">
      <c r="F54" s="1">
        <f t="shared" si="0"/>
        <v>0</v>
      </c>
      <c r="G54" s="1" t="e">
        <f t="shared" si="1"/>
        <v>#N/A</v>
      </c>
    </row>
    <row r="55" spans="1:7" x14ac:dyDescent="0.3">
      <c r="F55" s="1">
        <f t="shared" si="0"/>
        <v>0</v>
      </c>
      <c r="G55" s="1" t="e">
        <f t="shared" si="1"/>
        <v>#N/A</v>
      </c>
    </row>
    <row r="56" spans="1:7" x14ac:dyDescent="0.3">
      <c r="F56" s="1">
        <f t="shared" si="0"/>
        <v>0</v>
      </c>
      <c r="G56" s="1" t="e">
        <f t="shared" si="1"/>
        <v>#N/A</v>
      </c>
    </row>
    <row r="57" spans="1:7" x14ac:dyDescent="0.3">
      <c r="F57" s="1">
        <f t="shared" si="0"/>
        <v>0</v>
      </c>
      <c r="G57" s="1" t="e">
        <f t="shared" si="1"/>
        <v>#N/A</v>
      </c>
    </row>
    <row r="58" spans="1:7" x14ac:dyDescent="0.3">
      <c r="F58" s="1">
        <f t="shared" si="0"/>
        <v>0</v>
      </c>
      <c r="G58" s="1" t="e">
        <f t="shared" si="1"/>
        <v>#N/A</v>
      </c>
    </row>
    <row r="59" spans="1:7" x14ac:dyDescent="0.3">
      <c r="F59" s="1">
        <f t="shared" si="0"/>
        <v>0</v>
      </c>
      <c r="G59" s="1" t="e">
        <f t="shared" si="1"/>
        <v>#N/A</v>
      </c>
    </row>
    <row r="60" spans="1:7" x14ac:dyDescent="0.3">
      <c r="F60" s="1">
        <f t="shared" si="0"/>
        <v>0</v>
      </c>
      <c r="G60" s="1" t="e">
        <f t="shared" si="1"/>
        <v>#N/A</v>
      </c>
    </row>
    <row r="61" spans="1:7" x14ac:dyDescent="0.3">
      <c r="F61" s="1">
        <f t="shared" si="0"/>
        <v>0</v>
      </c>
      <c r="G61" s="1" t="e">
        <f t="shared" si="1"/>
        <v>#N/A</v>
      </c>
    </row>
    <row r="62" spans="1:7" x14ac:dyDescent="0.3">
      <c r="F62" s="1">
        <f t="shared" si="0"/>
        <v>0</v>
      </c>
      <c r="G62" s="1" t="e">
        <f t="shared" si="1"/>
        <v>#N/A</v>
      </c>
    </row>
    <row r="63" spans="1:7" x14ac:dyDescent="0.3">
      <c r="F63" s="1">
        <f t="shared" si="0"/>
        <v>0</v>
      </c>
      <c r="G63" s="1" t="e">
        <f t="shared" si="1"/>
        <v>#N/A</v>
      </c>
    </row>
    <row r="64" spans="1:7" x14ac:dyDescent="0.3">
      <c r="F64" s="1">
        <f t="shared" si="0"/>
        <v>0</v>
      </c>
      <c r="G64" s="1" t="e">
        <f t="shared" si="1"/>
        <v>#N/A</v>
      </c>
    </row>
    <row r="65" spans="6:7" x14ac:dyDescent="0.3">
      <c r="F65" s="1">
        <f t="shared" si="0"/>
        <v>0</v>
      </c>
      <c r="G65" s="1" t="e">
        <f t="shared" si="1"/>
        <v>#N/A</v>
      </c>
    </row>
    <row r="66" spans="6:7" x14ac:dyDescent="0.3">
      <c r="F66" s="1">
        <f t="shared" si="0"/>
        <v>0</v>
      </c>
      <c r="G66" s="1" t="e">
        <f t="shared" si="1"/>
        <v>#N/A</v>
      </c>
    </row>
    <row r="67" spans="6:7" x14ac:dyDescent="0.3">
      <c r="F67" s="1">
        <f t="shared" ref="F67:F130" si="2">COUNTIF(E:E,E67)</f>
        <v>0</v>
      </c>
      <c r="G67" s="1" t="e">
        <f t="shared" ref="G67:G130" si="3">VLOOKUP(F:F,J:K,2,0)</f>
        <v>#N/A</v>
      </c>
    </row>
    <row r="68" spans="6:7" x14ac:dyDescent="0.3">
      <c r="F68" s="1">
        <f t="shared" si="2"/>
        <v>0</v>
      </c>
      <c r="G68" s="1" t="e">
        <f t="shared" si="3"/>
        <v>#N/A</v>
      </c>
    </row>
    <row r="69" spans="6:7" x14ac:dyDescent="0.3">
      <c r="F69" s="1">
        <f t="shared" si="2"/>
        <v>0</v>
      </c>
      <c r="G69" s="1" t="e">
        <f t="shared" si="3"/>
        <v>#N/A</v>
      </c>
    </row>
    <row r="70" spans="6:7" x14ac:dyDescent="0.3">
      <c r="F70" s="1">
        <f t="shared" si="2"/>
        <v>0</v>
      </c>
      <c r="G70" s="1" t="e">
        <f t="shared" si="3"/>
        <v>#N/A</v>
      </c>
    </row>
    <row r="71" spans="6:7" x14ac:dyDescent="0.3">
      <c r="F71" s="1">
        <f t="shared" si="2"/>
        <v>0</v>
      </c>
      <c r="G71" s="1" t="e">
        <f t="shared" si="3"/>
        <v>#N/A</v>
      </c>
    </row>
    <row r="72" spans="6:7" x14ac:dyDescent="0.3">
      <c r="F72" s="1">
        <f t="shared" si="2"/>
        <v>0</v>
      </c>
      <c r="G72" s="1" t="e">
        <f t="shared" si="3"/>
        <v>#N/A</v>
      </c>
    </row>
    <row r="73" spans="6:7" x14ac:dyDescent="0.3">
      <c r="F73" s="1">
        <f t="shared" si="2"/>
        <v>0</v>
      </c>
      <c r="G73" s="1" t="e">
        <f t="shared" si="3"/>
        <v>#N/A</v>
      </c>
    </row>
    <row r="74" spans="6:7" x14ac:dyDescent="0.3">
      <c r="F74" s="1">
        <f t="shared" si="2"/>
        <v>0</v>
      </c>
      <c r="G74" s="1" t="e">
        <f t="shared" si="3"/>
        <v>#N/A</v>
      </c>
    </row>
    <row r="75" spans="6:7" x14ac:dyDescent="0.3">
      <c r="F75" s="1">
        <f t="shared" si="2"/>
        <v>0</v>
      </c>
      <c r="G75" s="1" t="e">
        <f t="shared" si="3"/>
        <v>#N/A</v>
      </c>
    </row>
    <row r="76" spans="6:7" x14ac:dyDescent="0.3">
      <c r="F76" s="1">
        <f t="shared" si="2"/>
        <v>0</v>
      </c>
      <c r="G76" s="1" t="e">
        <f t="shared" si="3"/>
        <v>#N/A</v>
      </c>
    </row>
    <row r="77" spans="6:7" x14ac:dyDescent="0.3">
      <c r="F77" s="1">
        <f t="shared" si="2"/>
        <v>0</v>
      </c>
      <c r="G77" s="1" t="e">
        <f t="shared" si="3"/>
        <v>#N/A</v>
      </c>
    </row>
    <row r="78" spans="6:7" x14ac:dyDescent="0.3">
      <c r="F78" s="1">
        <f t="shared" si="2"/>
        <v>0</v>
      </c>
      <c r="G78" s="1" t="e">
        <f t="shared" si="3"/>
        <v>#N/A</v>
      </c>
    </row>
    <row r="79" spans="6:7" x14ac:dyDescent="0.3">
      <c r="F79" s="1">
        <f t="shared" si="2"/>
        <v>0</v>
      </c>
      <c r="G79" s="1" t="e">
        <f t="shared" si="3"/>
        <v>#N/A</v>
      </c>
    </row>
    <row r="80" spans="6:7" x14ac:dyDescent="0.3">
      <c r="F80" s="1">
        <f t="shared" si="2"/>
        <v>0</v>
      </c>
      <c r="G80" s="1" t="e">
        <f t="shared" si="3"/>
        <v>#N/A</v>
      </c>
    </row>
    <row r="81" spans="6:7" x14ac:dyDescent="0.3">
      <c r="F81" s="1">
        <f t="shared" si="2"/>
        <v>0</v>
      </c>
      <c r="G81" s="1" t="e">
        <f t="shared" si="3"/>
        <v>#N/A</v>
      </c>
    </row>
    <row r="82" spans="6:7" x14ac:dyDescent="0.3">
      <c r="F82" s="1">
        <f t="shared" si="2"/>
        <v>0</v>
      </c>
      <c r="G82" s="1" t="e">
        <f t="shared" si="3"/>
        <v>#N/A</v>
      </c>
    </row>
    <row r="83" spans="6:7" x14ac:dyDescent="0.3">
      <c r="F83" s="1">
        <f t="shared" si="2"/>
        <v>0</v>
      </c>
      <c r="G83" s="1" t="e">
        <f t="shared" si="3"/>
        <v>#N/A</v>
      </c>
    </row>
    <row r="84" spans="6:7" x14ac:dyDescent="0.3">
      <c r="F84" s="1">
        <f t="shared" si="2"/>
        <v>0</v>
      </c>
      <c r="G84" s="1" t="e">
        <f t="shared" si="3"/>
        <v>#N/A</v>
      </c>
    </row>
    <row r="85" spans="6:7" x14ac:dyDescent="0.3">
      <c r="F85" s="1">
        <f t="shared" si="2"/>
        <v>0</v>
      </c>
      <c r="G85" s="1" t="e">
        <f t="shared" si="3"/>
        <v>#N/A</v>
      </c>
    </row>
    <row r="86" spans="6:7" x14ac:dyDescent="0.3">
      <c r="F86" s="1">
        <f t="shared" si="2"/>
        <v>0</v>
      </c>
      <c r="G86" s="1" t="e">
        <f t="shared" si="3"/>
        <v>#N/A</v>
      </c>
    </row>
    <row r="87" spans="6:7" x14ac:dyDescent="0.3">
      <c r="F87" s="1">
        <f t="shared" si="2"/>
        <v>0</v>
      </c>
      <c r="G87" s="1" t="e">
        <f t="shared" si="3"/>
        <v>#N/A</v>
      </c>
    </row>
    <row r="88" spans="6:7" x14ac:dyDescent="0.3">
      <c r="F88" s="1">
        <f t="shared" si="2"/>
        <v>0</v>
      </c>
      <c r="G88" s="1" t="e">
        <f t="shared" si="3"/>
        <v>#N/A</v>
      </c>
    </row>
    <row r="89" spans="6:7" x14ac:dyDescent="0.3">
      <c r="F89" s="1">
        <f t="shared" si="2"/>
        <v>0</v>
      </c>
      <c r="G89" s="1" t="e">
        <f t="shared" si="3"/>
        <v>#N/A</v>
      </c>
    </row>
    <row r="90" spans="6:7" x14ac:dyDescent="0.3">
      <c r="F90" s="1">
        <f t="shared" si="2"/>
        <v>0</v>
      </c>
      <c r="G90" s="1" t="e">
        <f t="shared" si="3"/>
        <v>#N/A</v>
      </c>
    </row>
    <row r="91" spans="6:7" x14ac:dyDescent="0.3">
      <c r="F91" s="1">
        <f t="shared" si="2"/>
        <v>0</v>
      </c>
      <c r="G91" s="1" t="e">
        <f t="shared" si="3"/>
        <v>#N/A</v>
      </c>
    </row>
    <row r="92" spans="6:7" x14ac:dyDescent="0.3">
      <c r="F92" s="1">
        <f t="shared" si="2"/>
        <v>0</v>
      </c>
      <c r="G92" s="1" t="e">
        <f t="shared" si="3"/>
        <v>#N/A</v>
      </c>
    </row>
    <row r="93" spans="6:7" x14ac:dyDescent="0.3">
      <c r="F93" s="1">
        <f t="shared" si="2"/>
        <v>0</v>
      </c>
      <c r="G93" s="1" t="e">
        <f t="shared" si="3"/>
        <v>#N/A</v>
      </c>
    </row>
    <row r="94" spans="6:7" x14ac:dyDescent="0.3">
      <c r="F94" s="1">
        <f t="shared" si="2"/>
        <v>0</v>
      </c>
      <c r="G94" s="1" t="e">
        <f t="shared" si="3"/>
        <v>#N/A</v>
      </c>
    </row>
    <row r="95" spans="6:7" x14ac:dyDescent="0.3">
      <c r="F95" s="1">
        <f t="shared" si="2"/>
        <v>0</v>
      </c>
      <c r="G95" s="1" t="e">
        <f t="shared" si="3"/>
        <v>#N/A</v>
      </c>
    </row>
    <row r="96" spans="6:7" x14ac:dyDescent="0.3">
      <c r="F96" s="1">
        <f t="shared" si="2"/>
        <v>0</v>
      </c>
      <c r="G96" s="1" t="e">
        <f t="shared" si="3"/>
        <v>#N/A</v>
      </c>
    </row>
    <row r="97" spans="6:7" x14ac:dyDescent="0.3">
      <c r="F97" s="1">
        <f t="shared" si="2"/>
        <v>0</v>
      </c>
      <c r="G97" s="1" t="e">
        <f t="shared" si="3"/>
        <v>#N/A</v>
      </c>
    </row>
    <row r="98" spans="6:7" x14ac:dyDescent="0.3">
      <c r="F98" s="1">
        <f t="shared" si="2"/>
        <v>0</v>
      </c>
      <c r="G98" s="1" t="e">
        <f t="shared" si="3"/>
        <v>#N/A</v>
      </c>
    </row>
    <row r="99" spans="6:7" x14ac:dyDescent="0.3">
      <c r="F99" s="1">
        <f t="shared" si="2"/>
        <v>0</v>
      </c>
      <c r="G99" s="1" t="e">
        <f t="shared" si="3"/>
        <v>#N/A</v>
      </c>
    </row>
    <row r="100" spans="6:7" x14ac:dyDescent="0.3">
      <c r="F100" s="1">
        <f t="shared" si="2"/>
        <v>0</v>
      </c>
      <c r="G100" s="1" t="e">
        <f t="shared" si="3"/>
        <v>#N/A</v>
      </c>
    </row>
    <row r="101" spans="6:7" x14ac:dyDescent="0.3">
      <c r="F101" s="1">
        <f t="shared" si="2"/>
        <v>0</v>
      </c>
      <c r="G101" s="1" t="e">
        <f t="shared" si="3"/>
        <v>#N/A</v>
      </c>
    </row>
    <row r="102" spans="6:7" x14ac:dyDescent="0.3">
      <c r="F102" s="1">
        <f t="shared" si="2"/>
        <v>0</v>
      </c>
      <c r="G102" s="1" t="e">
        <f t="shared" si="3"/>
        <v>#N/A</v>
      </c>
    </row>
    <row r="103" spans="6:7" x14ac:dyDescent="0.3">
      <c r="F103" s="1">
        <f t="shared" si="2"/>
        <v>0</v>
      </c>
      <c r="G103" s="1" t="e">
        <f t="shared" si="3"/>
        <v>#N/A</v>
      </c>
    </row>
    <row r="104" spans="6:7" x14ac:dyDescent="0.3">
      <c r="F104" s="1">
        <f t="shared" si="2"/>
        <v>0</v>
      </c>
      <c r="G104" s="1" t="e">
        <f t="shared" si="3"/>
        <v>#N/A</v>
      </c>
    </row>
    <row r="105" spans="6:7" x14ac:dyDescent="0.3">
      <c r="F105" s="1">
        <f t="shared" si="2"/>
        <v>0</v>
      </c>
      <c r="G105" s="1" t="e">
        <f t="shared" si="3"/>
        <v>#N/A</v>
      </c>
    </row>
    <row r="106" spans="6:7" x14ac:dyDescent="0.3">
      <c r="F106" s="1">
        <f t="shared" si="2"/>
        <v>0</v>
      </c>
      <c r="G106" s="1" t="e">
        <f t="shared" si="3"/>
        <v>#N/A</v>
      </c>
    </row>
    <row r="107" spans="6:7" x14ac:dyDescent="0.3">
      <c r="F107" s="1">
        <f t="shared" si="2"/>
        <v>0</v>
      </c>
      <c r="G107" s="1" t="e">
        <f t="shared" si="3"/>
        <v>#N/A</v>
      </c>
    </row>
    <row r="108" spans="6:7" x14ac:dyDescent="0.3">
      <c r="F108" s="1">
        <f t="shared" si="2"/>
        <v>0</v>
      </c>
      <c r="G108" s="1" t="e">
        <f t="shared" si="3"/>
        <v>#N/A</v>
      </c>
    </row>
    <row r="109" spans="6:7" x14ac:dyDescent="0.3">
      <c r="F109" s="1">
        <f t="shared" si="2"/>
        <v>0</v>
      </c>
      <c r="G109" s="1" t="e">
        <f t="shared" si="3"/>
        <v>#N/A</v>
      </c>
    </row>
    <row r="110" spans="6:7" x14ac:dyDescent="0.3">
      <c r="F110" s="1">
        <f t="shared" si="2"/>
        <v>0</v>
      </c>
      <c r="G110" s="1" t="e">
        <f t="shared" si="3"/>
        <v>#N/A</v>
      </c>
    </row>
    <row r="111" spans="6:7" x14ac:dyDescent="0.3">
      <c r="F111" s="1">
        <f t="shared" si="2"/>
        <v>0</v>
      </c>
      <c r="G111" s="1" t="e">
        <f t="shared" si="3"/>
        <v>#N/A</v>
      </c>
    </row>
    <row r="112" spans="6:7" x14ac:dyDescent="0.3">
      <c r="F112" s="1">
        <f t="shared" si="2"/>
        <v>0</v>
      </c>
      <c r="G112" s="1" t="e">
        <f t="shared" si="3"/>
        <v>#N/A</v>
      </c>
    </row>
    <row r="113" spans="6:7" x14ac:dyDescent="0.3">
      <c r="F113" s="1">
        <f t="shared" si="2"/>
        <v>0</v>
      </c>
      <c r="G113" s="1" t="e">
        <f t="shared" si="3"/>
        <v>#N/A</v>
      </c>
    </row>
    <row r="114" spans="6:7" x14ac:dyDescent="0.3">
      <c r="F114" s="1">
        <f t="shared" si="2"/>
        <v>0</v>
      </c>
      <c r="G114" s="1" t="e">
        <f t="shared" si="3"/>
        <v>#N/A</v>
      </c>
    </row>
    <row r="115" spans="6:7" x14ac:dyDescent="0.3">
      <c r="F115" s="1">
        <f t="shared" si="2"/>
        <v>0</v>
      </c>
      <c r="G115" s="1" t="e">
        <f t="shared" si="3"/>
        <v>#N/A</v>
      </c>
    </row>
    <row r="116" spans="6:7" x14ac:dyDescent="0.3">
      <c r="F116" s="1">
        <f t="shared" si="2"/>
        <v>0</v>
      </c>
      <c r="G116" s="1" t="e">
        <f t="shared" si="3"/>
        <v>#N/A</v>
      </c>
    </row>
    <row r="117" spans="6:7" x14ac:dyDescent="0.3">
      <c r="F117" s="1">
        <f t="shared" si="2"/>
        <v>0</v>
      </c>
      <c r="G117" s="1" t="e">
        <f t="shared" si="3"/>
        <v>#N/A</v>
      </c>
    </row>
    <row r="118" spans="6:7" x14ac:dyDescent="0.3">
      <c r="F118" s="1">
        <f t="shared" si="2"/>
        <v>0</v>
      </c>
      <c r="G118" s="1" t="e">
        <f t="shared" si="3"/>
        <v>#N/A</v>
      </c>
    </row>
    <row r="119" spans="6:7" x14ac:dyDescent="0.3">
      <c r="F119" s="1">
        <f t="shared" si="2"/>
        <v>0</v>
      </c>
      <c r="G119" s="1" t="e">
        <f t="shared" si="3"/>
        <v>#N/A</v>
      </c>
    </row>
    <row r="120" spans="6:7" x14ac:dyDescent="0.3">
      <c r="F120" s="1">
        <f t="shared" si="2"/>
        <v>0</v>
      </c>
      <c r="G120" s="1" t="e">
        <f t="shared" si="3"/>
        <v>#N/A</v>
      </c>
    </row>
    <row r="121" spans="6:7" x14ac:dyDescent="0.3">
      <c r="F121" s="1">
        <f t="shared" si="2"/>
        <v>0</v>
      </c>
      <c r="G121" s="1" t="e">
        <f t="shared" si="3"/>
        <v>#N/A</v>
      </c>
    </row>
    <row r="122" spans="6:7" x14ac:dyDescent="0.3">
      <c r="F122" s="1">
        <f t="shared" si="2"/>
        <v>0</v>
      </c>
      <c r="G122" s="1" t="e">
        <f t="shared" si="3"/>
        <v>#N/A</v>
      </c>
    </row>
    <row r="123" spans="6:7" x14ac:dyDescent="0.3">
      <c r="F123" s="1">
        <f t="shared" si="2"/>
        <v>0</v>
      </c>
      <c r="G123" s="1" t="e">
        <f t="shared" si="3"/>
        <v>#N/A</v>
      </c>
    </row>
    <row r="124" spans="6:7" x14ac:dyDescent="0.3">
      <c r="F124" s="1">
        <f t="shared" si="2"/>
        <v>0</v>
      </c>
      <c r="G124" s="1" t="e">
        <f t="shared" si="3"/>
        <v>#N/A</v>
      </c>
    </row>
    <row r="125" spans="6:7" x14ac:dyDescent="0.3">
      <c r="F125" s="1">
        <f t="shared" si="2"/>
        <v>0</v>
      </c>
      <c r="G125" s="1" t="e">
        <f t="shared" si="3"/>
        <v>#N/A</v>
      </c>
    </row>
    <row r="126" spans="6:7" x14ac:dyDescent="0.3">
      <c r="F126" s="1">
        <f t="shared" si="2"/>
        <v>0</v>
      </c>
      <c r="G126" s="1" t="e">
        <f t="shared" si="3"/>
        <v>#N/A</v>
      </c>
    </row>
    <row r="127" spans="6:7" x14ac:dyDescent="0.3">
      <c r="F127" s="1">
        <f t="shared" si="2"/>
        <v>0</v>
      </c>
      <c r="G127" s="1" t="e">
        <f t="shared" si="3"/>
        <v>#N/A</v>
      </c>
    </row>
    <row r="128" spans="6:7" x14ac:dyDescent="0.3">
      <c r="F128" s="1">
        <f t="shared" si="2"/>
        <v>0</v>
      </c>
      <c r="G128" s="1" t="e">
        <f t="shared" si="3"/>
        <v>#N/A</v>
      </c>
    </row>
    <row r="129" spans="6:7" x14ac:dyDescent="0.3">
      <c r="F129" s="1">
        <f t="shared" si="2"/>
        <v>0</v>
      </c>
      <c r="G129" s="1" t="e">
        <f t="shared" si="3"/>
        <v>#N/A</v>
      </c>
    </row>
    <row r="130" spans="6:7" x14ac:dyDescent="0.3">
      <c r="F130" s="1">
        <f t="shared" si="2"/>
        <v>0</v>
      </c>
      <c r="G130" s="1" t="e">
        <f t="shared" si="3"/>
        <v>#N/A</v>
      </c>
    </row>
    <row r="131" spans="6:7" x14ac:dyDescent="0.3">
      <c r="F131" s="1">
        <f t="shared" ref="F131:F145" si="4">COUNTIF(E:E,E131)</f>
        <v>0</v>
      </c>
      <c r="G131" s="1" t="e">
        <f t="shared" ref="G131:G145" si="5">VLOOKUP(F:F,J:K,2,0)</f>
        <v>#N/A</v>
      </c>
    </row>
    <row r="132" spans="6:7" x14ac:dyDescent="0.3">
      <c r="F132" s="1">
        <f t="shared" si="4"/>
        <v>0</v>
      </c>
      <c r="G132" s="1" t="e">
        <f t="shared" si="5"/>
        <v>#N/A</v>
      </c>
    </row>
    <row r="133" spans="6:7" x14ac:dyDescent="0.3">
      <c r="F133" s="1">
        <f t="shared" si="4"/>
        <v>0</v>
      </c>
      <c r="G133" s="1" t="e">
        <f t="shared" si="5"/>
        <v>#N/A</v>
      </c>
    </row>
    <row r="134" spans="6:7" x14ac:dyDescent="0.3">
      <c r="F134" s="1">
        <f t="shared" si="4"/>
        <v>0</v>
      </c>
      <c r="G134" s="1" t="e">
        <f t="shared" si="5"/>
        <v>#N/A</v>
      </c>
    </row>
    <row r="135" spans="6:7" x14ac:dyDescent="0.3">
      <c r="F135" s="1">
        <f t="shared" si="4"/>
        <v>0</v>
      </c>
      <c r="G135" s="1" t="e">
        <f t="shared" si="5"/>
        <v>#N/A</v>
      </c>
    </row>
    <row r="136" spans="6:7" x14ac:dyDescent="0.3">
      <c r="F136" s="1">
        <f t="shared" si="4"/>
        <v>0</v>
      </c>
      <c r="G136" s="1" t="e">
        <f t="shared" si="5"/>
        <v>#N/A</v>
      </c>
    </row>
    <row r="137" spans="6:7" x14ac:dyDescent="0.3">
      <c r="F137" s="1">
        <f t="shared" si="4"/>
        <v>0</v>
      </c>
      <c r="G137" s="1" t="e">
        <f t="shared" si="5"/>
        <v>#N/A</v>
      </c>
    </row>
    <row r="138" spans="6:7" x14ac:dyDescent="0.3">
      <c r="F138" s="1">
        <f t="shared" si="4"/>
        <v>0</v>
      </c>
      <c r="G138" s="1" t="e">
        <f t="shared" si="5"/>
        <v>#N/A</v>
      </c>
    </row>
    <row r="139" spans="6:7" x14ac:dyDescent="0.3">
      <c r="F139" s="1">
        <f t="shared" si="4"/>
        <v>0</v>
      </c>
      <c r="G139" s="1" t="e">
        <f t="shared" si="5"/>
        <v>#N/A</v>
      </c>
    </row>
    <row r="140" spans="6:7" x14ac:dyDescent="0.3">
      <c r="F140" s="1">
        <f t="shared" si="4"/>
        <v>0</v>
      </c>
      <c r="G140" s="1" t="e">
        <f t="shared" si="5"/>
        <v>#N/A</v>
      </c>
    </row>
    <row r="141" spans="6:7" x14ac:dyDescent="0.3">
      <c r="F141" s="1">
        <f t="shared" si="4"/>
        <v>0</v>
      </c>
      <c r="G141" s="1" t="e">
        <f t="shared" si="5"/>
        <v>#N/A</v>
      </c>
    </row>
    <row r="142" spans="6:7" x14ac:dyDescent="0.3">
      <c r="F142" s="1">
        <f t="shared" si="4"/>
        <v>0</v>
      </c>
      <c r="G142" s="1" t="e">
        <f t="shared" si="5"/>
        <v>#N/A</v>
      </c>
    </row>
    <row r="143" spans="6:7" x14ac:dyDescent="0.3">
      <c r="F143" s="1">
        <f t="shared" si="4"/>
        <v>0</v>
      </c>
      <c r="G143" s="1" t="e">
        <f t="shared" si="5"/>
        <v>#N/A</v>
      </c>
    </row>
    <row r="144" spans="6:7" x14ac:dyDescent="0.3">
      <c r="F144" s="1">
        <f t="shared" si="4"/>
        <v>0</v>
      </c>
      <c r="G144" s="1" t="e">
        <f t="shared" si="5"/>
        <v>#N/A</v>
      </c>
    </row>
    <row r="145" spans="6:7" x14ac:dyDescent="0.3">
      <c r="F145" s="1">
        <f t="shared" si="4"/>
        <v>0</v>
      </c>
      <c r="G145" s="1" t="e">
        <f t="shared" si="5"/>
        <v>#N/A</v>
      </c>
    </row>
  </sheetData>
  <phoneticPr fontId="3" type="noConversion"/>
  <pageMargins left="0.69930555555555596" right="0.69930555555555596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河南省集中监控中心1</cp:lastModifiedBy>
  <dcterms:created xsi:type="dcterms:W3CDTF">2015-06-05T18:19:00Z</dcterms:created>
  <dcterms:modified xsi:type="dcterms:W3CDTF">2019-11-11T02:30:08Z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2052-10.1.0.7698</vt:lpwstr>
  </property>
</Properties>
</file>