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张芬芳\督办库\1111督办库\入库天数11.07\"/>
    </mc:Choice>
  </mc:AlternateContent>
  <xr:revisionPtr revIDLastSave="0" documentId="13_ncr:1_{FD2B0925-1331-4861-B03B-0ABB4B48F16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8" i="1" l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G57" i="1"/>
  <c r="F57" i="1"/>
  <c r="F56" i="1"/>
  <c r="G56" i="1" s="1"/>
  <c r="F55" i="1"/>
  <c r="G55" i="1" s="1"/>
  <c r="F54" i="1"/>
  <c r="G54" i="1" s="1"/>
  <c r="G53" i="1"/>
  <c r="F53" i="1"/>
  <c r="F52" i="1"/>
  <c r="G52" i="1" s="1"/>
  <c r="F51" i="1"/>
  <c r="G51" i="1" s="1"/>
  <c r="F50" i="1"/>
  <c r="G50" i="1" s="1"/>
  <c r="G49" i="1"/>
  <c r="F49" i="1"/>
  <c r="F48" i="1"/>
  <c r="G48" i="1" s="1"/>
  <c r="F47" i="1"/>
  <c r="G47" i="1" s="1"/>
  <c r="F46" i="1"/>
  <c r="G46" i="1" s="1"/>
  <c r="G45" i="1"/>
  <c r="F45" i="1"/>
  <c r="F44" i="1"/>
  <c r="G44" i="1" s="1"/>
  <c r="F43" i="1"/>
  <c r="G43" i="1" s="1"/>
  <c r="F42" i="1"/>
  <c r="G42" i="1" s="1"/>
  <c r="G41" i="1"/>
  <c r="F41" i="1"/>
  <c r="F40" i="1"/>
  <c r="G40" i="1" s="1"/>
  <c r="F39" i="1"/>
  <c r="G39" i="1" s="1"/>
  <c r="F38" i="1"/>
  <c r="G38" i="1" s="1"/>
  <c r="G37" i="1"/>
  <c r="F37" i="1"/>
  <c r="F36" i="1"/>
  <c r="G36" i="1" s="1"/>
  <c r="F35" i="1"/>
  <c r="G35" i="1" s="1"/>
  <c r="F34" i="1"/>
  <c r="G34" i="1" s="1"/>
  <c r="G33" i="1"/>
  <c r="F33" i="1"/>
  <c r="F32" i="1"/>
  <c r="G32" i="1" s="1"/>
  <c r="F31" i="1"/>
  <c r="G31" i="1" s="1"/>
  <c r="F30" i="1"/>
  <c r="G30" i="1" s="1"/>
  <c r="G29" i="1"/>
  <c r="F29" i="1"/>
  <c r="F28" i="1"/>
  <c r="G28" i="1" s="1"/>
  <c r="F27" i="1"/>
  <c r="G27" i="1" s="1"/>
  <c r="F26" i="1"/>
  <c r="G26" i="1" s="1"/>
  <c r="G25" i="1"/>
  <c r="F25" i="1"/>
  <c r="F24" i="1"/>
  <c r="G24" i="1" s="1"/>
  <c r="F23" i="1"/>
  <c r="G23" i="1" s="1"/>
  <c r="F22" i="1"/>
  <c r="G22" i="1" s="1"/>
  <c r="G21" i="1"/>
  <c r="F21" i="1"/>
  <c r="F20" i="1"/>
  <c r="G20" i="1" s="1"/>
  <c r="F19" i="1"/>
  <c r="G19" i="1" s="1"/>
  <c r="F18" i="1"/>
  <c r="G18" i="1" s="1"/>
  <c r="G17" i="1"/>
  <c r="F17" i="1"/>
  <c r="F16" i="1"/>
  <c r="G16" i="1" s="1"/>
  <c r="F15" i="1"/>
  <c r="G15" i="1" s="1"/>
  <c r="F14" i="1"/>
  <c r="G14" i="1" s="1"/>
  <c r="G13" i="1"/>
  <c r="F13" i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<sst xmlns="http://schemas.openxmlformats.org/spreadsheetml/2006/main" count="307" uniqueCount="119">
  <si>
    <t>地市</t>
  </si>
  <si>
    <t>区县</t>
  </si>
  <si>
    <t>站址名称</t>
  </si>
  <si>
    <t>网格</t>
  </si>
  <si>
    <t>运维监控系统ID</t>
  </si>
  <si>
    <t>济源分公司</t>
  </si>
  <si>
    <t>济源东区</t>
  </si>
  <si>
    <t>王屋大路村</t>
  </si>
  <si>
    <t>济源-东区-河南中源-网格770-牛小平,济源监控中心</t>
  </si>
  <si>
    <t>41900200000095</t>
  </si>
  <si>
    <t>桶沟</t>
  </si>
  <si>
    <t>济源-东区-河南中源-网格770-薛高高,济源监控中心</t>
  </si>
  <si>
    <t>41900200000307</t>
  </si>
  <si>
    <t>济源承留南石村</t>
  </si>
  <si>
    <t>济源-东区-河南中源-网格769-孔德成,济源监控中心</t>
  </si>
  <si>
    <t>41900200001020</t>
  </si>
  <si>
    <t>10天以上</t>
  </si>
  <si>
    <t>王屋白后沟</t>
  </si>
  <si>
    <t>41900200000218</t>
  </si>
  <si>
    <t>济源西区</t>
  </si>
  <si>
    <t>济源邵原小沟背银河峡</t>
  </si>
  <si>
    <t>济源-西区-郑州向心力-网格763-丁云,济源应急接单</t>
  </si>
  <si>
    <t>41919100000160</t>
  </si>
  <si>
    <t>济源轵城老地税局</t>
  </si>
  <si>
    <t>济源-东区-河南中源-网格768-武颖乾,济源监控中心</t>
  </si>
  <si>
    <t>41919200000051</t>
  </si>
  <si>
    <t>宇锐化工</t>
  </si>
  <si>
    <t>济源-东区-河南中源-网格768-王旺起,济源监控中心</t>
  </si>
  <si>
    <t>41900200000002</t>
  </si>
  <si>
    <t>济源市东马棚西</t>
  </si>
  <si>
    <t>济源-东区-河南中源-网格772-邱菲,济源监控中心</t>
  </si>
  <si>
    <t>41900200000350</t>
  </si>
  <si>
    <t>东轵城（福利院）</t>
  </si>
  <si>
    <t>41900200000157</t>
  </si>
  <si>
    <t>济源市龙海宾馆</t>
  </si>
  <si>
    <t>济源-东区-河南中源-网格767-段翔翔,济源监控中心</t>
  </si>
  <si>
    <t>41900200000264</t>
  </si>
  <si>
    <t>济源玉泉苗店村北</t>
  </si>
  <si>
    <t>济源-西区-郑州向心力-网格761-卫宁,济源应急接单</t>
  </si>
  <si>
    <t>41900200001016</t>
  </si>
  <si>
    <t>济源市马庄西</t>
  </si>
  <si>
    <t>济源-西区-郑州向心力-网格760-卫振伟,济源应急接单</t>
  </si>
  <si>
    <t>41900200000349</t>
  </si>
  <si>
    <t>小基站河合1</t>
  </si>
  <si>
    <t>济源-西区-郑州向心力-网格764-付艳红,济源应急接单</t>
  </si>
  <si>
    <t>41919100000065</t>
  </si>
  <si>
    <t>园丁园</t>
  </si>
  <si>
    <t>济源-西区-郑州向心力-网格760-李洋洋,济源应急接单</t>
  </si>
  <si>
    <t>41900200000655</t>
  </si>
  <si>
    <t>济源屯军</t>
  </si>
  <si>
    <t>济源-西区-郑州向心力-网格765-王亚飞,济源应急接单</t>
  </si>
  <si>
    <t>41900200000576</t>
  </si>
  <si>
    <t>梨林桥头</t>
  </si>
  <si>
    <t>41900200000196</t>
  </si>
  <si>
    <t>圪针庄</t>
  </si>
  <si>
    <t>济源-西区-郑州向心力-网格762-卫延斌,济源应急接单</t>
  </si>
  <si>
    <t>41900200000285</t>
  </si>
  <si>
    <t>升龙城</t>
  </si>
  <si>
    <t>济源-西区-郑州向心力-网格761-卫元元,济源应急接单</t>
  </si>
  <si>
    <t>41900200000535</t>
  </si>
  <si>
    <t>济源济水宣化街房管局</t>
  </si>
  <si>
    <t>济源-西区-郑州向心力-网格762-李三风,济源应急接单</t>
  </si>
  <si>
    <t>41900200000039</t>
  </si>
  <si>
    <t>济源轵城源沟南</t>
  </si>
  <si>
    <t>41900200001028</t>
  </si>
  <si>
    <t>王屋大街</t>
  </si>
  <si>
    <t>41900200000604</t>
  </si>
  <si>
    <t>五龙口化村</t>
  </si>
  <si>
    <t>41900200000223</t>
  </si>
  <si>
    <t>思礼范寺</t>
  </si>
  <si>
    <t>济源-东区-河南中源-网格767-李昭君,济源监控中心</t>
  </si>
  <si>
    <t>41900200000599</t>
  </si>
  <si>
    <t>济源黄河医院</t>
  </si>
  <si>
    <t>济源-西区-郑州向心力-网格765-王亚飞</t>
  </si>
  <si>
    <t>41900200000567</t>
  </si>
  <si>
    <t>济源市阿五美食</t>
  </si>
  <si>
    <t>41900200000038</t>
  </si>
  <si>
    <t>济源市济源贾庄（龙湖一号）</t>
  </si>
  <si>
    <t>济源-东区-河南中源-网格767-聂晶元,济源监控中心</t>
  </si>
  <si>
    <t>41900200000538</t>
  </si>
  <si>
    <t>九龙快捷</t>
  </si>
  <si>
    <t>41900200000750</t>
  </si>
  <si>
    <t>河头村南</t>
  </si>
  <si>
    <t>济源-西区-郑州向心力-网格760-段朋,济源应急接单</t>
  </si>
  <si>
    <t>41900200000257</t>
  </si>
  <si>
    <t>济源市天坛峰</t>
  </si>
  <si>
    <t>41900200000489</t>
  </si>
  <si>
    <t>人民公社</t>
  </si>
  <si>
    <t>济源-东区-河南中源-网格771-任浩杰,济源监控中心</t>
  </si>
  <si>
    <t>41900200000353</t>
  </si>
  <si>
    <t>济源市宋庄2</t>
  </si>
  <si>
    <t>41900200000373</t>
  </si>
  <si>
    <t>济源轵城中王北</t>
  </si>
  <si>
    <t>41900200001037</t>
  </si>
  <si>
    <t>景区内停车场</t>
  </si>
  <si>
    <t>41900200000033</t>
  </si>
  <si>
    <t>济源市东逯寨</t>
  </si>
  <si>
    <t>济源-西区-郑州向心力-网格761-侯士兵,济源应急接单</t>
  </si>
  <si>
    <t>41900200000495</t>
  </si>
  <si>
    <t>南官庄</t>
  </si>
  <si>
    <t>41900200000448</t>
  </si>
  <si>
    <t>济源五龙口五龙头村</t>
  </si>
  <si>
    <t>41900200001025</t>
  </si>
  <si>
    <t>五龙口山口村</t>
  </si>
  <si>
    <t>41900200000225</t>
  </si>
  <si>
    <t>济源市雅士达</t>
  </si>
  <si>
    <t>41900200000318</t>
  </si>
  <si>
    <t>济源市万顺煤业</t>
  </si>
  <si>
    <t>41900200000437</t>
  </si>
  <si>
    <t>五龙口景区门口</t>
  </si>
  <si>
    <t>41900200000501</t>
  </si>
  <si>
    <t>东逯寨小学</t>
  </si>
  <si>
    <t>41900200000480</t>
  </si>
  <si>
    <t>双桥花园门口（老中医院）</t>
  </si>
  <si>
    <t>41900200000321</t>
  </si>
  <si>
    <t>远大钢材市场</t>
  </si>
  <si>
    <t>41900200000342</t>
  </si>
  <si>
    <t>济源南夫</t>
  </si>
  <si>
    <t>41900200000569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</si>
</sst>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"/>
  <sheetViews>
    <sheetView tabSelected="1" topLeftCell="A52" workbookViewId="0">
      <selection activeCell="H73" sqref="H73"/>
    </sheetView>
  </sheetViews>
  <sheetFormatPr defaultColWidth="9" defaultRowHeight="14" x14ac:dyDescent="0.3"/>
  <cols>
    <col min="1" max="2" width="9" style="2"/>
    <col min="3" max="3" width="15.33203125" style="2" customWidth="1"/>
    <col min="4" max="4" width="17.33203125" style="2" customWidth="1"/>
    <col min="5" max="5" width="16.08203125" style="2" customWidth="1"/>
    <col min="6" max="16384" width="9" style="3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11" x14ac:dyDescent="0.3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3">
        <f>COUNTIFS(E:E,E2)</f>
        <v>1</v>
      </c>
      <c r="G2" s="3" t="e">
        <f t="shared" ref="G2:G65" si="0">VLOOKUP(F:F,J:K,2,0)</f>
        <v>#N/A</v>
      </c>
      <c r="J2" s="3">
        <v>2</v>
      </c>
      <c r="K2" s="3">
        <v>4</v>
      </c>
    </row>
    <row r="3" spans="1:11" x14ac:dyDescent="0.3">
      <c r="A3" s="5" t="s">
        <v>5</v>
      </c>
      <c r="B3" s="5" t="s">
        <v>6</v>
      </c>
      <c r="C3" s="5" t="s">
        <v>10</v>
      </c>
      <c r="D3" s="5" t="s">
        <v>11</v>
      </c>
      <c r="E3" s="5" t="s">
        <v>12</v>
      </c>
      <c r="F3" s="3">
        <f t="shared" ref="F3:F34" si="1">COUNTIFS(E:E,E3)</f>
        <v>1</v>
      </c>
      <c r="G3" s="3" t="e">
        <f t="shared" si="0"/>
        <v>#N/A</v>
      </c>
      <c r="J3" s="3">
        <v>3</v>
      </c>
      <c r="K3" s="3">
        <v>7</v>
      </c>
    </row>
    <row r="4" spans="1:11" x14ac:dyDescent="0.3">
      <c r="A4" s="5" t="s">
        <v>5</v>
      </c>
      <c r="B4" s="5" t="s">
        <v>6</v>
      </c>
      <c r="C4" s="5" t="s">
        <v>13</v>
      </c>
      <c r="D4" s="5" t="s">
        <v>14</v>
      </c>
      <c r="E4" s="5" t="s">
        <v>15</v>
      </c>
      <c r="F4" s="3">
        <f t="shared" si="1"/>
        <v>1</v>
      </c>
      <c r="G4" s="3" t="e">
        <f t="shared" si="0"/>
        <v>#N/A</v>
      </c>
      <c r="J4" s="3">
        <v>4</v>
      </c>
      <c r="K4" s="3" t="s">
        <v>16</v>
      </c>
    </row>
    <row r="5" spans="1:11" x14ac:dyDescent="0.3">
      <c r="A5" s="5" t="s">
        <v>5</v>
      </c>
      <c r="B5" s="5" t="s">
        <v>6</v>
      </c>
      <c r="C5" s="5" t="s">
        <v>17</v>
      </c>
      <c r="D5" s="5" t="s">
        <v>8</v>
      </c>
      <c r="E5" s="5" t="s">
        <v>18</v>
      </c>
      <c r="F5" s="3">
        <f t="shared" si="1"/>
        <v>1</v>
      </c>
      <c r="G5" s="3" t="e">
        <f t="shared" si="0"/>
        <v>#N/A</v>
      </c>
      <c r="J5" s="3">
        <v>5</v>
      </c>
      <c r="K5" s="3" t="s">
        <v>16</v>
      </c>
    </row>
    <row r="6" spans="1:11" x14ac:dyDescent="0.3">
      <c r="A6" s="5" t="s">
        <v>5</v>
      </c>
      <c r="B6" s="5" t="s">
        <v>19</v>
      </c>
      <c r="C6" s="5" t="s">
        <v>20</v>
      </c>
      <c r="D6" s="5" t="s">
        <v>21</v>
      </c>
      <c r="E6" s="5" t="s">
        <v>22</v>
      </c>
      <c r="F6" s="3">
        <f t="shared" si="1"/>
        <v>1</v>
      </c>
      <c r="G6" s="3" t="e">
        <f t="shared" si="0"/>
        <v>#N/A</v>
      </c>
      <c r="J6" s="3">
        <v>6</v>
      </c>
      <c r="K6" s="3" t="s">
        <v>16</v>
      </c>
    </row>
    <row r="7" spans="1:11" x14ac:dyDescent="0.3">
      <c r="A7" s="5" t="s">
        <v>5</v>
      </c>
      <c r="B7" s="5" t="s">
        <v>6</v>
      </c>
      <c r="C7" s="5" t="s">
        <v>23</v>
      </c>
      <c r="D7" s="5" t="s">
        <v>24</v>
      </c>
      <c r="E7" s="5" t="s">
        <v>25</v>
      </c>
      <c r="F7" s="3">
        <f t="shared" si="1"/>
        <v>1</v>
      </c>
      <c r="G7" s="3" t="e">
        <f t="shared" si="0"/>
        <v>#N/A</v>
      </c>
      <c r="J7" s="3">
        <v>7</v>
      </c>
      <c r="K7" s="3" t="s">
        <v>16</v>
      </c>
    </row>
    <row r="8" spans="1:11" x14ac:dyDescent="0.3">
      <c r="A8" s="2" t="s">
        <v>5</v>
      </c>
      <c r="B8" s="2" t="s">
        <v>6</v>
      </c>
      <c r="C8" s="2" t="s">
        <v>26</v>
      </c>
      <c r="D8" s="2" t="s">
        <v>27</v>
      </c>
      <c r="E8" s="2" t="s">
        <v>28</v>
      </c>
      <c r="F8" s="3">
        <f t="shared" si="1"/>
        <v>3</v>
      </c>
      <c r="G8" s="3">
        <f t="shared" si="0"/>
        <v>7</v>
      </c>
      <c r="J8" s="3">
        <v>8</v>
      </c>
      <c r="K8" s="3" t="s">
        <v>16</v>
      </c>
    </row>
    <row r="9" spans="1:11" x14ac:dyDescent="0.3">
      <c r="A9" s="2" t="s">
        <v>5</v>
      </c>
      <c r="B9" s="2" t="s">
        <v>6</v>
      </c>
      <c r="C9" s="2" t="s">
        <v>29</v>
      </c>
      <c r="D9" s="2" t="s">
        <v>30</v>
      </c>
      <c r="E9" s="2" t="s">
        <v>31</v>
      </c>
      <c r="F9" s="3">
        <f t="shared" si="1"/>
        <v>1</v>
      </c>
      <c r="G9" s="3" t="e">
        <f t="shared" si="0"/>
        <v>#N/A</v>
      </c>
      <c r="J9" s="3">
        <v>9</v>
      </c>
      <c r="K9" s="3" t="s">
        <v>16</v>
      </c>
    </row>
    <row r="10" spans="1:11" x14ac:dyDescent="0.3">
      <c r="A10" s="2" t="s">
        <v>5</v>
      </c>
      <c r="B10" s="2" t="s">
        <v>6</v>
      </c>
      <c r="C10" s="2" t="s">
        <v>32</v>
      </c>
      <c r="D10" s="2" t="s">
        <v>30</v>
      </c>
      <c r="E10" s="2" t="s">
        <v>33</v>
      </c>
      <c r="F10" s="3">
        <f t="shared" si="1"/>
        <v>3</v>
      </c>
      <c r="G10" s="3">
        <f t="shared" si="0"/>
        <v>7</v>
      </c>
      <c r="J10" s="7">
        <v>10</v>
      </c>
      <c r="K10" s="3" t="s">
        <v>16</v>
      </c>
    </row>
    <row r="11" spans="1:11" x14ac:dyDescent="0.3">
      <c r="A11" s="2" t="s">
        <v>5</v>
      </c>
      <c r="B11" s="2" t="s">
        <v>6</v>
      </c>
      <c r="C11" s="2" t="s">
        <v>34</v>
      </c>
      <c r="D11" s="2" t="s">
        <v>35</v>
      </c>
      <c r="E11" s="2" t="s">
        <v>36</v>
      </c>
      <c r="F11" s="3">
        <f t="shared" si="1"/>
        <v>2</v>
      </c>
      <c r="G11" s="3">
        <f t="shared" si="0"/>
        <v>4</v>
      </c>
    </row>
    <row r="12" spans="1:11" x14ac:dyDescent="0.3">
      <c r="A12" s="2" t="s">
        <v>5</v>
      </c>
      <c r="B12" s="2" t="s">
        <v>19</v>
      </c>
      <c r="C12" s="2" t="s">
        <v>37</v>
      </c>
      <c r="D12" s="2" t="s">
        <v>38</v>
      </c>
      <c r="E12" s="2" t="s">
        <v>39</v>
      </c>
      <c r="F12" s="3">
        <f t="shared" si="1"/>
        <v>1</v>
      </c>
      <c r="G12" s="3" t="e">
        <f t="shared" si="0"/>
        <v>#N/A</v>
      </c>
    </row>
    <row r="13" spans="1:11" x14ac:dyDescent="0.3">
      <c r="A13" s="2" t="s">
        <v>5</v>
      </c>
      <c r="B13" s="2" t="s">
        <v>19</v>
      </c>
      <c r="C13" s="2" t="s">
        <v>40</v>
      </c>
      <c r="D13" s="2" t="s">
        <v>41</v>
      </c>
      <c r="E13" s="2" t="s">
        <v>42</v>
      </c>
      <c r="F13" s="3">
        <f t="shared" si="1"/>
        <v>1</v>
      </c>
      <c r="G13" s="3" t="e">
        <f t="shared" si="0"/>
        <v>#N/A</v>
      </c>
    </row>
    <row r="14" spans="1:11" x14ac:dyDescent="0.3">
      <c r="A14" s="2" t="s">
        <v>5</v>
      </c>
      <c r="B14" s="2" t="s">
        <v>19</v>
      </c>
      <c r="C14" s="2" t="s">
        <v>43</v>
      </c>
      <c r="D14" s="2" t="s">
        <v>44</v>
      </c>
      <c r="E14" s="2" t="s">
        <v>45</v>
      </c>
      <c r="F14" s="3">
        <f t="shared" si="1"/>
        <v>3</v>
      </c>
      <c r="G14" s="3">
        <f t="shared" si="0"/>
        <v>7</v>
      </c>
    </row>
    <row r="15" spans="1:11" x14ac:dyDescent="0.3">
      <c r="A15" s="2" t="s">
        <v>5</v>
      </c>
      <c r="B15" s="2" t="s">
        <v>19</v>
      </c>
      <c r="C15" s="2" t="s">
        <v>46</v>
      </c>
      <c r="D15" s="2" t="s">
        <v>47</v>
      </c>
      <c r="E15" s="2" t="s">
        <v>48</v>
      </c>
      <c r="F15" s="3">
        <f t="shared" si="1"/>
        <v>1</v>
      </c>
      <c r="G15" s="3" t="e">
        <f t="shared" si="0"/>
        <v>#N/A</v>
      </c>
    </row>
    <row r="16" spans="1:11" x14ac:dyDescent="0.3">
      <c r="A16" s="2" t="s">
        <v>5</v>
      </c>
      <c r="B16" s="2" t="s">
        <v>19</v>
      </c>
      <c r="C16" s="2" t="s">
        <v>49</v>
      </c>
      <c r="D16" s="2" t="s">
        <v>50</v>
      </c>
      <c r="E16" s="2" t="s">
        <v>51</v>
      </c>
      <c r="F16" s="3">
        <f t="shared" si="1"/>
        <v>3</v>
      </c>
      <c r="G16" s="3">
        <f t="shared" si="0"/>
        <v>7</v>
      </c>
    </row>
    <row r="17" spans="1:7" x14ac:dyDescent="0.3">
      <c r="A17" s="2" t="s">
        <v>5</v>
      </c>
      <c r="B17" s="2" t="s">
        <v>19</v>
      </c>
      <c r="C17" s="2" t="s">
        <v>52</v>
      </c>
      <c r="D17" s="2" t="s">
        <v>41</v>
      </c>
      <c r="E17" s="2" t="s">
        <v>53</v>
      </c>
      <c r="F17" s="3">
        <f t="shared" si="1"/>
        <v>1</v>
      </c>
      <c r="G17" s="3" t="e">
        <f t="shared" si="0"/>
        <v>#N/A</v>
      </c>
    </row>
    <row r="18" spans="1:7" x14ac:dyDescent="0.3">
      <c r="A18" s="5" t="s">
        <v>5</v>
      </c>
      <c r="B18" s="5" t="s">
        <v>6</v>
      </c>
      <c r="C18" s="5" t="s">
        <v>26</v>
      </c>
      <c r="D18" s="5" t="s">
        <v>27</v>
      </c>
      <c r="E18" s="5" t="s">
        <v>28</v>
      </c>
      <c r="F18" s="3">
        <f t="shared" si="1"/>
        <v>3</v>
      </c>
      <c r="G18" s="3">
        <f t="shared" si="0"/>
        <v>7</v>
      </c>
    </row>
    <row r="19" spans="1:7" x14ac:dyDescent="0.3">
      <c r="A19" s="5" t="s">
        <v>5</v>
      </c>
      <c r="B19" s="5" t="s">
        <v>19</v>
      </c>
      <c r="C19" s="5" t="s">
        <v>54</v>
      </c>
      <c r="D19" s="5" t="s">
        <v>55</v>
      </c>
      <c r="E19" s="5" t="s">
        <v>56</v>
      </c>
      <c r="F19" s="3">
        <f t="shared" si="1"/>
        <v>1</v>
      </c>
      <c r="G19" s="3" t="e">
        <f t="shared" si="0"/>
        <v>#N/A</v>
      </c>
    </row>
    <row r="20" spans="1:7" x14ac:dyDescent="0.3">
      <c r="A20" s="5" t="s">
        <v>5</v>
      </c>
      <c r="B20" s="5" t="s">
        <v>19</v>
      </c>
      <c r="C20" s="5" t="s">
        <v>57</v>
      </c>
      <c r="D20" s="5" t="s">
        <v>58</v>
      </c>
      <c r="E20" s="5" t="s">
        <v>59</v>
      </c>
      <c r="F20" s="3">
        <f t="shared" si="1"/>
        <v>1</v>
      </c>
      <c r="G20" s="3" t="e">
        <f t="shared" si="0"/>
        <v>#N/A</v>
      </c>
    </row>
    <row r="21" spans="1:7" x14ac:dyDescent="0.3">
      <c r="A21" s="5" t="s">
        <v>5</v>
      </c>
      <c r="B21" s="5" t="s">
        <v>19</v>
      </c>
      <c r="C21" s="5" t="s">
        <v>60</v>
      </c>
      <c r="D21" s="5" t="s">
        <v>61</v>
      </c>
      <c r="E21" s="5" t="s">
        <v>62</v>
      </c>
      <c r="F21" s="3">
        <f t="shared" si="1"/>
        <v>1</v>
      </c>
      <c r="G21" s="3" t="e">
        <f t="shared" si="0"/>
        <v>#N/A</v>
      </c>
    </row>
    <row r="22" spans="1:7" x14ac:dyDescent="0.3">
      <c r="A22" s="5" t="s">
        <v>5</v>
      </c>
      <c r="B22" s="5" t="s">
        <v>19</v>
      </c>
      <c r="C22" s="5" t="s">
        <v>63</v>
      </c>
      <c r="D22" s="5" t="s">
        <v>38</v>
      </c>
      <c r="E22" s="5" t="s">
        <v>64</v>
      </c>
      <c r="F22" s="3">
        <f t="shared" si="1"/>
        <v>1</v>
      </c>
      <c r="G22" s="3" t="e">
        <f t="shared" si="0"/>
        <v>#N/A</v>
      </c>
    </row>
    <row r="23" spans="1:7" x14ac:dyDescent="0.3">
      <c r="A23" s="5" t="s">
        <v>5</v>
      </c>
      <c r="B23" s="5" t="s">
        <v>6</v>
      </c>
      <c r="C23" s="5" t="s">
        <v>65</v>
      </c>
      <c r="D23" s="5" t="s">
        <v>11</v>
      </c>
      <c r="E23" s="5" t="s">
        <v>66</v>
      </c>
      <c r="F23" s="3">
        <f t="shared" si="1"/>
        <v>1</v>
      </c>
      <c r="G23" s="3" t="e">
        <f t="shared" si="0"/>
        <v>#N/A</v>
      </c>
    </row>
    <row r="24" spans="1:7" x14ac:dyDescent="0.3">
      <c r="A24" s="5" t="s">
        <v>5</v>
      </c>
      <c r="B24" s="5" t="s">
        <v>19</v>
      </c>
      <c r="C24" s="6" t="s">
        <v>67</v>
      </c>
      <c r="D24" s="5" t="s">
        <v>38</v>
      </c>
      <c r="E24" s="5" t="s">
        <v>68</v>
      </c>
      <c r="F24" s="3">
        <f t="shared" si="1"/>
        <v>1</v>
      </c>
      <c r="G24" s="3" t="e">
        <f t="shared" si="0"/>
        <v>#N/A</v>
      </c>
    </row>
    <row r="25" spans="1:7" x14ac:dyDescent="0.3">
      <c r="A25" s="5" t="s">
        <v>5</v>
      </c>
      <c r="B25" s="5" t="s">
        <v>6</v>
      </c>
      <c r="C25" s="5" t="s">
        <v>69</v>
      </c>
      <c r="D25" s="5" t="s">
        <v>70</v>
      </c>
      <c r="E25" s="5" t="s">
        <v>71</v>
      </c>
      <c r="F25" s="3">
        <f t="shared" si="1"/>
        <v>2</v>
      </c>
      <c r="G25" s="3">
        <f t="shared" si="0"/>
        <v>4</v>
      </c>
    </row>
    <row r="26" spans="1:7" x14ac:dyDescent="0.3">
      <c r="A26" s="5" t="s">
        <v>5</v>
      </c>
      <c r="B26" s="5" t="s">
        <v>19</v>
      </c>
      <c r="C26" s="5" t="s">
        <v>49</v>
      </c>
      <c r="D26" s="5" t="s">
        <v>50</v>
      </c>
      <c r="E26" s="5" t="s">
        <v>51</v>
      </c>
      <c r="F26" s="3">
        <f t="shared" si="1"/>
        <v>3</v>
      </c>
      <c r="G26" s="3">
        <f t="shared" si="0"/>
        <v>7</v>
      </c>
    </row>
    <row r="27" spans="1:7" x14ac:dyDescent="0.3">
      <c r="A27" s="5" t="s">
        <v>5</v>
      </c>
      <c r="B27" s="5" t="s">
        <v>19</v>
      </c>
      <c r="C27" s="5" t="s">
        <v>72</v>
      </c>
      <c r="D27" s="5" t="s">
        <v>73</v>
      </c>
      <c r="E27" s="5" t="s">
        <v>74</v>
      </c>
      <c r="F27" s="3">
        <f t="shared" si="1"/>
        <v>2</v>
      </c>
      <c r="G27" s="3">
        <f t="shared" si="0"/>
        <v>4</v>
      </c>
    </row>
    <row r="28" spans="1:7" x14ac:dyDescent="0.3">
      <c r="A28" s="5" t="s">
        <v>5</v>
      </c>
      <c r="B28" s="5" t="s">
        <v>6</v>
      </c>
      <c r="C28" s="5" t="s">
        <v>32</v>
      </c>
      <c r="D28" s="5" t="s">
        <v>30</v>
      </c>
      <c r="E28" s="5" t="s">
        <v>33</v>
      </c>
      <c r="F28" s="3">
        <f t="shared" si="1"/>
        <v>3</v>
      </c>
      <c r="G28" s="3">
        <f t="shared" si="0"/>
        <v>7</v>
      </c>
    </row>
    <row r="29" spans="1:7" x14ac:dyDescent="0.3">
      <c r="A29" s="5" t="s">
        <v>5</v>
      </c>
      <c r="B29" s="5" t="s">
        <v>6</v>
      </c>
      <c r="C29" s="5" t="s">
        <v>75</v>
      </c>
      <c r="D29" s="5" t="s">
        <v>35</v>
      </c>
      <c r="E29" s="5" t="s">
        <v>76</v>
      </c>
      <c r="F29" s="3">
        <f t="shared" si="1"/>
        <v>2</v>
      </c>
      <c r="G29" s="3">
        <f t="shared" si="0"/>
        <v>4</v>
      </c>
    </row>
    <row r="30" spans="1:7" x14ac:dyDescent="0.3">
      <c r="A30" s="5" t="s">
        <v>5</v>
      </c>
      <c r="B30" s="5" t="s">
        <v>6</v>
      </c>
      <c r="C30" s="5" t="s">
        <v>34</v>
      </c>
      <c r="D30" s="5" t="s">
        <v>35</v>
      </c>
      <c r="E30" s="5" t="s">
        <v>36</v>
      </c>
      <c r="F30" s="3">
        <f t="shared" si="1"/>
        <v>2</v>
      </c>
      <c r="G30" s="3">
        <f t="shared" si="0"/>
        <v>4</v>
      </c>
    </row>
    <row r="31" spans="1:7" s="1" customFormat="1" x14ac:dyDescent="0.3">
      <c r="A31" s="5" t="s">
        <v>5</v>
      </c>
      <c r="B31" s="5" t="s">
        <v>6</v>
      </c>
      <c r="C31" s="5" t="s">
        <v>77</v>
      </c>
      <c r="D31" s="5" t="s">
        <v>78</v>
      </c>
      <c r="E31" s="5" t="s">
        <v>79</v>
      </c>
      <c r="F31" s="3">
        <f t="shared" si="1"/>
        <v>2</v>
      </c>
      <c r="G31" s="3">
        <f t="shared" si="0"/>
        <v>4</v>
      </c>
    </row>
    <row r="32" spans="1:7" x14ac:dyDescent="0.3">
      <c r="A32" s="5" t="s">
        <v>5</v>
      </c>
      <c r="B32" s="5" t="s">
        <v>19</v>
      </c>
      <c r="C32" s="5" t="s">
        <v>80</v>
      </c>
      <c r="D32" s="5" t="s">
        <v>44</v>
      </c>
      <c r="E32" s="5" t="s">
        <v>81</v>
      </c>
      <c r="F32" s="3">
        <f t="shared" si="1"/>
        <v>2</v>
      </c>
      <c r="G32" s="3">
        <f t="shared" si="0"/>
        <v>4</v>
      </c>
    </row>
    <row r="33" spans="1:7" x14ac:dyDescent="0.3">
      <c r="A33" s="5" t="s">
        <v>5</v>
      </c>
      <c r="B33" s="5" t="s">
        <v>19</v>
      </c>
      <c r="C33" s="5" t="s">
        <v>82</v>
      </c>
      <c r="D33" s="5" t="s">
        <v>83</v>
      </c>
      <c r="E33" s="5" t="s">
        <v>84</v>
      </c>
      <c r="F33" s="3">
        <f t="shared" si="1"/>
        <v>2</v>
      </c>
      <c r="G33" s="3">
        <f t="shared" si="0"/>
        <v>4</v>
      </c>
    </row>
    <row r="34" spans="1:7" x14ac:dyDescent="0.3">
      <c r="A34" s="5" t="s">
        <v>5</v>
      </c>
      <c r="B34" s="5" t="s">
        <v>19</v>
      </c>
      <c r="C34" s="5" t="s">
        <v>43</v>
      </c>
      <c r="D34" s="5" t="s">
        <v>44</v>
      </c>
      <c r="E34" s="5" t="s">
        <v>45</v>
      </c>
      <c r="F34" s="3">
        <f t="shared" si="1"/>
        <v>3</v>
      </c>
      <c r="G34" s="3">
        <f t="shared" si="0"/>
        <v>7</v>
      </c>
    </row>
    <row r="35" spans="1:7" x14ac:dyDescent="0.3">
      <c r="A35" s="2" t="s">
        <v>5</v>
      </c>
      <c r="B35" s="2" t="s">
        <v>6</v>
      </c>
      <c r="C35" s="2" t="s">
        <v>85</v>
      </c>
      <c r="D35" s="2" t="s">
        <v>8</v>
      </c>
      <c r="E35" s="2" t="s">
        <v>86</v>
      </c>
      <c r="F35" s="3">
        <f t="shared" ref="F35:F66" si="2">COUNTIFS(E:E,E35)</f>
        <v>1</v>
      </c>
      <c r="G35" s="3" t="e">
        <f t="shared" si="0"/>
        <v>#N/A</v>
      </c>
    </row>
    <row r="36" spans="1:7" x14ac:dyDescent="0.3">
      <c r="A36" s="2" t="s">
        <v>5</v>
      </c>
      <c r="B36" s="2" t="s">
        <v>6</v>
      </c>
      <c r="C36" s="2" t="s">
        <v>87</v>
      </c>
      <c r="D36" s="2" t="s">
        <v>88</v>
      </c>
      <c r="E36" s="2" t="s">
        <v>89</v>
      </c>
      <c r="F36" s="3">
        <f t="shared" si="2"/>
        <v>1</v>
      </c>
      <c r="G36" s="3" t="e">
        <f t="shared" si="0"/>
        <v>#N/A</v>
      </c>
    </row>
    <row r="37" spans="1:7" x14ac:dyDescent="0.3">
      <c r="A37" s="2" t="s">
        <v>5</v>
      </c>
      <c r="B37" s="2" t="s">
        <v>6</v>
      </c>
      <c r="C37" s="2" t="s">
        <v>75</v>
      </c>
      <c r="D37" s="2" t="s">
        <v>35</v>
      </c>
      <c r="E37" s="2" t="s">
        <v>76</v>
      </c>
      <c r="F37" s="3">
        <f t="shared" si="2"/>
        <v>2</v>
      </c>
      <c r="G37" s="3">
        <f t="shared" si="0"/>
        <v>4</v>
      </c>
    </row>
    <row r="38" spans="1:7" x14ac:dyDescent="0.3">
      <c r="A38" s="2" t="s">
        <v>5</v>
      </c>
      <c r="B38" s="2" t="s">
        <v>6</v>
      </c>
      <c r="C38" s="2" t="s">
        <v>26</v>
      </c>
      <c r="D38" s="2" t="s">
        <v>27</v>
      </c>
      <c r="E38" s="2" t="s">
        <v>28</v>
      </c>
      <c r="F38" s="3">
        <f t="shared" si="2"/>
        <v>3</v>
      </c>
      <c r="G38" s="3">
        <f t="shared" si="0"/>
        <v>7</v>
      </c>
    </row>
    <row r="39" spans="1:7" x14ac:dyDescent="0.3">
      <c r="A39" s="2" t="s">
        <v>5</v>
      </c>
      <c r="B39" s="2" t="s">
        <v>6</v>
      </c>
      <c r="C39" s="2" t="s">
        <v>32</v>
      </c>
      <c r="D39" s="2" t="s">
        <v>30</v>
      </c>
      <c r="E39" s="2" t="s">
        <v>33</v>
      </c>
      <c r="F39" s="3">
        <f t="shared" si="2"/>
        <v>3</v>
      </c>
      <c r="G39" s="3">
        <f t="shared" si="0"/>
        <v>7</v>
      </c>
    </row>
    <row r="40" spans="1:7" x14ac:dyDescent="0.3">
      <c r="A40" s="2" t="s">
        <v>5</v>
      </c>
      <c r="B40" s="2" t="s">
        <v>6</v>
      </c>
      <c r="C40" s="2" t="s">
        <v>69</v>
      </c>
      <c r="D40" s="2" t="s">
        <v>70</v>
      </c>
      <c r="E40" s="2" t="s">
        <v>71</v>
      </c>
      <c r="F40" s="3">
        <f t="shared" si="2"/>
        <v>2</v>
      </c>
      <c r="G40" s="3">
        <f t="shared" si="0"/>
        <v>4</v>
      </c>
    </row>
    <row r="41" spans="1:7" x14ac:dyDescent="0.3">
      <c r="A41" s="2" t="s">
        <v>5</v>
      </c>
      <c r="B41" s="2" t="s">
        <v>6</v>
      </c>
      <c r="C41" s="2" t="s">
        <v>77</v>
      </c>
      <c r="D41" s="2" t="s">
        <v>78</v>
      </c>
      <c r="E41" s="2" t="s">
        <v>79</v>
      </c>
      <c r="F41" s="3">
        <f t="shared" si="2"/>
        <v>2</v>
      </c>
      <c r="G41" s="3">
        <f t="shared" si="0"/>
        <v>4</v>
      </c>
    </row>
    <row r="42" spans="1:7" x14ac:dyDescent="0.3">
      <c r="A42" s="2" t="s">
        <v>5</v>
      </c>
      <c r="B42" s="2" t="s">
        <v>6</v>
      </c>
      <c r="C42" s="2" t="s">
        <v>90</v>
      </c>
      <c r="D42" s="2" t="s">
        <v>78</v>
      </c>
      <c r="E42" s="2" t="s">
        <v>91</v>
      </c>
      <c r="F42" s="3">
        <f t="shared" si="2"/>
        <v>1</v>
      </c>
      <c r="G42" s="3" t="e">
        <f t="shared" si="0"/>
        <v>#N/A</v>
      </c>
    </row>
    <row r="43" spans="1:7" x14ac:dyDescent="0.3">
      <c r="A43" s="2" t="s">
        <v>5</v>
      </c>
      <c r="B43" s="2" t="s">
        <v>19</v>
      </c>
      <c r="C43" s="2" t="s">
        <v>92</v>
      </c>
      <c r="D43" s="2" t="s">
        <v>55</v>
      </c>
      <c r="E43" s="2" t="s">
        <v>93</v>
      </c>
      <c r="F43" s="3">
        <f t="shared" si="2"/>
        <v>1</v>
      </c>
      <c r="G43" s="3" t="e">
        <f t="shared" si="0"/>
        <v>#N/A</v>
      </c>
    </row>
    <row r="44" spans="1:7" x14ac:dyDescent="0.3">
      <c r="A44" s="2" t="s">
        <v>5</v>
      </c>
      <c r="B44" s="2" t="s">
        <v>19</v>
      </c>
      <c r="C44" s="2" t="s">
        <v>94</v>
      </c>
      <c r="D44" s="2" t="s">
        <v>58</v>
      </c>
      <c r="E44" s="2" t="s">
        <v>95</v>
      </c>
      <c r="F44" s="3">
        <f t="shared" si="2"/>
        <v>1</v>
      </c>
      <c r="G44" s="3" t="e">
        <f t="shared" si="0"/>
        <v>#N/A</v>
      </c>
    </row>
    <row r="45" spans="1:7" x14ac:dyDescent="0.3">
      <c r="A45" s="2" t="s">
        <v>5</v>
      </c>
      <c r="B45" s="2" t="s">
        <v>19</v>
      </c>
      <c r="C45" s="2" t="s">
        <v>96</v>
      </c>
      <c r="D45" s="2" t="s">
        <v>97</v>
      </c>
      <c r="E45" s="2" t="s">
        <v>98</v>
      </c>
      <c r="F45" s="3">
        <f t="shared" si="2"/>
        <v>1</v>
      </c>
      <c r="G45" s="3" t="e">
        <f t="shared" si="0"/>
        <v>#N/A</v>
      </c>
    </row>
    <row r="46" spans="1:7" x14ac:dyDescent="0.3">
      <c r="A46" s="2" t="s">
        <v>5</v>
      </c>
      <c r="B46" s="2" t="s">
        <v>19</v>
      </c>
      <c r="C46" s="2" t="s">
        <v>99</v>
      </c>
      <c r="D46" s="2" t="s">
        <v>41</v>
      </c>
      <c r="E46" s="2" t="s">
        <v>100</v>
      </c>
      <c r="F46" s="3">
        <f t="shared" si="2"/>
        <v>1</v>
      </c>
      <c r="G46" s="3" t="e">
        <f t="shared" si="0"/>
        <v>#N/A</v>
      </c>
    </row>
    <row r="47" spans="1:7" x14ac:dyDescent="0.3">
      <c r="A47" s="2" t="s">
        <v>5</v>
      </c>
      <c r="B47" s="2" t="s">
        <v>19</v>
      </c>
      <c r="C47" s="2" t="s">
        <v>101</v>
      </c>
      <c r="D47" s="2" t="s">
        <v>97</v>
      </c>
      <c r="E47" s="2" t="s">
        <v>102</v>
      </c>
      <c r="F47" s="3">
        <f t="shared" si="2"/>
        <v>1</v>
      </c>
      <c r="G47" s="3" t="e">
        <f t="shared" si="0"/>
        <v>#N/A</v>
      </c>
    </row>
    <row r="48" spans="1:7" x14ac:dyDescent="0.3">
      <c r="A48" s="2" t="s">
        <v>5</v>
      </c>
      <c r="B48" s="2" t="s">
        <v>19</v>
      </c>
      <c r="C48" s="2" t="s">
        <v>103</v>
      </c>
      <c r="D48" s="2" t="s">
        <v>58</v>
      </c>
      <c r="E48" s="2" t="s">
        <v>104</v>
      </c>
      <c r="F48" s="3">
        <f t="shared" si="2"/>
        <v>1</v>
      </c>
      <c r="G48" s="3" t="e">
        <f t="shared" si="0"/>
        <v>#N/A</v>
      </c>
    </row>
    <row r="49" spans="1:7" x14ac:dyDescent="0.3">
      <c r="A49" s="2" t="s">
        <v>5</v>
      </c>
      <c r="B49" s="2" t="s">
        <v>19</v>
      </c>
      <c r="C49" s="2" t="s">
        <v>105</v>
      </c>
      <c r="D49" s="2" t="s">
        <v>61</v>
      </c>
      <c r="E49" s="2" t="s">
        <v>106</v>
      </c>
      <c r="F49" s="3">
        <f t="shared" si="2"/>
        <v>1</v>
      </c>
      <c r="G49" s="3" t="e">
        <f t="shared" si="0"/>
        <v>#N/A</v>
      </c>
    </row>
    <row r="50" spans="1:7" x14ac:dyDescent="0.3">
      <c r="A50" s="2" t="s">
        <v>5</v>
      </c>
      <c r="B50" s="2" t="s">
        <v>19</v>
      </c>
      <c r="C50" s="2" t="s">
        <v>107</v>
      </c>
      <c r="D50" s="2" t="s">
        <v>97</v>
      </c>
      <c r="E50" s="2" t="s">
        <v>108</v>
      </c>
      <c r="F50" s="3">
        <f t="shared" si="2"/>
        <v>1</v>
      </c>
      <c r="G50" s="3" t="e">
        <f t="shared" si="0"/>
        <v>#N/A</v>
      </c>
    </row>
    <row r="51" spans="1:7" x14ac:dyDescent="0.3">
      <c r="A51" s="2" t="s">
        <v>5</v>
      </c>
      <c r="B51" s="2" t="s">
        <v>19</v>
      </c>
      <c r="C51" s="2" t="s">
        <v>109</v>
      </c>
      <c r="D51" s="2" t="s">
        <v>58</v>
      </c>
      <c r="E51" s="2" t="s">
        <v>110</v>
      </c>
      <c r="F51" s="3">
        <f t="shared" si="2"/>
        <v>1</v>
      </c>
      <c r="G51" s="3" t="e">
        <f t="shared" si="0"/>
        <v>#N/A</v>
      </c>
    </row>
    <row r="52" spans="1:7" x14ac:dyDescent="0.3">
      <c r="A52" s="2" t="s">
        <v>5</v>
      </c>
      <c r="B52" s="2" t="s">
        <v>19</v>
      </c>
      <c r="C52" s="2" t="s">
        <v>111</v>
      </c>
      <c r="D52" s="2" t="s">
        <v>97</v>
      </c>
      <c r="E52" s="2" t="s">
        <v>112</v>
      </c>
      <c r="F52" s="3">
        <f t="shared" si="2"/>
        <v>1</v>
      </c>
      <c r="G52" s="3" t="e">
        <f t="shared" si="0"/>
        <v>#N/A</v>
      </c>
    </row>
    <row r="53" spans="1:7" x14ac:dyDescent="0.3">
      <c r="A53" s="2" t="s">
        <v>5</v>
      </c>
      <c r="B53" s="2" t="s">
        <v>19</v>
      </c>
      <c r="C53" s="2" t="s">
        <v>43</v>
      </c>
      <c r="D53" s="2" t="s">
        <v>44</v>
      </c>
      <c r="E53" s="2" t="s">
        <v>45</v>
      </c>
      <c r="F53" s="3">
        <f t="shared" si="2"/>
        <v>3</v>
      </c>
      <c r="G53" s="3">
        <f t="shared" si="0"/>
        <v>7</v>
      </c>
    </row>
    <row r="54" spans="1:7" x14ac:dyDescent="0.3">
      <c r="A54" s="2" t="s">
        <v>5</v>
      </c>
      <c r="B54" s="2" t="s">
        <v>19</v>
      </c>
      <c r="C54" s="2" t="s">
        <v>113</v>
      </c>
      <c r="D54" s="2" t="s">
        <v>61</v>
      </c>
      <c r="E54" s="2" t="s">
        <v>114</v>
      </c>
      <c r="F54" s="3">
        <f t="shared" si="2"/>
        <v>1</v>
      </c>
      <c r="G54" s="3" t="e">
        <f t="shared" si="0"/>
        <v>#N/A</v>
      </c>
    </row>
    <row r="55" spans="1:7" x14ac:dyDescent="0.3">
      <c r="A55" s="2" t="s">
        <v>5</v>
      </c>
      <c r="B55" s="2" t="s">
        <v>19</v>
      </c>
      <c r="C55" s="2" t="s">
        <v>49</v>
      </c>
      <c r="D55" s="2" t="s">
        <v>50</v>
      </c>
      <c r="E55" s="2" t="s">
        <v>51</v>
      </c>
      <c r="F55" s="3">
        <f t="shared" si="2"/>
        <v>3</v>
      </c>
      <c r="G55" s="3">
        <f t="shared" si="0"/>
        <v>7</v>
      </c>
    </row>
    <row r="56" spans="1:7" x14ac:dyDescent="0.3">
      <c r="A56" s="2" t="s">
        <v>5</v>
      </c>
      <c r="B56" s="2" t="s">
        <v>19</v>
      </c>
      <c r="C56" s="2" t="s">
        <v>72</v>
      </c>
      <c r="D56" s="2" t="s">
        <v>73</v>
      </c>
      <c r="E56" s="2" t="s">
        <v>74</v>
      </c>
      <c r="F56" s="3">
        <f t="shared" si="2"/>
        <v>2</v>
      </c>
      <c r="G56" s="3">
        <f t="shared" si="0"/>
        <v>4</v>
      </c>
    </row>
    <row r="57" spans="1:7" x14ac:dyDescent="0.3">
      <c r="A57" s="2" t="s">
        <v>5</v>
      </c>
      <c r="B57" s="2" t="s">
        <v>19</v>
      </c>
      <c r="C57" s="2" t="s">
        <v>80</v>
      </c>
      <c r="D57" s="2" t="s">
        <v>44</v>
      </c>
      <c r="E57" s="2" t="s">
        <v>81</v>
      </c>
      <c r="F57" s="3">
        <f t="shared" si="2"/>
        <v>2</v>
      </c>
      <c r="G57" s="3">
        <f t="shared" si="0"/>
        <v>4</v>
      </c>
    </row>
    <row r="58" spans="1:7" x14ac:dyDescent="0.3">
      <c r="A58" s="2" t="s">
        <v>5</v>
      </c>
      <c r="B58" s="2" t="s">
        <v>19</v>
      </c>
      <c r="C58" s="2" t="s">
        <v>82</v>
      </c>
      <c r="D58" s="2" t="s">
        <v>83</v>
      </c>
      <c r="E58" s="2" t="s">
        <v>84</v>
      </c>
      <c r="F58" s="3">
        <f t="shared" si="2"/>
        <v>2</v>
      </c>
      <c r="G58" s="3">
        <f t="shared" si="0"/>
        <v>4</v>
      </c>
    </row>
    <row r="59" spans="1:7" x14ac:dyDescent="0.3">
      <c r="A59" s="2" t="s">
        <v>5</v>
      </c>
      <c r="B59" s="2" t="s">
        <v>19</v>
      </c>
      <c r="C59" s="2" t="s">
        <v>115</v>
      </c>
      <c r="D59" s="2" t="s">
        <v>55</v>
      </c>
      <c r="E59" s="2" t="s">
        <v>116</v>
      </c>
      <c r="F59" s="3">
        <f t="shared" si="2"/>
        <v>1</v>
      </c>
      <c r="G59" s="3" t="e">
        <f t="shared" si="0"/>
        <v>#N/A</v>
      </c>
    </row>
    <row r="60" spans="1:7" x14ac:dyDescent="0.3">
      <c r="A60" s="2" t="s">
        <v>5</v>
      </c>
      <c r="B60" s="2" t="s">
        <v>19</v>
      </c>
      <c r="C60" s="2" t="s">
        <v>117</v>
      </c>
      <c r="D60" s="2" t="s">
        <v>50</v>
      </c>
      <c r="E60" s="2" t="s">
        <v>118</v>
      </c>
      <c r="F60" s="3">
        <f t="shared" si="2"/>
        <v>1</v>
      </c>
      <c r="G60" s="3" t="e">
        <f t="shared" si="0"/>
        <v>#N/A</v>
      </c>
    </row>
    <row r="61" spans="1:7" x14ac:dyDescent="0.3">
      <c r="F61" s="3">
        <f t="shared" si="2"/>
        <v>0</v>
      </c>
      <c r="G61" s="3" t="e">
        <f t="shared" si="0"/>
        <v>#N/A</v>
      </c>
    </row>
    <row r="62" spans="1:7" x14ac:dyDescent="0.3">
      <c r="F62" s="3">
        <f t="shared" si="2"/>
        <v>0</v>
      </c>
      <c r="G62" s="3" t="e">
        <f t="shared" si="0"/>
        <v>#N/A</v>
      </c>
    </row>
    <row r="63" spans="1:7" x14ac:dyDescent="0.3">
      <c r="F63" s="3">
        <f t="shared" si="2"/>
        <v>0</v>
      </c>
      <c r="G63" s="3" t="e">
        <f t="shared" si="0"/>
        <v>#N/A</v>
      </c>
    </row>
    <row r="64" spans="1:7" x14ac:dyDescent="0.3">
      <c r="F64" s="3">
        <f t="shared" si="2"/>
        <v>0</v>
      </c>
      <c r="G64" s="3" t="e">
        <f t="shared" si="0"/>
        <v>#N/A</v>
      </c>
    </row>
    <row r="65" spans="6:7" x14ac:dyDescent="0.3">
      <c r="F65" s="3">
        <f t="shared" si="2"/>
        <v>0</v>
      </c>
      <c r="G65" s="3" t="e">
        <f t="shared" si="0"/>
        <v>#N/A</v>
      </c>
    </row>
    <row r="66" spans="6:7" x14ac:dyDescent="0.3">
      <c r="F66" s="3">
        <f t="shared" si="2"/>
        <v>0</v>
      </c>
      <c r="G66" s="3" t="e">
        <f t="shared" ref="G66:G124" si="3">VLOOKUP(F:F,J:K,2,0)</f>
        <v>#N/A</v>
      </c>
    </row>
    <row r="67" spans="6:7" x14ac:dyDescent="0.3">
      <c r="F67" s="3">
        <f t="shared" ref="F67:F98" si="4">COUNTIFS(E:E,E67)</f>
        <v>0</v>
      </c>
      <c r="G67" s="3" t="e">
        <f t="shared" si="3"/>
        <v>#N/A</v>
      </c>
    </row>
    <row r="68" spans="6:7" x14ac:dyDescent="0.3">
      <c r="F68" s="3">
        <f t="shared" si="4"/>
        <v>0</v>
      </c>
      <c r="G68" s="3" t="e">
        <f t="shared" si="3"/>
        <v>#N/A</v>
      </c>
    </row>
    <row r="69" spans="6:7" x14ac:dyDescent="0.3">
      <c r="F69" s="3">
        <f t="shared" si="4"/>
        <v>0</v>
      </c>
      <c r="G69" s="3" t="e">
        <f t="shared" si="3"/>
        <v>#N/A</v>
      </c>
    </row>
    <row r="70" spans="6:7" x14ac:dyDescent="0.3">
      <c r="F70" s="3">
        <f t="shared" si="4"/>
        <v>0</v>
      </c>
      <c r="G70" s="3" t="e">
        <f t="shared" si="3"/>
        <v>#N/A</v>
      </c>
    </row>
    <row r="71" spans="6:7" x14ac:dyDescent="0.3">
      <c r="F71" s="3">
        <f t="shared" si="4"/>
        <v>0</v>
      </c>
      <c r="G71" s="3" t="e">
        <f t="shared" si="3"/>
        <v>#N/A</v>
      </c>
    </row>
    <row r="72" spans="6:7" x14ac:dyDescent="0.3">
      <c r="F72" s="3">
        <f t="shared" si="4"/>
        <v>0</v>
      </c>
      <c r="G72" s="3" t="e">
        <f t="shared" si="3"/>
        <v>#N/A</v>
      </c>
    </row>
    <row r="73" spans="6:7" x14ac:dyDescent="0.3">
      <c r="F73" s="3">
        <f t="shared" si="4"/>
        <v>0</v>
      </c>
      <c r="G73" s="3" t="e">
        <f t="shared" si="3"/>
        <v>#N/A</v>
      </c>
    </row>
    <row r="74" spans="6:7" x14ac:dyDescent="0.3">
      <c r="F74" s="3">
        <f t="shared" si="4"/>
        <v>0</v>
      </c>
      <c r="G74" s="3" t="e">
        <f t="shared" si="3"/>
        <v>#N/A</v>
      </c>
    </row>
    <row r="75" spans="6:7" x14ac:dyDescent="0.3">
      <c r="F75" s="3">
        <f t="shared" si="4"/>
        <v>0</v>
      </c>
      <c r="G75" s="3" t="e">
        <f t="shared" si="3"/>
        <v>#N/A</v>
      </c>
    </row>
    <row r="76" spans="6:7" x14ac:dyDescent="0.3">
      <c r="F76" s="3">
        <f t="shared" si="4"/>
        <v>0</v>
      </c>
      <c r="G76" s="3" t="e">
        <f t="shared" si="3"/>
        <v>#N/A</v>
      </c>
    </row>
    <row r="77" spans="6:7" x14ac:dyDescent="0.3">
      <c r="F77" s="3">
        <f t="shared" si="4"/>
        <v>0</v>
      </c>
      <c r="G77" s="3" t="e">
        <f t="shared" si="3"/>
        <v>#N/A</v>
      </c>
    </row>
    <row r="78" spans="6:7" x14ac:dyDescent="0.3">
      <c r="F78" s="3">
        <f t="shared" si="4"/>
        <v>0</v>
      </c>
      <c r="G78" s="3" t="e">
        <f t="shared" si="3"/>
        <v>#N/A</v>
      </c>
    </row>
    <row r="79" spans="6:7" x14ac:dyDescent="0.3">
      <c r="F79" s="3">
        <f t="shared" si="4"/>
        <v>0</v>
      </c>
      <c r="G79" s="3" t="e">
        <f t="shared" si="3"/>
        <v>#N/A</v>
      </c>
    </row>
    <row r="80" spans="6:7" x14ac:dyDescent="0.3">
      <c r="F80" s="3">
        <f t="shared" si="4"/>
        <v>0</v>
      </c>
      <c r="G80" s="3" t="e">
        <f t="shared" si="3"/>
        <v>#N/A</v>
      </c>
    </row>
    <row r="81" spans="6:7" x14ac:dyDescent="0.3">
      <c r="F81" s="3">
        <f t="shared" si="4"/>
        <v>0</v>
      </c>
      <c r="G81" s="3" t="e">
        <f t="shared" si="3"/>
        <v>#N/A</v>
      </c>
    </row>
    <row r="82" spans="6:7" x14ac:dyDescent="0.3">
      <c r="F82" s="3">
        <f t="shared" si="4"/>
        <v>0</v>
      </c>
      <c r="G82" s="3" t="e">
        <f t="shared" si="3"/>
        <v>#N/A</v>
      </c>
    </row>
    <row r="83" spans="6:7" x14ac:dyDescent="0.3">
      <c r="F83" s="3">
        <f t="shared" si="4"/>
        <v>0</v>
      </c>
      <c r="G83" s="3" t="e">
        <f t="shared" si="3"/>
        <v>#N/A</v>
      </c>
    </row>
    <row r="84" spans="6:7" x14ac:dyDescent="0.3">
      <c r="F84" s="3">
        <f t="shared" si="4"/>
        <v>0</v>
      </c>
      <c r="G84" s="3" t="e">
        <f t="shared" si="3"/>
        <v>#N/A</v>
      </c>
    </row>
    <row r="85" spans="6:7" x14ac:dyDescent="0.3">
      <c r="F85" s="3">
        <f t="shared" si="4"/>
        <v>0</v>
      </c>
      <c r="G85" s="3" t="e">
        <f t="shared" si="3"/>
        <v>#N/A</v>
      </c>
    </row>
    <row r="86" spans="6:7" x14ac:dyDescent="0.3">
      <c r="F86" s="3">
        <f t="shared" si="4"/>
        <v>0</v>
      </c>
      <c r="G86" s="3" t="e">
        <f t="shared" si="3"/>
        <v>#N/A</v>
      </c>
    </row>
    <row r="87" spans="6:7" x14ac:dyDescent="0.3">
      <c r="F87" s="3">
        <f t="shared" si="4"/>
        <v>0</v>
      </c>
      <c r="G87" s="3" t="e">
        <f t="shared" si="3"/>
        <v>#N/A</v>
      </c>
    </row>
    <row r="88" spans="6:7" x14ac:dyDescent="0.3">
      <c r="F88" s="3">
        <f t="shared" si="4"/>
        <v>0</v>
      </c>
      <c r="G88" s="3" t="e">
        <f t="shared" si="3"/>
        <v>#N/A</v>
      </c>
    </row>
    <row r="89" spans="6:7" x14ac:dyDescent="0.3">
      <c r="F89" s="3">
        <f t="shared" si="4"/>
        <v>0</v>
      </c>
      <c r="G89" s="3" t="e">
        <f t="shared" si="3"/>
        <v>#N/A</v>
      </c>
    </row>
    <row r="90" spans="6:7" x14ac:dyDescent="0.3">
      <c r="F90" s="3">
        <f t="shared" si="4"/>
        <v>0</v>
      </c>
      <c r="G90" s="3" t="e">
        <f t="shared" si="3"/>
        <v>#N/A</v>
      </c>
    </row>
    <row r="91" spans="6:7" x14ac:dyDescent="0.3">
      <c r="F91" s="3">
        <f t="shared" si="4"/>
        <v>0</v>
      </c>
      <c r="G91" s="3" t="e">
        <f t="shared" si="3"/>
        <v>#N/A</v>
      </c>
    </row>
    <row r="92" spans="6:7" x14ac:dyDescent="0.3">
      <c r="F92" s="3">
        <f t="shared" si="4"/>
        <v>0</v>
      </c>
      <c r="G92" s="3" t="e">
        <f t="shared" si="3"/>
        <v>#N/A</v>
      </c>
    </row>
    <row r="93" spans="6:7" x14ac:dyDescent="0.3">
      <c r="F93" s="3">
        <f t="shared" si="4"/>
        <v>0</v>
      </c>
      <c r="G93" s="3" t="e">
        <f t="shared" si="3"/>
        <v>#N/A</v>
      </c>
    </row>
    <row r="94" spans="6:7" x14ac:dyDescent="0.3">
      <c r="F94" s="3">
        <f t="shared" si="4"/>
        <v>0</v>
      </c>
      <c r="G94" s="3" t="e">
        <f t="shared" si="3"/>
        <v>#N/A</v>
      </c>
    </row>
    <row r="95" spans="6:7" x14ac:dyDescent="0.3">
      <c r="F95" s="3">
        <f t="shared" si="4"/>
        <v>0</v>
      </c>
      <c r="G95" s="3" t="e">
        <f t="shared" si="3"/>
        <v>#N/A</v>
      </c>
    </row>
    <row r="96" spans="6:7" x14ac:dyDescent="0.3">
      <c r="F96" s="3">
        <f t="shared" si="4"/>
        <v>0</v>
      </c>
      <c r="G96" s="3" t="e">
        <f t="shared" si="3"/>
        <v>#N/A</v>
      </c>
    </row>
    <row r="97" spans="6:7" x14ac:dyDescent="0.3">
      <c r="F97" s="3">
        <f t="shared" si="4"/>
        <v>0</v>
      </c>
      <c r="G97" s="3" t="e">
        <f t="shared" si="3"/>
        <v>#N/A</v>
      </c>
    </row>
    <row r="98" spans="6:7" x14ac:dyDescent="0.3">
      <c r="F98" s="3">
        <f t="shared" si="4"/>
        <v>0</v>
      </c>
      <c r="G98" s="3" t="e">
        <f t="shared" si="3"/>
        <v>#N/A</v>
      </c>
    </row>
    <row r="99" spans="6:7" x14ac:dyDescent="0.3">
      <c r="F99" s="3">
        <f t="shared" ref="F99:F124" si="5">COUNTIFS(E:E,E99)</f>
        <v>0</v>
      </c>
      <c r="G99" s="3" t="e">
        <f t="shared" si="3"/>
        <v>#N/A</v>
      </c>
    </row>
    <row r="100" spans="6:7" x14ac:dyDescent="0.3">
      <c r="F100" s="3">
        <f t="shared" si="5"/>
        <v>0</v>
      </c>
      <c r="G100" s="3" t="e">
        <f t="shared" si="3"/>
        <v>#N/A</v>
      </c>
    </row>
    <row r="101" spans="6:7" x14ac:dyDescent="0.3">
      <c r="F101" s="3">
        <f t="shared" si="5"/>
        <v>0</v>
      </c>
      <c r="G101" s="3" t="e">
        <f t="shared" si="3"/>
        <v>#N/A</v>
      </c>
    </row>
    <row r="102" spans="6:7" x14ac:dyDescent="0.3">
      <c r="F102" s="3">
        <f t="shared" si="5"/>
        <v>0</v>
      </c>
      <c r="G102" s="3" t="e">
        <f t="shared" si="3"/>
        <v>#N/A</v>
      </c>
    </row>
    <row r="103" spans="6:7" x14ac:dyDescent="0.3">
      <c r="F103" s="3">
        <f t="shared" si="5"/>
        <v>0</v>
      </c>
      <c r="G103" s="3" t="e">
        <f t="shared" si="3"/>
        <v>#N/A</v>
      </c>
    </row>
    <row r="104" spans="6:7" x14ac:dyDescent="0.3">
      <c r="F104" s="3">
        <f t="shared" si="5"/>
        <v>0</v>
      </c>
      <c r="G104" s="3" t="e">
        <f t="shared" si="3"/>
        <v>#N/A</v>
      </c>
    </row>
    <row r="105" spans="6:7" x14ac:dyDescent="0.3">
      <c r="F105" s="3">
        <f t="shared" si="5"/>
        <v>0</v>
      </c>
      <c r="G105" s="3" t="e">
        <f t="shared" si="3"/>
        <v>#N/A</v>
      </c>
    </row>
    <row r="106" spans="6:7" x14ac:dyDescent="0.3">
      <c r="F106" s="3">
        <f t="shared" si="5"/>
        <v>0</v>
      </c>
      <c r="G106" s="3" t="e">
        <f t="shared" si="3"/>
        <v>#N/A</v>
      </c>
    </row>
    <row r="107" spans="6:7" x14ac:dyDescent="0.3">
      <c r="F107" s="3">
        <f t="shared" si="5"/>
        <v>0</v>
      </c>
      <c r="G107" s="3" t="e">
        <f t="shared" si="3"/>
        <v>#N/A</v>
      </c>
    </row>
    <row r="108" spans="6:7" x14ac:dyDescent="0.3">
      <c r="F108" s="3">
        <f t="shared" si="5"/>
        <v>0</v>
      </c>
      <c r="G108" s="3" t="e">
        <f t="shared" si="3"/>
        <v>#N/A</v>
      </c>
    </row>
    <row r="109" spans="6:7" x14ac:dyDescent="0.3">
      <c r="F109" s="3">
        <f t="shared" si="5"/>
        <v>0</v>
      </c>
      <c r="G109" s="3" t="e">
        <f t="shared" si="3"/>
        <v>#N/A</v>
      </c>
    </row>
    <row r="110" spans="6:7" x14ac:dyDescent="0.3">
      <c r="F110" s="3">
        <f t="shared" si="5"/>
        <v>0</v>
      </c>
      <c r="G110" s="3" t="e">
        <f t="shared" si="3"/>
        <v>#N/A</v>
      </c>
    </row>
    <row r="111" spans="6:7" x14ac:dyDescent="0.3">
      <c r="F111" s="3">
        <f t="shared" si="5"/>
        <v>0</v>
      </c>
      <c r="G111" s="3" t="e">
        <f t="shared" si="3"/>
        <v>#N/A</v>
      </c>
    </row>
    <row r="112" spans="6:7" x14ac:dyDescent="0.3">
      <c r="F112" s="3">
        <f t="shared" si="5"/>
        <v>0</v>
      </c>
      <c r="G112" s="3" t="e">
        <f t="shared" si="3"/>
        <v>#N/A</v>
      </c>
    </row>
    <row r="113" spans="6:7" x14ac:dyDescent="0.3">
      <c r="F113" s="3">
        <f t="shared" si="5"/>
        <v>0</v>
      </c>
      <c r="G113" s="3" t="e">
        <f t="shared" si="3"/>
        <v>#N/A</v>
      </c>
    </row>
    <row r="114" spans="6:7" x14ac:dyDescent="0.3">
      <c r="F114" s="3">
        <f t="shared" si="5"/>
        <v>0</v>
      </c>
      <c r="G114" s="3" t="e">
        <f t="shared" si="3"/>
        <v>#N/A</v>
      </c>
    </row>
    <row r="115" spans="6:7" x14ac:dyDescent="0.3">
      <c r="F115" s="3">
        <f t="shared" si="5"/>
        <v>0</v>
      </c>
      <c r="G115" s="3" t="e">
        <f t="shared" si="3"/>
        <v>#N/A</v>
      </c>
    </row>
    <row r="116" spans="6:7" x14ac:dyDescent="0.3">
      <c r="F116" s="3">
        <f t="shared" si="5"/>
        <v>0</v>
      </c>
      <c r="G116" s="3" t="e">
        <f t="shared" si="3"/>
        <v>#N/A</v>
      </c>
    </row>
    <row r="117" spans="6:7" x14ac:dyDescent="0.3">
      <c r="F117" s="3">
        <f t="shared" si="5"/>
        <v>0</v>
      </c>
      <c r="G117" s="3" t="e">
        <f t="shared" si="3"/>
        <v>#N/A</v>
      </c>
    </row>
    <row r="118" spans="6:7" x14ac:dyDescent="0.3">
      <c r="F118" s="3">
        <f t="shared" si="5"/>
        <v>0</v>
      </c>
      <c r="G118" s="3" t="e">
        <f t="shared" si="3"/>
        <v>#N/A</v>
      </c>
    </row>
    <row r="119" spans="6:7" x14ac:dyDescent="0.3">
      <c r="F119" s="3">
        <f t="shared" si="5"/>
        <v>0</v>
      </c>
      <c r="G119" s="3" t="e">
        <f t="shared" si="3"/>
        <v>#N/A</v>
      </c>
    </row>
    <row r="120" spans="6:7" x14ac:dyDescent="0.3">
      <c r="F120" s="3">
        <f t="shared" si="5"/>
        <v>0</v>
      </c>
      <c r="G120" s="3" t="e">
        <f t="shared" si="3"/>
        <v>#N/A</v>
      </c>
    </row>
    <row r="121" spans="6:7" x14ac:dyDescent="0.3">
      <c r="F121" s="3">
        <f t="shared" si="5"/>
        <v>0</v>
      </c>
      <c r="G121" s="3" t="e">
        <f t="shared" si="3"/>
        <v>#N/A</v>
      </c>
    </row>
    <row r="122" spans="6:7" x14ac:dyDescent="0.3">
      <c r="F122" s="3">
        <f t="shared" si="5"/>
        <v>0</v>
      </c>
      <c r="G122" s="3" t="e">
        <f t="shared" si="3"/>
        <v>#N/A</v>
      </c>
    </row>
    <row r="123" spans="6:7" x14ac:dyDescent="0.3">
      <c r="F123" s="3">
        <f t="shared" si="5"/>
        <v>0</v>
      </c>
      <c r="G123" s="3" t="e">
        <f t="shared" si="3"/>
        <v>#N/A</v>
      </c>
    </row>
    <row r="124" spans="6:7" x14ac:dyDescent="0.3">
      <c r="F124" s="3">
        <f t="shared" si="5"/>
        <v>0</v>
      </c>
      <c r="G124" s="3" t="e">
        <f t="shared" si="3"/>
        <v>#N/A</v>
      </c>
    </row>
  </sheetData>
  <phoneticPr fontId="4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河南省集中监控中心1</cp:lastModifiedBy>
  <dcterms:created xsi:type="dcterms:W3CDTF">2015-06-05T18:19:00Z</dcterms:created>
  <dcterms:modified xsi:type="dcterms:W3CDTF">2019-11-11T02:22:31Z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