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张芬芳\督办库\1111督办库\入库天数11.07\"/>
    </mc:Choice>
  </mc:AlternateContent>
  <xr:revisionPtr revIDLastSave="0" documentId="13_ncr:1_{AC6384CE-56BD-457E-8635-2A464DD7904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Sheet1!$A$1:$K$333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3" i="1" l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72" i="1"/>
  <c r="G72" i="1" s="1"/>
  <c r="F71" i="1"/>
  <c r="G71" i="1" s="1"/>
  <c r="F70" i="1"/>
  <c r="G70" i="1" s="1"/>
  <c r="F69" i="1"/>
  <c r="G69" i="1" s="1"/>
  <c r="F68" i="1"/>
  <c r="G68" i="1" s="1"/>
  <c r="F67" i="1"/>
  <c r="G67" i="1" s="1"/>
  <c r="F66" i="1"/>
  <c r="G66" i="1" s="1"/>
  <c r="F65" i="1"/>
  <c r="G65" i="1" s="1"/>
  <c r="F64" i="1"/>
  <c r="G64" i="1" s="1"/>
  <c r="F63" i="1"/>
  <c r="G63" i="1" s="1"/>
  <c r="F62" i="1"/>
  <c r="G62" i="1" s="1"/>
  <c r="F61" i="1"/>
  <c r="G61" i="1" s="1"/>
  <c r="F60" i="1"/>
  <c r="G60" i="1" s="1"/>
  <c r="F59" i="1"/>
  <c r="G59" i="1" s="1"/>
  <c r="F58" i="1"/>
  <c r="G58" i="1" s="1"/>
  <c r="F57" i="1"/>
  <c r="G57" i="1" s="1"/>
  <c r="F56" i="1"/>
  <c r="G56" i="1" s="1"/>
  <c r="F55" i="1"/>
  <c r="G55" i="1" s="1"/>
  <c r="F54" i="1"/>
  <c r="G54" i="1" s="1"/>
  <c r="F53" i="1"/>
  <c r="G53" i="1" s="1"/>
  <c r="F52" i="1"/>
  <c r="G52" i="1" s="1"/>
  <c r="F51" i="1"/>
  <c r="G51" i="1" s="1"/>
  <c r="F50" i="1"/>
  <c r="G50" i="1" s="1"/>
  <c r="F49" i="1"/>
  <c r="G49" i="1" s="1"/>
  <c r="F48" i="1"/>
  <c r="G48" i="1" s="1"/>
  <c r="F47" i="1"/>
  <c r="G47" i="1" s="1"/>
  <c r="F46" i="1"/>
  <c r="G46" i="1" s="1"/>
  <c r="F45" i="1"/>
  <c r="G45" i="1" s="1"/>
  <c r="F44" i="1"/>
  <c r="G44" i="1" s="1"/>
  <c r="F43" i="1"/>
  <c r="G43" i="1" s="1"/>
  <c r="F42" i="1"/>
  <c r="G42" i="1" s="1"/>
  <c r="F41" i="1"/>
  <c r="G41" i="1" s="1"/>
  <c r="F40" i="1"/>
  <c r="G40" i="1" s="1"/>
  <c r="F39" i="1"/>
  <c r="G39" i="1" s="1"/>
  <c r="F38" i="1"/>
  <c r="G38" i="1" s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  <c r="F3" i="1"/>
  <c r="G3" i="1" s="1"/>
  <c r="F2" i="1"/>
  <c r="G2" i="1" s="1"/>
</calcChain>
</file>

<file path=xl/sharedStrings.xml><?xml version="1.0" encoding="utf-8"?>
<sst xmlns="http://schemas.openxmlformats.org/spreadsheetml/2006/main" count="487" uniqueCount="199">
  <si>
    <t>地市</t>
  </si>
  <si>
    <t>区县</t>
  </si>
  <si>
    <t>站址名称</t>
  </si>
  <si>
    <t>网格</t>
  </si>
  <si>
    <t>运维监控系统ID</t>
  </si>
  <si>
    <t>焦作分公司</t>
  </si>
  <si>
    <t>解放区</t>
  </si>
  <si>
    <t>焦作市中站区上白作影剧院(移动</t>
  </si>
  <si>
    <t>焦作-市区西-日海恒联-网格634-冯浩文,焦作-市区西-日海恒联-网格634-刘稳</t>
  </si>
  <si>
    <t>41080200000042</t>
  </si>
  <si>
    <t>十三中(移动)</t>
  </si>
  <si>
    <t>焦作-市区西-日海恒联-网格634-王炳辰,焦作-市区西-日海恒联-网格634-王良浩</t>
  </si>
  <si>
    <t>41080200000051</t>
  </si>
  <si>
    <t>士林村(联通)</t>
  </si>
  <si>
    <t>41080200000240</t>
  </si>
  <si>
    <t>10天以上</t>
  </si>
  <si>
    <t>林场（联通）</t>
  </si>
  <si>
    <t>焦作-市区西-日海恒联-网格634-刘树胜,焦作-市区西-日海恒联-网格633-王攀</t>
  </si>
  <si>
    <t>41080200000062</t>
  </si>
  <si>
    <t>正大花和院小区室外分布(联通)</t>
  </si>
  <si>
    <t>41080200000232</t>
  </si>
  <si>
    <t>马村区</t>
  </si>
  <si>
    <t>马村待王西南角(移动)</t>
  </si>
  <si>
    <t>焦作-市区东-广东长实-网格627-王孝轩,焦作-市区东-广东长实-网格628-田原镇</t>
  </si>
  <si>
    <t>41080400000170</t>
  </si>
  <si>
    <t>山阳区</t>
  </si>
  <si>
    <t>高新区南李万(联通)</t>
  </si>
  <si>
    <t>焦作-市区南-河南星辰-网格640-冯昭昭,焦作-市区南-河南星辰-网格640-冯明辉</t>
  </si>
  <si>
    <t>41081100000426</t>
  </si>
  <si>
    <t>市科委（联通）</t>
  </si>
  <si>
    <t>焦作-市区南-河南星辰-网格640-曹波,焦作-市区南-河南星辰-网格640-邹小恩</t>
  </si>
  <si>
    <t>41081100000122</t>
  </si>
  <si>
    <t>龙湖警苑小区(联通)</t>
  </si>
  <si>
    <t>41081100000446</t>
  </si>
  <si>
    <t>修武县</t>
  </si>
  <si>
    <t>修武李屯</t>
  </si>
  <si>
    <t>焦作-修武县-广东长实-网格631-高阳,焦作-修武县-广东长实-网格632-庞朝风</t>
  </si>
  <si>
    <t>41082100000409</t>
  </si>
  <si>
    <t>修武西板桥（联通）</t>
  </si>
  <si>
    <t>41082100000134</t>
  </si>
  <si>
    <t>博爱县</t>
  </si>
  <si>
    <t>博爱上岭后（联通）</t>
  </si>
  <si>
    <t>焦作-博爱县-河南星辰-网格641-梁亚东,焦作-博爱县-河南星辰-网格641-赵亮亮</t>
  </si>
  <si>
    <t>41082200000231</t>
  </si>
  <si>
    <t>武陟县</t>
  </si>
  <si>
    <t>武陟小官庄</t>
  </si>
  <si>
    <t>焦作-武陟县-广东长实-网格629-关潞潞,焦作-武陟县-广东长实-网格629-翟家乐</t>
  </si>
  <si>
    <t>41082300000549</t>
  </si>
  <si>
    <t>武陟丰顺店（联通）</t>
  </si>
  <si>
    <t>焦作-武陟县-广东长实-网格629-马蒙超,焦作-武陟县-广东长实-网格629-千怀杰</t>
  </si>
  <si>
    <t>41082300000079</t>
  </si>
  <si>
    <t>焦作市武陟古樊</t>
  </si>
  <si>
    <t>41082300000126</t>
  </si>
  <si>
    <t>焦作市武陟乔庄(移动)</t>
  </si>
  <si>
    <t>焦作-武陟县-广东长实-网格629-张振龙,焦作-武陟县-广东长实-网格629-郭森森</t>
  </si>
  <si>
    <t>41082300000128</t>
  </si>
  <si>
    <t>焦作市武陟蓝天休闲会所(YD)</t>
  </si>
  <si>
    <t>41082300000373</t>
  </si>
  <si>
    <t>焦作市武陟东塘郭(移动)</t>
  </si>
  <si>
    <t>41082300000227</t>
  </si>
  <si>
    <t>温县</t>
  </si>
  <si>
    <t>焦作市温县龙华铝业(移动)</t>
  </si>
  <si>
    <t>焦作-温县-河南星辰-网格644-任海军,焦作-温县-河南星辰-网格644-刘骅</t>
  </si>
  <si>
    <t>41082500000096</t>
  </si>
  <si>
    <t>焦作市温县温泉镇派出所(移动)</t>
  </si>
  <si>
    <t>41082500000122</t>
  </si>
  <si>
    <t>温县东保丰（联通）</t>
  </si>
  <si>
    <t>焦作-温县-河南星辰-网格643-张向红,焦作-温县-河南星辰-网格643-王鹏森</t>
  </si>
  <si>
    <t>41082500000133</t>
  </si>
  <si>
    <t>沁阳市</t>
  </si>
  <si>
    <t>沁阳郜庄</t>
  </si>
  <si>
    <t>焦作-沁阳市-日海恒联-网格635-张浩杰,焦作-沁阳市-日海恒联-网格635-郭明星</t>
  </si>
  <si>
    <t>41088200000023</t>
  </si>
  <si>
    <t>焦作市沁阳南坛巨风胶硅</t>
  </si>
  <si>
    <t>焦作-沁阳市-日海恒联-网格635-马冬冬,焦作-沁阳市-日海恒联-网格635-郝伟杰</t>
  </si>
  <si>
    <t>41088200000088</t>
  </si>
  <si>
    <t>孟州市</t>
  </si>
  <si>
    <t>孟州东小仇新</t>
  </si>
  <si>
    <t>焦作-孟州市-日海恒联-网格638-梁银鹏,焦作-孟州市-日海恒联-网格638-崔留根</t>
  </si>
  <si>
    <t>41088300000458</t>
  </si>
  <si>
    <t>焦作市孟州市陈湾(移动)</t>
  </si>
  <si>
    <t>焦作-孟州市-日海恒联-网格637-高洋洋,焦作-孟州市-日海恒联-网格637-曹杰</t>
  </si>
  <si>
    <t>41088300000147</t>
  </si>
  <si>
    <t>博爱南石涧(联通）</t>
  </si>
  <si>
    <t>焦作-博爱县-河南星辰-网格642-陈明明,焦作-博爱县-河南星辰-网格642-侯建平</t>
  </si>
  <si>
    <t>41082200000212</t>
  </si>
  <si>
    <t>市区上百作村南（新）</t>
  </si>
  <si>
    <t>41080200000393</t>
  </si>
  <si>
    <t>市区康馨苑小区南</t>
  </si>
  <si>
    <t>41080200000278</t>
  </si>
  <si>
    <t>焦作市马冯营(移动)</t>
  </si>
  <si>
    <t>焦作-市区东-广东长实-网格628-廉文增,焦作-市区东-广东长实-网格627-王志伟</t>
  </si>
  <si>
    <t>41080400000102</t>
  </si>
  <si>
    <t>焦作市中原里</t>
  </si>
  <si>
    <t>41080400000091</t>
  </si>
  <si>
    <t>市区张河</t>
  </si>
  <si>
    <t>41081100000597</t>
  </si>
  <si>
    <t>厦工机械</t>
  </si>
  <si>
    <t>41081100000822</t>
  </si>
  <si>
    <t>焦作市温县段村(移动)</t>
  </si>
  <si>
    <t>焦作-温县-河南星辰-网格644-潘东起</t>
  </si>
  <si>
    <t>41082500000028</t>
  </si>
  <si>
    <t>温县西高肇</t>
  </si>
  <si>
    <t>41082500000305</t>
  </si>
  <si>
    <t>焦作市武陟大陶村</t>
  </si>
  <si>
    <t>41082300000134</t>
  </si>
  <si>
    <t>焦作市武陟新消防队(移动)</t>
  </si>
  <si>
    <t>41082300000521</t>
  </si>
  <si>
    <t>武陟凡庄</t>
  </si>
  <si>
    <t>41082300000112</t>
  </si>
  <si>
    <t>武陟渠下村</t>
  </si>
  <si>
    <t>41082300000072</t>
  </si>
  <si>
    <t>修武顺城关菜场</t>
  </si>
  <si>
    <t>41082100000459</t>
  </si>
  <si>
    <t>焦作市修武新一中西北（移动）</t>
  </si>
  <si>
    <t>焦作-修武县-广东长实-网格632-刘洋,焦作-修武县-广东长实-网格631-薛再芃</t>
  </si>
  <si>
    <t>41082100000209</t>
  </si>
  <si>
    <t>焦作市修武华芳灯杆</t>
  </si>
  <si>
    <t>焦作-修武县-广东长实-网格631-李浩如,焦作-修武县-广东长实-网格632-王诚安</t>
  </si>
  <si>
    <t>41082100000294</t>
  </si>
  <si>
    <t>修武高速口（联通）</t>
  </si>
  <si>
    <t>41082100000169</t>
  </si>
  <si>
    <t>士林东北</t>
  </si>
  <si>
    <t>41080200000007</t>
  </si>
  <si>
    <t>焦西矿家属楼</t>
  </si>
  <si>
    <t>41080200000321</t>
  </si>
  <si>
    <t>中站王冯封村东</t>
  </si>
  <si>
    <t>41081100000754</t>
  </si>
  <si>
    <t>焦作市中站区岚光巷(移动)</t>
  </si>
  <si>
    <t>焦作-市区西-日海恒联-网格633-翟磊,焦作-市区西-日海恒联-网格633-王沁钦</t>
  </si>
  <si>
    <t>41080300000143</t>
  </si>
  <si>
    <t>蒙牛南</t>
  </si>
  <si>
    <t>41081100000970</t>
  </si>
  <si>
    <t>焦作市新一中西北角(移动)</t>
  </si>
  <si>
    <t>焦作-市区南-河南星辰-网格639-杨爱民,焦作-市区南-河南星辰-网格639-朱涛</t>
  </si>
  <si>
    <t>41081100000069</t>
  </si>
  <si>
    <t>焦作市银湖别墅（移动）（移动）</t>
  </si>
  <si>
    <t>41081100000301</t>
  </si>
  <si>
    <t>李万公交公司（联通）</t>
  </si>
  <si>
    <t>41081100000142</t>
  </si>
  <si>
    <t>修武北俎近</t>
  </si>
  <si>
    <t>41082100000032</t>
  </si>
  <si>
    <t>焦作市修武陈范桥(移动)</t>
  </si>
  <si>
    <t>焦作-修武县-广东长实-网格631-王保松,焦作-修武县-广东长实-网格631-王国杰</t>
  </si>
  <si>
    <t>41082100000047</t>
  </si>
  <si>
    <t>焦作市武陟邢庄</t>
  </si>
  <si>
    <t>41082300000634</t>
  </si>
  <si>
    <t>焦作市武陟武陟程伊基站(电信)</t>
  </si>
  <si>
    <t>41082300000204</t>
  </si>
  <si>
    <t>温县大尚</t>
  </si>
  <si>
    <t>焦作-温县-河南星辰-网格643-刘佳林,焦作-温县-河南星辰-网格643-郑城城</t>
  </si>
  <si>
    <t>41082500000286</t>
  </si>
  <si>
    <t>焦作市沁阳县东关小学</t>
  </si>
  <si>
    <t>41088200000388</t>
  </si>
  <si>
    <t>焦作市孟州市大马沟(移动)</t>
  </si>
  <si>
    <t>41088300000050</t>
  </si>
  <si>
    <t>孟州张厚村（斗鸡台）（联通）</t>
  </si>
  <si>
    <t>焦作-孟州市-日海恒联-网格637-赵涛,焦作-孟州市-日海恒联-网格637-李承东</t>
  </si>
  <si>
    <t>41088300000269</t>
  </si>
  <si>
    <t>中站龙洞庄园</t>
  </si>
  <si>
    <t>41080300000178</t>
  </si>
  <si>
    <t>焦作市中惠食品厂（北翁涧）-新</t>
  </si>
  <si>
    <t>焦作-市区东-广东长实-网格628-张和顺,焦作-市区东-广东长实-网格628-闫森</t>
  </si>
  <si>
    <t>41081100000971</t>
  </si>
  <si>
    <t>亚细亚酒店（联通）</t>
  </si>
  <si>
    <t>41081100000156</t>
  </si>
  <si>
    <t>焦作市马村区演马矿基站(电信)</t>
  </si>
  <si>
    <t>41080400000113</t>
  </si>
  <si>
    <t>焦作市孟州西孟庄西南(移动)</t>
  </si>
  <si>
    <t>41088300000277</t>
  </si>
  <si>
    <t>焦作市沁阳市神农坛（移动）</t>
  </si>
  <si>
    <t>焦作-沁阳市-日海恒联-网格636-潘国强,焦作-沁阳市-日海恒联-网格636-任佳瑶</t>
  </si>
  <si>
    <t>41088200000057</t>
  </si>
  <si>
    <t>焦作市沁阳南作</t>
  </si>
  <si>
    <t>焦作-沁阳市-日海恒联-网格636-张明,焦作-沁阳市-日海恒联-网格636-范斌</t>
  </si>
  <si>
    <t>41088200000048</t>
  </si>
  <si>
    <t>焦作市沁阳市张坡北（移动）</t>
  </si>
  <si>
    <t>焦作-沁阳市-日海恒联-网格635-阎亚运,焦作-沁阳市-日海恒联-网格635-王建明</t>
  </si>
  <si>
    <t>41088200000044</t>
  </si>
  <si>
    <t>焦作市沁阳市神农山基站（电信）</t>
  </si>
  <si>
    <t>41088200000334</t>
  </si>
  <si>
    <t>焦作市市商会南(移动)</t>
  </si>
  <si>
    <t>41081100000042</t>
  </si>
  <si>
    <t>焦作市农副业基地(移动)</t>
  </si>
  <si>
    <t>41081100000511</t>
  </si>
  <si>
    <t>太极文化交流中心东（联通）</t>
  </si>
  <si>
    <t>41081100000154</t>
  </si>
  <si>
    <t>焦作市金土地(移动)</t>
  </si>
  <si>
    <t>41081100000031</t>
  </si>
  <si>
    <t>焦作市中轴集团西北(移动)</t>
  </si>
  <si>
    <t>41081100000053</t>
  </si>
  <si>
    <t>焦作市碧莲工商所(移动)</t>
  </si>
  <si>
    <t>41081100000058</t>
  </si>
  <si>
    <t>武陟西小虹</t>
  </si>
  <si>
    <t>41082300000073</t>
  </si>
  <si>
    <t>武陟西刘村</t>
  </si>
  <si>
    <t>41082300000087</t>
  </si>
  <si>
    <t>焦作市武陟小高山</t>
  </si>
  <si>
    <t>41082300000139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</si>
</sst>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topLeftCell="A77" workbookViewId="0">
      <selection activeCell="E96" sqref="E96"/>
    </sheetView>
  </sheetViews>
  <sheetFormatPr defaultColWidth="9" defaultRowHeight="14" x14ac:dyDescent="0.3"/>
  <cols>
    <col min="1" max="2" width="9" style="1"/>
    <col min="3" max="3" width="21.08203125" style="1" customWidth="1"/>
    <col min="4" max="4" width="18.25" style="1" customWidth="1"/>
    <col min="5" max="5" width="18.33203125" style="1" customWidth="1"/>
    <col min="6" max="6" width="9" style="2"/>
    <col min="7" max="7" width="9.33203125" style="2" customWidth="1"/>
    <col min="8" max="16384" width="9" style="2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1" x14ac:dyDescent="0.3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2">
        <f t="shared" ref="F2:F26" si="0">COUNTIF(E:E,E2)</f>
        <v>1</v>
      </c>
      <c r="G2" s="2" t="e">
        <f t="shared" ref="G2:G26" si="1">VLOOKUP(F:F,J:K,2,0)</f>
        <v>#N/A</v>
      </c>
      <c r="J2" s="2">
        <v>2</v>
      </c>
      <c r="K2" s="2">
        <v>4</v>
      </c>
    </row>
    <row r="3" spans="1:11" x14ac:dyDescent="0.3">
      <c r="A3" s="4" t="s">
        <v>5</v>
      </c>
      <c r="B3" s="4" t="s">
        <v>6</v>
      </c>
      <c r="C3" s="4" t="s">
        <v>10</v>
      </c>
      <c r="D3" s="4" t="s">
        <v>11</v>
      </c>
      <c r="E3" s="4" t="s">
        <v>12</v>
      </c>
      <c r="F3" s="2">
        <f t="shared" si="0"/>
        <v>4</v>
      </c>
      <c r="G3" s="2" t="str">
        <f t="shared" si="1"/>
        <v>10天以上</v>
      </c>
      <c r="J3" s="2">
        <v>3</v>
      </c>
      <c r="K3" s="2">
        <v>7</v>
      </c>
    </row>
    <row r="4" spans="1:11" x14ac:dyDescent="0.3">
      <c r="A4" s="4" t="s">
        <v>5</v>
      </c>
      <c r="B4" s="4" t="s">
        <v>6</v>
      </c>
      <c r="C4" s="4" t="s">
        <v>13</v>
      </c>
      <c r="D4" s="4" t="s">
        <v>11</v>
      </c>
      <c r="E4" s="4" t="s">
        <v>14</v>
      </c>
      <c r="F4" s="2">
        <f t="shared" si="0"/>
        <v>2</v>
      </c>
      <c r="G4" s="2">
        <f t="shared" si="1"/>
        <v>4</v>
      </c>
      <c r="J4" s="2">
        <v>4</v>
      </c>
      <c r="K4" s="2" t="s">
        <v>15</v>
      </c>
    </row>
    <row r="5" spans="1:11" x14ac:dyDescent="0.3">
      <c r="A5" s="4" t="s">
        <v>5</v>
      </c>
      <c r="B5" s="4" t="s">
        <v>6</v>
      </c>
      <c r="C5" s="4" t="s">
        <v>16</v>
      </c>
      <c r="D5" s="4" t="s">
        <v>17</v>
      </c>
      <c r="E5" s="4" t="s">
        <v>18</v>
      </c>
      <c r="F5" s="2">
        <f t="shared" si="0"/>
        <v>1</v>
      </c>
      <c r="G5" s="2" t="e">
        <f t="shared" si="1"/>
        <v>#N/A</v>
      </c>
      <c r="J5" s="2">
        <v>5</v>
      </c>
      <c r="K5" s="2" t="s">
        <v>15</v>
      </c>
    </row>
    <row r="6" spans="1:11" x14ac:dyDescent="0.3">
      <c r="A6" s="4" t="s">
        <v>5</v>
      </c>
      <c r="B6" s="4" t="s">
        <v>6</v>
      </c>
      <c r="C6" s="4" t="s">
        <v>19</v>
      </c>
      <c r="D6" s="4" t="s">
        <v>17</v>
      </c>
      <c r="E6" s="4" t="s">
        <v>20</v>
      </c>
      <c r="F6" s="2">
        <f t="shared" si="0"/>
        <v>1</v>
      </c>
      <c r="G6" s="2" t="e">
        <f t="shared" si="1"/>
        <v>#N/A</v>
      </c>
      <c r="J6" s="2">
        <v>6</v>
      </c>
      <c r="K6" s="2" t="s">
        <v>15</v>
      </c>
    </row>
    <row r="7" spans="1:11" x14ac:dyDescent="0.3">
      <c r="A7" s="4" t="s">
        <v>5</v>
      </c>
      <c r="B7" s="4" t="s">
        <v>21</v>
      </c>
      <c r="C7" s="4" t="s">
        <v>22</v>
      </c>
      <c r="D7" s="4" t="s">
        <v>23</v>
      </c>
      <c r="E7" s="4" t="s">
        <v>24</v>
      </c>
      <c r="F7" s="2">
        <f t="shared" si="0"/>
        <v>2</v>
      </c>
      <c r="G7" s="2">
        <f t="shared" si="1"/>
        <v>4</v>
      </c>
      <c r="J7" s="2">
        <v>7</v>
      </c>
      <c r="K7" s="2" t="s">
        <v>15</v>
      </c>
    </row>
    <row r="8" spans="1:11" x14ac:dyDescent="0.3">
      <c r="A8" s="4" t="s">
        <v>5</v>
      </c>
      <c r="B8" s="4" t="s">
        <v>25</v>
      </c>
      <c r="C8" s="5" t="s">
        <v>26</v>
      </c>
      <c r="D8" s="4" t="s">
        <v>27</v>
      </c>
      <c r="E8" s="4" t="s">
        <v>28</v>
      </c>
      <c r="F8" s="2">
        <f t="shared" si="0"/>
        <v>2</v>
      </c>
      <c r="G8" s="2">
        <f t="shared" si="1"/>
        <v>4</v>
      </c>
      <c r="J8" s="2">
        <v>8</v>
      </c>
      <c r="K8" s="2" t="s">
        <v>15</v>
      </c>
    </row>
    <row r="9" spans="1:11" x14ac:dyDescent="0.3">
      <c r="A9" s="4" t="s">
        <v>5</v>
      </c>
      <c r="B9" s="4" t="s">
        <v>25</v>
      </c>
      <c r="C9" s="4" t="s">
        <v>29</v>
      </c>
      <c r="D9" s="4" t="s">
        <v>30</v>
      </c>
      <c r="E9" s="4" t="s">
        <v>31</v>
      </c>
      <c r="F9" s="2">
        <f t="shared" si="0"/>
        <v>1</v>
      </c>
      <c r="G9" s="2" t="e">
        <f t="shared" si="1"/>
        <v>#N/A</v>
      </c>
      <c r="J9" s="2">
        <v>9</v>
      </c>
      <c r="K9" s="2" t="s">
        <v>15</v>
      </c>
    </row>
    <row r="10" spans="1:11" x14ac:dyDescent="0.3">
      <c r="A10" s="4" t="s">
        <v>5</v>
      </c>
      <c r="B10" s="4" t="s">
        <v>25</v>
      </c>
      <c r="C10" s="4" t="s">
        <v>32</v>
      </c>
      <c r="D10" s="4" t="s">
        <v>30</v>
      </c>
      <c r="E10" s="4" t="s">
        <v>33</v>
      </c>
      <c r="F10" s="2">
        <f t="shared" si="0"/>
        <v>2</v>
      </c>
      <c r="G10" s="2">
        <f t="shared" si="1"/>
        <v>4</v>
      </c>
      <c r="J10" s="7">
        <v>10</v>
      </c>
      <c r="K10" s="2" t="s">
        <v>15</v>
      </c>
    </row>
    <row r="11" spans="1:11" x14ac:dyDescent="0.3">
      <c r="A11" s="4" t="s">
        <v>5</v>
      </c>
      <c r="B11" s="4" t="s">
        <v>34</v>
      </c>
      <c r="C11" s="4" t="s">
        <v>35</v>
      </c>
      <c r="D11" s="4" t="s">
        <v>36</v>
      </c>
      <c r="E11" s="4" t="s">
        <v>37</v>
      </c>
      <c r="F11" s="2">
        <f t="shared" si="0"/>
        <v>1</v>
      </c>
      <c r="G11" s="2" t="e">
        <f t="shared" si="1"/>
        <v>#N/A</v>
      </c>
    </row>
    <row r="12" spans="1:11" x14ac:dyDescent="0.3">
      <c r="A12" s="4" t="s">
        <v>5</v>
      </c>
      <c r="B12" s="4" t="s">
        <v>34</v>
      </c>
      <c r="C12" s="4" t="s">
        <v>38</v>
      </c>
      <c r="D12" s="4" t="s">
        <v>36</v>
      </c>
      <c r="E12" s="4" t="s">
        <v>39</v>
      </c>
      <c r="F12" s="2">
        <f t="shared" si="0"/>
        <v>3</v>
      </c>
      <c r="G12" s="2">
        <f t="shared" si="1"/>
        <v>7</v>
      </c>
    </row>
    <row r="13" spans="1:11" x14ac:dyDescent="0.3">
      <c r="A13" s="4" t="s">
        <v>5</v>
      </c>
      <c r="B13" s="4" t="s">
        <v>40</v>
      </c>
      <c r="C13" s="4" t="s">
        <v>41</v>
      </c>
      <c r="D13" s="4" t="s">
        <v>42</v>
      </c>
      <c r="E13" s="4" t="s">
        <v>43</v>
      </c>
      <c r="F13" s="2">
        <f t="shared" si="0"/>
        <v>1</v>
      </c>
      <c r="G13" s="2" t="e">
        <f t="shared" si="1"/>
        <v>#N/A</v>
      </c>
    </row>
    <row r="14" spans="1:11" x14ac:dyDescent="0.3">
      <c r="A14" s="4" t="s">
        <v>5</v>
      </c>
      <c r="B14" s="4" t="s">
        <v>44</v>
      </c>
      <c r="C14" s="4" t="s">
        <v>45</v>
      </c>
      <c r="D14" s="4" t="s">
        <v>46</v>
      </c>
      <c r="E14" s="4" t="s">
        <v>47</v>
      </c>
      <c r="F14" s="2">
        <f t="shared" si="0"/>
        <v>2</v>
      </c>
      <c r="G14" s="2">
        <f t="shared" si="1"/>
        <v>4</v>
      </c>
    </row>
    <row r="15" spans="1:11" x14ac:dyDescent="0.3">
      <c r="A15" s="4" t="s">
        <v>5</v>
      </c>
      <c r="B15" s="4" t="s">
        <v>44</v>
      </c>
      <c r="C15" s="4" t="s">
        <v>48</v>
      </c>
      <c r="D15" s="4" t="s">
        <v>49</v>
      </c>
      <c r="E15" s="4" t="s">
        <v>50</v>
      </c>
      <c r="F15" s="2">
        <f t="shared" si="0"/>
        <v>1</v>
      </c>
      <c r="G15" s="2" t="e">
        <f t="shared" si="1"/>
        <v>#N/A</v>
      </c>
    </row>
    <row r="16" spans="1:11" x14ac:dyDescent="0.3">
      <c r="A16" s="4" t="s">
        <v>5</v>
      </c>
      <c r="B16" s="4" t="s">
        <v>44</v>
      </c>
      <c r="C16" s="4" t="s">
        <v>51</v>
      </c>
      <c r="D16" s="4" t="s">
        <v>46</v>
      </c>
      <c r="E16" s="4" t="s">
        <v>52</v>
      </c>
      <c r="F16" s="2">
        <f t="shared" si="0"/>
        <v>1</v>
      </c>
      <c r="G16" s="2" t="e">
        <f t="shared" si="1"/>
        <v>#N/A</v>
      </c>
    </row>
    <row r="17" spans="1:7" x14ac:dyDescent="0.3">
      <c r="A17" s="4" t="s">
        <v>5</v>
      </c>
      <c r="B17" s="4" t="s">
        <v>44</v>
      </c>
      <c r="C17" s="4" t="s">
        <v>53</v>
      </c>
      <c r="D17" s="4" t="s">
        <v>54</v>
      </c>
      <c r="E17" s="4" t="s">
        <v>55</v>
      </c>
      <c r="F17" s="2">
        <f t="shared" si="0"/>
        <v>2</v>
      </c>
      <c r="G17" s="2">
        <f t="shared" si="1"/>
        <v>4</v>
      </c>
    </row>
    <row r="18" spans="1:7" x14ac:dyDescent="0.3">
      <c r="A18" s="4" t="s">
        <v>5</v>
      </c>
      <c r="B18" s="4" t="s">
        <v>44</v>
      </c>
      <c r="C18" s="4" t="s">
        <v>56</v>
      </c>
      <c r="D18" s="4" t="s">
        <v>49</v>
      </c>
      <c r="E18" s="4" t="s">
        <v>57</v>
      </c>
      <c r="F18" s="2">
        <f t="shared" si="0"/>
        <v>1</v>
      </c>
      <c r="G18" s="2" t="e">
        <f t="shared" si="1"/>
        <v>#N/A</v>
      </c>
    </row>
    <row r="19" spans="1:7" x14ac:dyDescent="0.3">
      <c r="A19" s="4" t="s">
        <v>5</v>
      </c>
      <c r="B19" s="4" t="s">
        <v>44</v>
      </c>
      <c r="C19" s="4" t="s">
        <v>58</v>
      </c>
      <c r="D19" s="4" t="s">
        <v>46</v>
      </c>
      <c r="E19" s="4" t="s">
        <v>59</v>
      </c>
      <c r="F19" s="2">
        <f t="shared" si="0"/>
        <v>2</v>
      </c>
      <c r="G19" s="2">
        <f t="shared" si="1"/>
        <v>4</v>
      </c>
    </row>
    <row r="20" spans="1:7" x14ac:dyDescent="0.3">
      <c r="A20" s="4" t="s">
        <v>5</v>
      </c>
      <c r="B20" s="4" t="s">
        <v>60</v>
      </c>
      <c r="C20" s="4" t="s">
        <v>61</v>
      </c>
      <c r="D20" s="4" t="s">
        <v>62</v>
      </c>
      <c r="E20" s="4" t="s">
        <v>63</v>
      </c>
      <c r="F20" s="2">
        <f t="shared" si="0"/>
        <v>4</v>
      </c>
      <c r="G20" s="2" t="str">
        <f t="shared" si="1"/>
        <v>10天以上</v>
      </c>
    </row>
    <row r="21" spans="1:7" x14ac:dyDescent="0.3">
      <c r="A21" s="4" t="s">
        <v>5</v>
      </c>
      <c r="B21" s="4" t="s">
        <v>60</v>
      </c>
      <c r="C21" s="4" t="s">
        <v>64</v>
      </c>
      <c r="D21" s="4" t="s">
        <v>62</v>
      </c>
      <c r="E21" s="4" t="s">
        <v>65</v>
      </c>
      <c r="F21" s="2">
        <f t="shared" si="0"/>
        <v>1</v>
      </c>
      <c r="G21" s="2" t="e">
        <f t="shared" si="1"/>
        <v>#N/A</v>
      </c>
    </row>
    <row r="22" spans="1:7" x14ac:dyDescent="0.3">
      <c r="A22" s="4" t="s">
        <v>5</v>
      </c>
      <c r="B22" s="4" t="s">
        <v>60</v>
      </c>
      <c r="C22" s="4" t="s">
        <v>66</v>
      </c>
      <c r="D22" s="4" t="s">
        <v>67</v>
      </c>
      <c r="E22" s="4" t="s">
        <v>68</v>
      </c>
      <c r="F22" s="2">
        <f t="shared" si="0"/>
        <v>1</v>
      </c>
      <c r="G22" s="2" t="e">
        <f t="shared" si="1"/>
        <v>#N/A</v>
      </c>
    </row>
    <row r="23" spans="1:7" x14ac:dyDescent="0.3">
      <c r="A23" s="4" t="s">
        <v>5</v>
      </c>
      <c r="B23" s="4" t="s">
        <v>69</v>
      </c>
      <c r="C23" s="4" t="s">
        <v>70</v>
      </c>
      <c r="D23" s="4" t="s">
        <v>71</v>
      </c>
      <c r="E23" s="4" t="s">
        <v>72</v>
      </c>
      <c r="F23" s="2">
        <f t="shared" si="0"/>
        <v>1</v>
      </c>
      <c r="G23" s="2" t="e">
        <f t="shared" si="1"/>
        <v>#N/A</v>
      </c>
    </row>
    <row r="24" spans="1:7" x14ac:dyDescent="0.3">
      <c r="A24" s="4" t="s">
        <v>5</v>
      </c>
      <c r="B24" s="4" t="s">
        <v>69</v>
      </c>
      <c r="C24" s="4" t="s">
        <v>73</v>
      </c>
      <c r="D24" s="4" t="s">
        <v>74</v>
      </c>
      <c r="E24" s="4" t="s">
        <v>75</v>
      </c>
      <c r="F24" s="2">
        <f t="shared" si="0"/>
        <v>1</v>
      </c>
      <c r="G24" s="2" t="e">
        <f t="shared" si="1"/>
        <v>#N/A</v>
      </c>
    </row>
    <row r="25" spans="1:7" x14ac:dyDescent="0.3">
      <c r="A25" s="4" t="s">
        <v>5</v>
      </c>
      <c r="B25" s="4" t="s">
        <v>76</v>
      </c>
      <c r="C25" s="4" t="s">
        <v>77</v>
      </c>
      <c r="D25" s="4" t="s">
        <v>78</v>
      </c>
      <c r="E25" s="4" t="s">
        <v>79</v>
      </c>
      <c r="F25" s="2">
        <f t="shared" si="0"/>
        <v>1</v>
      </c>
      <c r="G25" s="2" t="e">
        <f t="shared" si="1"/>
        <v>#N/A</v>
      </c>
    </row>
    <row r="26" spans="1:7" x14ac:dyDescent="0.3">
      <c r="A26" s="4" t="s">
        <v>5</v>
      </c>
      <c r="B26" s="4" t="s">
        <v>76</v>
      </c>
      <c r="C26" s="4" t="s">
        <v>80</v>
      </c>
      <c r="D26" s="4" t="s">
        <v>81</v>
      </c>
      <c r="E26" s="4" t="s">
        <v>82</v>
      </c>
      <c r="F26" s="2">
        <f t="shared" si="0"/>
        <v>1</v>
      </c>
      <c r="G26" s="2" t="e">
        <f t="shared" si="1"/>
        <v>#N/A</v>
      </c>
    </row>
    <row r="27" spans="1:7" x14ac:dyDescent="0.3">
      <c r="A27" s="6" t="s">
        <v>5</v>
      </c>
      <c r="B27" s="6" t="s">
        <v>40</v>
      </c>
      <c r="C27" s="6" t="s">
        <v>83</v>
      </c>
      <c r="D27" s="6" t="s">
        <v>84</v>
      </c>
      <c r="E27" s="6" t="s">
        <v>85</v>
      </c>
      <c r="F27" s="2">
        <f t="shared" ref="F27:F50" si="2">COUNTIF(E:E,E27)</f>
        <v>1</v>
      </c>
      <c r="G27" s="2" t="e">
        <f t="shared" ref="G27:G50" si="3">VLOOKUP(F:F,J:K,2,0)</f>
        <v>#N/A</v>
      </c>
    </row>
    <row r="28" spans="1:7" x14ac:dyDescent="0.3">
      <c r="A28" s="6" t="s">
        <v>5</v>
      </c>
      <c r="B28" s="6" t="s">
        <v>6</v>
      </c>
      <c r="C28" s="6" t="s">
        <v>10</v>
      </c>
      <c r="D28" s="6" t="s">
        <v>11</v>
      </c>
      <c r="E28" s="6" t="s">
        <v>12</v>
      </c>
      <c r="F28" s="2">
        <f t="shared" si="2"/>
        <v>4</v>
      </c>
      <c r="G28" s="2" t="str">
        <f t="shared" si="3"/>
        <v>10天以上</v>
      </c>
    </row>
    <row r="29" spans="1:7" x14ac:dyDescent="0.3">
      <c r="A29" s="6" t="s">
        <v>5</v>
      </c>
      <c r="B29" s="6" t="s">
        <v>6</v>
      </c>
      <c r="C29" s="6" t="s">
        <v>86</v>
      </c>
      <c r="D29" s="6" t="s">
        <v>11</v>
      </c>
      <c r="E29" s="6" t="s">
        <v>87</v>
      </c>
      <c r="F29" s="2">
        <f t="shared" si="2"/>
        <v>1</v>
      </c>
      <c r="G29" s="2" t="e">
        <f t="shared" si="3"/>
        <v>#N/A</v>
      </c>
    </row>
    <row r="30" spans="1:7" x14ac:dyDescent="0.3">
      <c r="A30" s="6" t="s">
        <v>5</v>
      </c>
      <c r="B30" s="6" t="s">
        <v>6</v>
      </c>
      <c r="C30" s="6" t="s">
        <v>88</v>
      </c>
      <c r="D30" s="6" t="s">
        <v>11</v>
      </c>
      <c r="E30" s="6" t="s">
        <v>89</v>
      </c>
      <c r="F30" s="2">
        <f t="shared" si="2"/>
        <v>1</v>
      </c>
      <c r="G30" s="2" t="e">
        <f t="shared" si="3"/>
        <v>#N/A</v>
      </c>
    </row>
    <row r="31" spans="1:7" x14ac:dyDescent="0.3">
      <c r="A31" s="6" t="s">
        <v>5</v>
      </c>
      <c r="B31" s="6" t="s">
        <v>6</v>
      </c>
      <c r="C31" s="6" t="s">
        <v>13</v>
      </c>
      <c r="D31" s="6" t="s">
        <v>11</v>
      </c>
      <c r="E31" s="6" t="s">
        <v>14</v>
      </c>
      <c r="F31" s="2">
        <f t="shared" si="2"/>
        <v>2</v>
      </c>
      <c r="G31" s="2">
        <f t="shared" si="3"/>
        <v>4</v>
      </c>
    </row>
    <row r="32" spans="1:7" x14ac:dyDescent="0.3">
      <c r="A32" s="6" t="s">
        <v>5</v>
      </c>
      <c r="B32" s="6" t="s">
        <v>21</v>
      </c>
      <c r="C32" s="6" t="s">
        <v>90</v>
      </c>
      <c r="D32" s="6" t="s">
        <v>91</v>
      </c>
      <c r="E32" s="6" t="s">
        <v>92</v>
      </c>
      <c r="F32" s="2">
        <f t="shared" si="2"/>
        <v>1</v>
      </c>
      <c r="G32" s="2" t="e">
        <f t="shared" si="3"/>
        <v>#N/A</v>
      </c>
    </row>
    <row r="33" spans="1:7" x14ac:dyDescent="0.3">
      <c r="A33" s="6" t="s">
        <v>5</v>
      </c>
      <c r="B33" s="6" t="s">
        <v>21</v>
      </c>
      <c r="C33" s="6" t="s">
        <v>22</v>
      </c>
      <c r="D33" s="6" t="s">
        <v>23</v>
      </c>
      <c r="E33" s="6" t="s">
        <v>24</v>
      </c>
      <c r="F33" s="2">
        <f t="shared" si="2"/>
        <v>2</v>
      </c>
      <c r="G33" s="2">
        <f t="shared" si="3"/>
        <v>4</v>
      </c>
    </row>
    <row r="34" spans="1:7" x14ac:dyDescent="0.3">
      <c r="A34" s="6" t="s">
        <v>5</v>
      </c>
      <c r="B34" s="6" t="s">
        <v>21</v>
      </c>
      <c r="C34" s="6" t="s">
        <v>93</v>
      </c>
      <c r="D34" s="6" t="s">
        <v>23</v>
      </c>
      <c r="E34" s="6" t="s">
        <v>94</v>
      </c>
      <c r="F34" s="2">
        <f t="shared" si="2"/>
        <v>1</v>
      </c>
      <c r="G34" s="2" t="e">
        <f t="shared" si="3"/>
        <v>#N/A</v>
      </c>
    </row>
    <row r="35" spans="1:7" x14ac:dyDescent="0.3">
      <c r="A35" s="6" t="s">
        <v>5</v>
      </c>
      <c r="B35" s="6" t="s">
        <v>21</v>
      </c>
      <c r="C35" s="6" t="s">
        <v>95</v>
      </c>
      <c r="D35" s="6" t="s">
        <v>23</v>
      </c>
      <c r="E35" s="6" t="s">
        <v>96</v>
      </c>
      <c r="F35" s="2">
        <f t="shared" si="2"/>
        <v>1</v>
      </c>
      <c r="G35" s="2" t="e">
        <f t="shared" si="3"/>
        <v>#N/A</v>
      </c>
    </row>
    <row r="36" spans="1:7" x14ac:dyDescent="0.3">
      <c r="A36" s="6" t="s">
        <v>5</v>
      </c>
      <c r="B36" s="6" t="s">
        <v>25</v>
      </c>
      <c r="C36" s="6" t="s">
        <v>26</v>
      </c>
      <c r="D36" s="6" t="s">
        <v>27</v>
      </c>
      <c r="E36" s="6" t="s">
        <v>28</v>
      </c>
      <c r="F36" s="2">
        <f t="shared" si="2"/>
        <v>2</v>
      </c>
      <c r="G36" s="2">
        <f t="shared" si="3"/>
        <v>4</v>
      </c>
    </row>
    <row r="37" spans="1:7" x14ac:dyDescent="0.3">
      <c r="A37" s="6" t="s">
        <v>5</v>
      </c>
      <c r="B37" s="6" t="s">
        <v>25</v>
      </c>
      <c r="C37" s="6" t="s">
        <v>97</v>
      </c>
      <c r="D37" s="6" t="s">
        <v>30</v>
      </c>
      <c r="E37" s="6" t="s">
        <v>98</v>
      </c>
      <c r="F37" s="2">
        <f t="shared" si="2"/>
        <v>1</v>
      </c>
      <c r="G37" s="2" t="e">
        <f t="shared" si="3"/>
        <v>#N/A</v>
      </c>
    </row>
    <row r="38" spans="1:7" x14ac:dyDescent="0.3">
      <c r="A38" s="6" t="s">
        <v>5</v>
      </c>
      <c r="B38" s="6" t="s">
        <v>60</v>
      </c>
      <c r="C38" s="6" t="s">
        <v>99</v>
      </c>
      <c r="D38" s="6" t="s">
        <v>100</v>
      </c>
      <c r="E38" s="6" t="s">
        <v>101</v>
      </c>
      <c r="F38" s="2">
        <f t="shared" si="2"/>
        <v>1</v>
      </c>
      <c r="G38" s="2" t="e">
        <f t="shared" si="3"/>
        <v>#N/A</v>
      </c>
    </row>
    <row r="39" spans="1:7" x14ac:dyDescent="0.3">
      <c r="A39" s="6" t="s">
        <v>5</v>
      </c>
      <c r="B39" s="6" t="s">
        <v>60</v>
      </c>
      <c r="C39" s="6" t="s">
        <v>61</v>
      </c>
      <c r="D39" s="6" t="s">
        <v>62</v>
      </c>
      <c r="E39" s="6" t="s">
        <v>63</v>
      </c>
      <c r="F39" s="2">
        <f t="shared" si="2"/>
        <v>4</v>
      </c>
      <c r="G39" s="2" t="str">
        <f t="shared" si="3"/>
        <v>10天以上</v>
      </c>
    </row>
    <row r="40" spans="1:7" x14ac:dyDescent="0.3">
      <c r="A40" s="6" t="s">
        <v>5</v>
      </c>
      <c r="B40" s="6" t="s">
        <v>60</v>
      </c>
      <c r="C40" s="6" t="s">
        <v>102</v>
      </c>
      <c r="D40" s="6" t="s">
        <v>100</v>
      </c>
      <c r="E40" s="6" t="s">
        <v>103</v>
      </c>
      <c r="F40" s="2">
        <f t="shared" si="2"/>
        <v>1</v>
      </c>
      <c r="G40" s="2" t="e">
        <f t="shared" si="3"/>
        <v>#N/A</v>
      </c>
    </row>
    <row r="41" spans="1:7" x14ac:dyDescent="0.3">
      <c r="A41" s="6" t="s">
        <v>5</v>
      </c>
      <c r="B41" s="6" t="s">
        <v>44</v>
      </c>
      <c r="C41" s="6" t="s">
        <v>104</v>
      </c>
      <c r="D41" s="6" t="s">
        <v>54</v>
      </c>
      <c r="E41" s="6" t="s">
        <v>105</v>
      </c>
      <c r="F41" s="2">
        <f t="shared" si="2"/>
        <v>2</v>
      </c>
      <c r="G41" s="2">
        <f t="shared" si="3"/>
        <v>4</v>
      </c>
    </row>
    <row r="42" spans="1:7" x14ac:dyDescent="0.3">
      <c r="A42" s="6" t="s">
        <v>5</v>
      </c>
      <c r="B42" s="6" t="s">
        <v>44</v>
      </c>
      <c r="C42" s="6" t="s">
        <v>106</v>
      </c>
      <c r="D42" s="6" t="s">
        <v>49</v>
      </c>
      <c r="E42" s="6" t="s">
        <v>107</v>
      </c>
      <c r="F42" s="2">
        <f t="shared" si="2"/>
        <v>1</v>
      </c>
      <c r="G42" s="2" t="e">
        <f t="shared" si="3"/>
        <v>#N/A</v>
      </c>
    </row>
    <row r="43" spans="1:7" x14ac:dyDescent="0.3">
      <c r="A43" s="6" t="s">
        <v>5</v>
      </c>
      <c r="B43" s="6" t="s">
        <v>44</v>
      </c>
      <c r="C43" s="6" t="s">
        <v>53</v>
      </c>
      <c r="D43" s="6" t="s">
        <v>54</v>
      </c>
      <c r="E43" s="6" t="s">
        <v>55</v>
      </c>
      <c r="F43" s="2">
        <f t="shared" si="2"/>
        <v>2</v>
      </c>
      <c r="G43" s="2">
        <f t="shared" si="3"/>
        <v>4</v>
      </c>
    </row>
    <row r="44" spans="1:7" x14ac:dyDescent="0.3">
      <c r="A44" s="6" t="s">
        <v>5</v>
      </c>
      <c r="B44" s="6" t="s">
        <v>44</v>
      </c>
      <c r="C44" s="6" t="s">
        <v>108</v>
      </c>
      <c r="D44" s="6" t="s">
        <v>54</v>
      </c>
      <c r="E44" s="6" t="s">
        <v>109</v>
      </c>
      <c r="F44" s="2">
        <f t="shared" si="2"/>
        <v>1</v>
      </c>
      <c r="G44" s="2" t="e">
        <f t="shared" si="3"/>
        <v>#N/A</v>
      </c>
    </row>
    <row r="45" spans="1:7" x14ac:dyDescent="0.3">
      <c r="A45" s="6" t="s">
        <v>5</v>
      </c>
      <c r="B45" s="6" t="s">
        <v>44</v>
      </c>
      <c r="C45" s="6" t="s">
        <v>110</v>
      </c>
      <c r="D45" s="6" t="s">
        <v>54</v>
      </c>
      <c r="E45" s="6" t="s">
        <v>111</v>
      </c>
      <c r="F45" s="2">
        <f t="shared" si="2"/>
        <v>1</v>
      </c>
      <c r="G45" s="2" t="e">
        <f t="shared" si="3"/>
        <v>#N/A</v>
      </c>
    </row>
    <row r="46" spans="1:7" x14ac:dyDescent="0.3">
      <c r="A46" s="6" t="s">
        <v>5</v>
      </c>
      <c r="B46" s="6" t="s">
        <v>34</v>
      </c>
      <c r="C46" s="6" t="s">
        <v>38</v>
      </c>
      <c r="D46" s="6" t="s">
        <v>36</v>
      </c>
      <c r="E46" s="6" t="s">
        <v>39</v>
      </c>
      <c r="F46" s="2">
        <f t="shared" si="2"/>
        <v>3</v>
      </c>
      <c r="G46" s="2">
        <f t="shared" si="3"/>
        <v>7</v>
      </c>
    </row>
    <row r="47" spans="1:7" x14ac:dyDescent="0.3">
      <c r="A47" s="6" t="s">
        <v>5</v>
      </c>
      <c r="B47" s="6" t="s">
        <v>34</v>
      </c>
      <c r="C47" s="6" t="s">
        <v>112</v>
      </c>
      <c r="D47" s="6" t="s">
        <v>36</v>
      </c>
      <c r="E47" s="6" t="s">
        <v>113</v>
      </c>
      <c r="F47" s="2">
        <f t="shared" si="2"/>
        <v>1</v>
      </c>
      <c r="G47" s="2" t="e">
        <f t="shared" si="3"/>
        <v>#N/A</v>
      </c>
    </row>
    <row r="48" spans="1:7" x14ac:dyDescent="0.3">
      <c r="A48" s="6" t="s">
        <v>5</v>
      </c>
      <c r="B48" s="6" t="s">
        <v>34</v>
      </c>
      <c r="C48" s="6" t="s">
        <v>114</v>
      </c>
      <c r="D48" s="6" t="s">
        <v>115</v>
      </c>
      <c r="E48" s="6" t="s">
        <v>116</v>
      </c>
      <c r="F48" s="2">
        <f t="shared" si="2"/>
        <v>1</v>
      </c>
      <c r="G48" s="2" t="e">
        <f t="shared" si="3"/>
        <v>#N/A</v>
      </c>
    </row>
    <row r="49" spans="1:7" x14ac:dyDescent="0.3">
      <c r="A49" s="6" t="s">
        <v>5</v>
      </c>
      <c r="B49" s="6" t="s">
        <v>34</v>
      </c>
      <c r="C49" s="6" t="s">
        <v>117</v>
      </c>
      <c r="D49" s="6" t="s">
        <v>118</v>
      </c>
      <c r="E49" s="6" t="s">
        <v>119</v>
      </c>
      <c r="F49" s="2">
        <f t="shared" si="2"/>
        <v>1</v>
      </c>
      <c r="G49" s="2" t="e">
        <f t="shared" si="3"/>
        <v>#N/A</v>
      </c>
    </row>
    <row r="50" spans="1:7" x14ac:dyDescent="0.3">
      <c r="A50" s="6" t="s">
        <v>5</v>
      </c>
      <c r="B50" s="6" t="s">
        <v>34</v>
      </c>
      <c r="C50" s="6" t="s">
        <v>120</v>
      </c>
      <c r="D50" s="6" t="s">
        <v>36</v>
      </c>
      <c r="E50" s="6" t="s">
        <v>121</v>
      </c>
      <c r="F50" s="2">
        <f t="shared" si="2"/>
        <v>1</v>
      </c>
      <c r="G50" s="2" t="e">
        <f t="shared" si="3"/>
        <v>#N/A</v>
      </c>
    </row>
    <row r="51" spans="1:7" x14ac:dyDescent="0.3">
      <c r="A51" s="4" t="s">
        <v>5</v>
      </c>
      <c r="B51" s="4" t="s">
        <v>6</v>
      </c>
      <c r="C51" s="4" t="s">
        <v>122</v>
      </c>
      <c r="D51" s="4" t="s">
        <v>11</v>
      </c>
      <c r="E51" s="4" t="s">
        <v>123</v>
      </c>
      <c r="F51" s="2">
        <f t="shared" ref="F51:F96" si="4">COUNTIF(E:E,E51)</f>
        <v>1</v>
      </c>
      <c r="G51" s="2" t="e">
        <f t="shared" ref="G51:G96" si="5">VLOOKUP(F:F,J:K,2,0)</f>
        <v>#N/A</v>
      </c>
    </row>
    <row r="52" spans="1:7" x14ac:dyDescent="0.3">
      <c r="A52" s="4" t="s">
        <v>5</v>
      </c>
      <c r="B52" s="4" t="s">
        <v>6</v>
      </c>
      <c r="C52" s="4" t="s">
        <v>10</v>
      </c>
      <c r="D52" s="4" t="s">
        <v>11</v>
      </c>
      <c r="E52" s="4" t="s">
        <v>12</v>
      </c>
      <c r="F52" s="2">
        <f t="shared" si="4"/>
        <v>4</v>
      </c>
      <c r="G52" s="2" t="str">
        <f t="shared" si="5"/>
        <v>10天以上</v>
      </c>
    </row>
    <row r="53" spans="1:7" x14ac:dyDescent="0.3">
      <c r="A53" s="4" t="s">
        <v>5</v>
      </c>
      <c r="B53" s="4" t="s">
        <v>6</v>
      </c>
      <c r="C53" s="4" t="s">
        <v>124</v>
      </c>
      <c r="D53" s="4" t="s">
        <v>17</v>
      </c>
      <c r="E53" s="4" t="s">
        <v>125</v>
      </c>
      <c r="F53" s="2">
        <f t="shared" si="4"/>
        <v>1</v>
      </c>
      <c r="G53" s="2" t="e">
        <f t="shared" si="5"/>
        <v>#N/A</v>
      </c>
    </row>
    <row r="54" spans="1:7" x14ac:dyDescent="0.3">
      <c r="A54" s="4" t="s">
        <v>5</v>
      </c>
      <c r="B54" s="4" t="s">
        <v>6</v>
      </c>
      <c r="C54" s="4" t="s">
        <v>126</v>
      </c>
      <c r="D54" s="4" t="s">
        <v>17</v>
      </c>
      <c r="E54" s="4" t="s">
        <v>127</v>
      </c>
      <c r="F54" s="2">
        <f t="shared" si="4"/>
        <v>1</v>
      </c>
      <c r="G54" s="2" t="e">
        <f t="shared" si="5"/>
        <v>#N/A</v>
      </c>
    </row>
    <row r="55" spans="1:7" x14ac:dyDescent="0.3">
      <c r="A55" s="4" t="s">
        <v>5</v>
      </c>
      <c r="B55" s="4" t="s">
        <v>6</v>
      </c>
      <c r="C55" s="4" t="s">
        <v>128</v>
      </c>
      <c r="D55" s="4" t="s">
        <v>129</v>
      </c>
      <c r="E55" s="4" t="s">
        <v>130</v>
      </c>
      <c r="F55" s="2">
        <f t="shared" si="4"/>
        <v>1</v>
      </c>
      <c r="G55" s="2" t="e">
        <f t="shared" si="5"/>
        <v>#N/A</v>
      </c>
    </row>
    <row r="56" spans="1:7" x14ac:dyDescent="0.3">
      <c r="A56" s="4" t="s">
        <v>5</v>
      </c>
      <c r="B56" s="4" t="s">
        <v>25</v>
      </c>
      <c r="C56" s="4" t="s">
        <v>131</v>
      </c>
      <c r="D56" s="4" t="s">
        <v>27</v>
      </c>
      <c r="E56" s="4" t="s">
        <v>132</v>
      </c>
      <c r="F56" s="2">
        <f t="shared" si="4"/>
        <v>2</v>
      </c>
      <c r="G56" s="2">
        <f t="shared" si="5"/>
        <v>4</v>
      </c>
    </row>
    <row r="57" spans="1:7" x14ac:dyDescent="0.3">
      <c r="A57" s="4" t="s">
        <v>5</v>
      </c>
      <c r="B57" s="4" t="s">
        <v>25</v>
      </c>
      <c r="C57" s="5" t="s">
        <v>133</v>
      </c>
      <c r="D57" s="4" t="s">
        <v>134</v>
      </c>
      <c r="E57" s="4" t="s">
        <v>135</v>
      </c>
      <c r="F57" s="2">
        <f t="shared" si="4"/>
        <v>2</v>
      </c>
      <c r="G57" s="2">
        <f t="shared" si="5"/>
        <v>4</v>
      </c>
    </row>
    <row r="58" spans="1:7" x14ac:dyDescent="0.3">
      <c r="A58" s="4" t="s">
        <v>5</v>
      </c>
      <c r="B58" s="4" t="s">
        <v>25</v>
      </c>
      <c r="C58" s="4" t="s">
        <v>136</v>
      </c>
      <c r="D58" s="4" t="s">
        <v>134</v>
      </c>
      <c r="E58" s="4" t="s">
        <v>137</v>
      </c>
      <c r="F58" s="2">
        <f t="shared" si="4"/>
        <v>1</v>
      </c>
      <c r="G58" s="2" t="e">
        <f t="shared" si="5"/>
        <v>#N/A</v>
      </c>
    </row>
    <row r="59" spans="1:7" x14ac:dyDescent="0.3">
      <c r="A59" s="4" t="s">
        <v>5</v>
      </c>
      <c r="B59" s="4" t="s">
        <v>25</v>
      </c>
      <c r="C59" s="4" t="s">
        <v>138</v>
      </c>
      <c r="D59" s="4" t="s">
        <v>30</v>
      </c>
      <c r="E59" s="4" t="s">
        <v>139</v>
      </c>
      <c r="F59" s="2">
        <f t="shared" si="4"/>
        <v>1</v>
      </c>
      <c r="G59" s="2" t="e">
        <f t="shared" si="5"/>
        <v>#N/A</v>
      </c>
    </row>
    <row r="60" spans="1:7" x14ac:dyDescent="0.3">
      <c r="A60" s="4" t="s">
        <v>5</v>
      </c>
      <c r="B60" s="4" t="s">
        <v>25</v>
      </c>
      <c r="C60" s="4" t="s">
        <v>32</v>
      </c>
      <c r="D60" s="4" t="s">
        <v>30</v>
      </c>
      <c r="E60" s="4" t="s">
        <v>33</v>
      </c>
      <c r="F60" s="2">
        <f t="shared" si="4"/>
        <v>2</v>
      </c>
      <c r="G60" s="2">
        <f t="shared" si="5"/>
        <v>4</v>
      </c>
    </row>
    <row r="61" spans="1:7" x14ac:dyDescent="0.3">
      <c r="A61" s="4" t="s">
        <v>5</v>
      </c>
      <c r="B61" s="4" t="s">
        <v>34</v>
      </c>
      <c r="C61" s="4" t="s">
        <v>140</v>
      </c>
      <c r="D61" s="4" t="s">
        <v>115</v>
      </c>
      <c r="E61" s="4" t="s">
        <v>141</v>
      </c>
      <c r="F61" s="2">
        <f t="shared" si="4"/>
        <v>1</v>
      </c>
      <c r="G61" s="2" t="e">
        <f t="shared" si="5"/>
        <v>#N/A</v>
      </c>
    </row>
    <row r="62" spans="1:7" x14ac:dyDescent="0.3">
      <c r="A62" s="4" t="s">
        <v>5</v>
      </c>
      <c r="B62" s="4" t="s">
        <v>34</v>
      </c>
      <c r="C62" s="4" t="s">
        <v>142</v>
      </c>
      <c r="D62" s="4" t="s">
        <v>143</v>
      </c>
      <c r="E62" s="4" t="s">
        <v>144</v>
      </c>
      <c r="F62" s="2">
        <f t="shared" si="4"/>
        <v>1</v>
      </c>
      <c r="G62" s="2" t="e">
        <f t="shared" si="5"/>
        <v>#N/A</v>
      </c>
    </row>
    <row r="63" spans="1:7" x14ac:dyDescent="0.3">
      <c r="A63" s="4" t="s">
        <v>5</v>
      </c>
      <c r="B63" s="4" t="s">
        <v>34</v>
      </c>
      <c r="C63" s="4" t="s">
        <v>38</v>
      </c>
      <c r="D63" s="4" t="s">
        <v>36</v>
      </c>
      <c r="E63" s="4" t="s">
        <v>39</v>
      </c>
      <c r="F63" s="2">
        <f t="shared" si="4"/>
        <v>3</v>
      </c>
      <c r="G63" s="2">
        <f t="shared" si="5"/>
        <v>7</v>
      </c>
    </row>
    <row r="64" spans="1:7" x14ac:dyDescent="0.3">
      <c r="A64" s="4" t="s">
        <v>5</v>
      </c>
      <c r="B64" s="4" t="s">
        <v>44</v>
      </c>
      <c r="C64" s="4" t="s">
        <v>45</v>
      </c>
      <c r="D64" s="4" t="s">
        <v>46</v>
      </c>
      <c r="E64" s="4" t="s">
        <v>47</v>
      </c>
      <c r="F64" s="2">
        <f t="shared" si="4"/>
        <v>2</v>
      </c>
      <c r="G64" s="2">
        <f t="shared" si="5"/>
        <v>4</v>
      </c>
    </row>
    <row r="65" spans="1:7" x14ac:dyDescent="0.3">
      <c r="A65" s="4" t="s">
        <v>5</v>
      </c>
      <c r="B65" s="4" t="s">
        <v>44</v>
      </c>
      <c r="C65" s="4" t="s">
        <v>145</v>
      </c>
      <c r="D65" s="4" t="s">
        <v>49</v>
      </c>
      <c r="E65" s="4" t="s">
        <v>146</v>
      </c>
      <c r="F65" s="2">
        <f t="shared" si="4"/>
        <v>1</v>
      </c>
      <c r="G65" s="2" t="e">
        <f t="shared" si="5"/>
        <v>#N/A</v>
      </c>
    </row>
    <row r="66" spans="1:7" x14ac:dyDescent="0.3">
      <c r="A66" s="4" t="s">
        <v>5</v>
      </c>
      <c r="B66" s="4" t="s">
        <v>44</v>
      </c>
      <c r="C66" s="4" t="s">
        <v>58</v>
      </c>
      <c r="D66" s="4" t="s">
        <v>46</v>
      </c>
      <c r="E66" s="4" t="s">
        <v>59</v>
      </c>
      <c r="F66" s="2">
        <f t="shared" si="4"/>
        <v>2</v>
      </c>
      <c r="G66" s="2">
        <f t="shared" si="5"/>
        <v>4</v>
      </c>
    </row>
    <row r="67" spans="1:7" x14ac:dyDescent="0.3">
      <c r="A67" s="4" t="s">
        <v>5</v>
      </c>
      <c r="B67" s="4" t="s">
        <v>44</v>
      </c>
      <c r="C67" s="4" t="s">
        <v>147</v>
      </c>
      <c r="D67" s="4" t="s">
        <v>49</v>
      </c>
      <c r="E67" s="4" t="s">
        <v>148</v>
      </c>
      <c r="F67" s="2">
        <f t="shared" si="4"/>
        <v>1</v>
      </c>
      <c r="G67" s="2" t="e">
        <f t="shared" si="5"/>
        <v>#N/A</v>
      </c>
    </row>
    <row r="68" spans="1:7" x14ac:dyDescent="0.3">
      <c r="A68" s="4" t="s">
        <v>5</v>
      </c>
      <c r="B68" s="4" t="s">
        <v>60</v>
      </c>
      <c r="C68" s="4" t="s">
        <v>61</v>
      </c>
      <c r="D68" s="4" t="s">
        <v>62</v>
      </c>
      <c r="E68" s="4" t="s">
        <v>63</v>
      </c>
      <c r="F68" s="2">
        <f t="shared" si="4"/>
        <v>4</v>
      </c>
      <c r="G68" s="2" t="str">
        <f t="shared" si="5"/>
        <v>10天以上</v>
      </c>
    </row>
    <row r="69" spans="1:7" x14ac:dyDescent="0.3">
      <c r="A69" s="4" t="s">
        <v>5</v>
      </c>
      <c r="B69" s="4" t="s">
        <v>60</v>
      </c>
      <c r="C69" s="4" t="s">
        <v>149</v>
      </c>
      <c r="D69" s="4" t="s">
        <v>150</v>
      </c>
      <c r="E69" s="4" t="s">
        <v>151</v>
      </c>
      <c r="F69" s="2">
        <f t="shared" si="4"/>
        <v>1</v>
      </c>
      <c r="G69" s="2" t="e">
        <f t="shared" si="5"/>
        <v>#N/A</v>
      </c>
    </row>
    <row r="70" spans="1:7" x14ac:dyDescent="0.3">
      <c r="A70" s="4" t="s">
        <v>5</v>
      </c>
      <c r="B70" s="4" t="s">
        <v>69</v>
      </c>
      <c r="C70" s="4" t="s">
        <v>152</v>
      </c>
      <c r="D70" s="4" t="s">
        <v>74</v>
      </c>
      <c r="E70" s="4" t="s">
        <v>153</v>
      </c>
      <c r="F70" s="2">
        <f t="shared" si="4"/>
        <v>1</v>
      </c>
      <c r="G70" s="2" t="e">
        <f t="shared" si="5"/>
        <v>#N/A</v>
      </c>
    </row>
    <row r="71" spans="1:7" x14ac:dyDescent="0.3">
      <c r="A71" s="4" t="s">
        <v>5</v>
      </c>
      <c r="B71" s="4" t="s">
        <v>76</v>
      </c>
      <c r="C71" s="4" t="s">
        <v>154</v>
      </c>
      <c r="D71" s="4" t="s">
        <v>78</v>
      </c>
      <c r="E71" s="4" t="s">
        <v>155</v>
      </c>
      <c r="F71" s="2">
        <f t="shared" si="4"/>
        <v>1</v>
      </c>
      <c r="G71" s="2" t="e">
        <f t="shared" si="5"/>
        <v>#N/A</v>
      </c>
    </row>
    <row r="72" spans="1:7" x14ac:dyDescent="0.3">
      <c r="A72" s="4" t="s">
        <v>5</v>
      </c>
      <c r="B72" s="4" t="s">
        <v>76</v>
      </c>
      <c r="C72" s="4" t="s">
        <v>156</v>
      </c>
      <c r="D72" s="4" t="s">
        <v>157</v>
      </c>
      <c r="E72" s="4" t="s">
        <v>158</v>
      </c>
      <c r="F72" s="2">
        <f t="shared" si="4"/>
        <v>2</v>
      </c>
      <c r="G72" s="2">
        <f t="shared" si="5"/>
        <v>4</v>
      </c>
    </row>
    <row r="73" spans="1:7" x14ac:dyDescent="0.3">
      <c r="A73" s="6" t="s">
        <v>5</v>
      </c>
      <c r="B73" s="6" t="s">
        <v>6</v>
      </c>
      <c r="C73" s="6" t="s">
        <v>10</v>
      </c>
      <c r="D73" s="6" t="s">
        <v>11</v>
      </c>
      <c r="E73" s="6" t="s">
        <v>12</v>
      </c>
      <c r="F73" s="2">
        <f t="shared" si="4"/>
        <v>4</v>
      </c>
      <c r="G73" s="2" t="str">
        <f t="shared" si="5"/>
        <v>10天以上</v>
      </c>
    </row>
    <row r="74" spans="1:7" x14ac:dyDescent="0.3">
      <c r="A74" s="6" t="s">
        <v>5</v>
      </c>
      <c r="B74" s="6" t="s">
        <v>6</v>
      </c>
      <c r="C74" s="6" t="s">
        <v>159</v>
      </c>
      <c r="D74" s="6" t="s">
        <v>17</v>
      </c>
      <c r="E74" s="6" t="s">
        <v>160</v>
      </c>
      <c r="F74" s="2">
        <f t="shared" si="4"/>
        <v>1</v>
      </c>
      <c r="G74" s="2" t="e">
        <f t="shared" si="5"/>
        <v>#N/A</v>
      </c>
    </row>
    <row r="75" spans="1:7" x14ac:dyDescent="0.3">
      <c r="A75" s="6" t="s">
        <v>5</v>
      </c>
      <c r="B75" s="6" t="s">
        <v>21</v>
      </c>
      <c r="C75" s="6" t="s">
        <v>161</v>
      </c>
      <c r="D75" s="6" t="s">
        <v>162</v>
      </c>
      <c r="E75" s="6" t="s">
        <v>163</v>
      </c>
      <c r="F75" s="2">
        <f t="shared" si="4"/>
        <v>1</v>
      </c>
      <c r="G75" s="2" t="e">
        <f t="shared" si="5"/>
        <v>#N/A</v>
      </c>
    </row>
    <row r="76" spans="1:7" x14ac:dyDescent="0.3">
      <c r="A76" s="6" t="s">
        <v>5</v>
      </c>
      <c r="B76" s="6" t="s">
        <v>21</v>
      </c>
      <c r="C76" s="6" t="s">
        <v>164</v>
      </c>
      <c r="D76" s="6" t="s">
        <v>91</v>
      </c>
      <c r="E76" s="6" t="s">
        <v>165</v>
      </c>
      <c r="F76" s="2">
        <f t="shared" si="4"/>
        <v>1</v>
      </c>
      <c r="G76" s="2" t="e">
        <f t="shared" si="5"/>
        <v>#N/A</v>
      </c>
    </row>
    <row r="77" spans="1:7" x14ac:dyDescent="0.3">
      <c r="A77" s="6" t="s">
        <v>5</v>
      </c>
      <c r="B77" s="6" t="s">
        <v>21</v>
      </c>
      <c r="C77" s="6" t="s">
        <v>166</v>
      </c>
      <c r="D77" s="6" t="s">
        <v>91</v>
      </c>
      <c r="E77" s="6" t="s">
        <v>167</v>
      </c>
      <c r="F77" s="2">
        <f t="shared" si="4"/>
        <v>1</v>
      </c>
      <c r="G77" s="2" t="e">
        <f t="shared" si="5"/>
        <v>#N/A</v>
      </c>
    </row>
    <row r="78" spans="1:7" x14ac:dyDescent="0.3">
      <c r="A78" s="6" t="s">
        <v>5</v>
      </c>
      <c r="B78" s="6" t="s">
        <v>76</v>
      </c>
      <c r="C78" s="6" t="s">
        <v>156</v>
      </c>
      <c r="D78" s="6" t="s">
        <v>157</v>
      </c>
      <c r="E78" s="6" t="s">
        <v>158</v>
      </c>
      <c r="F78" s="2">
        <f t="shared" si="4"/>
        <v>2</v>
      </c>
      <c r="G78" s="2">
        <f t="shared" si="5"/>
        <v>4</v>
      </c>
    </row>
    <row r="79" spans="1:7" x14ac:dyDescent="0.3">
      <c r="A79" s="6" t="s">
        <v>5</v>
      </c>
      <c r="B79" s="6" t="s">
        <v>76</v>
      </c>
      <c r="C79" s="6" t="s">
        <v>168</v>
      </c>
      <c r="D79" s="6" t="s">
        <v>78</v>
      </c>
      <c r="E79" s="6" t="s">
        <v>169</v>
      </c>
      <c r="F79" s="2">
        <f t="shared" si="4"/>
        <v>1</v>
      </c>
      <c r="G79" s="2" t="e">
        <f t="shared" si="5"/>
        <v>#N/A</v>
      </c>
    </row>
    <row r="80" spans="1:7" x14ac:dyDescent="0.3">
      <c r="A80" s="6" t="s">
        <v>5</v>
      </c>
      <c r="B80" s="6" t="s">
        <v>69</v>
      </c>
      <c r="C80" s="6" t="s">
        <v>170</v>
      </c>
      <c r="D80" s="6" t="s">
        <v>171</v>
      </c>
      <c r="E80" s="6" t="s">
        <v>172</v>
      </c>
      <c r="F80" s="2">
        <f t="shared" si="4"/>
        <v>1</v>
      </c>
      <c r="G80" s="2" t="e">
        <f t="shared" si="5"/>
        <v>#N/A</v>
      </c>
    </row>
    <row r="81" spans="1:7" x14ac:dyDescent="0.3">
      <c r="A81" s="6" t="s">
        <v>5</v>
      </c>
      <c r="B81" s="6" t="s">
        <v>69</v>
      </c>
      <c r="C81" s="6" t="s">
        <v>173</v>
      </c>
      <c r="D81" s="6" t="s">
        <v>174</v>
      </c>
      <c r="E81" s="6" t="s">
        <v>175</v>
      </c>
      <c r="F81" s="2">
        <f t="shared" si="4"/>
        <v>1</v>
      </c>
      <c r="G81" s="2" t="e">
        <f t="shared" si="5"/>
        <v>#N/A</v>
      </c>
    </row>
    <row r="82" spans="1:7" x14ac:dyDescent="0.3">
      <c r="A82" s="6" t="s">
        <v>5</v>
      </c>
      <c r="B82" s="6" t="s">
        <v>69</v>
      </c>
      <c r="C82" s="6" t="s">
        <v>176</v>
      </c>
      <c r="D82" s="6" t="s">
        <v>177</v>
      </c>
      <c r="E82" s="6" t="s">
        <v>178</v>
      </c>
      <c r="F82" s="2">
        <f t="shared" si="4"/>
        <v>1</v>
      </c>
      <c r="G82" s="2" t="e">
        <f t="shared" si="5"/>
        <v>#N/A</v>
      </c>
    </row>
    <row r="83" spans="1:7" x14ac:dyDescent="0.3">
      <c r="A83" s="6" t="s">
        <v>5</v>
      </c>
      <c r="B83" s="6" t="s">
        <v>69</v>
      </c>
      <c r="C83" s="6" t="s">
        <v>179</v>
      </c>
      <c r="D83" s="6" t="s">
        <v>171</v>
      </c>
      <c r="E83" s="6" t="s">
        <v>180</v>
      </c>
      <c r="F83" s="2">
        <f t="shared" si="4"/>
        <v>1</v>
      </c>
      <c r="G83" s="2" t="e">
        <f t="shared" si="5"/>
        <v>#N/A</v>
      </c>
    </row>
    <row r="84" spans="1:7" x14ac:dyDescent="0.3">
      <c r="A84" s="6" t="s">
        <v>5</v>
      </c>
      <c r="B84" s="6" t="s">
        <v>25</v>
      </c>
      <c r="C84" s="6" t="s">
        <v>181</v>
      </c>
      <c r="D84" s="6" t="s">
        <v>134</v>
      </c>
      <c r="E84" s="6" t="s">
        <v>182</v>
      </c>
      <c r="F84" s="2">
        <f t="shared" si="4"/>
        <v>1</v>
      </c>
      <c r="G84" s="2" t="e">
        <f t="shared" si="5"/>
        <v>#N/A</v>
      </c>
    </row>
    <row r="85" spans="1:7" x14ac:dyDescent="0.3">
      <c r="A85" s="6" t="s">
        <v>5</v>
      </c>
      <c r="B85" s="6" t="s">
        <v>25</v>
      </c>
      <c r="C85" s="6" t="s">
        <v>183</v>
      </c>
      <c r="D85" s="6" t="s">
        <v>134</v>
      </c>
      <c r="E85" s="6" t="s">
        <v>184</v>
      </c>
      <c r="F85" s="2">
        <f t="shared" si="4"/>
        <v>1</v>
      </c>
      <c r="G85" s="2" t="e">
        <f t="shared" si="5"/>
        <v>#N/A</v>
      </c>
    </row>
    <row r="86" spans="1:7" x14ac:dyDescent="0.3">
      <c r="A86" s="6" t="s">
        <v>5</v>
      </c>
      <c r="B86" s="6" t="s">
        <v>25</v>
      </c>
      <c r="C86" s="6" t="s">
        <v>133</v>
      </c>
      <c r="D86" s="6" t="s">
        <v>134</v>
      </c>
      <c r="E86" s="6" t="s">
        <v>135</v>
      </c>
      <c r="F86" s="2">
        <f t="shared" si="4"/>
        <v>2</v>
      </c>
      <c r="G86" s="2">
        <f t="shared" si="5"/>
        <v>4</v>
      </c>
    </row>
    <row r="87" spans="1:7" x14ac:dyDescent="0.3">
      <c r="A87" s="6" t="s">
        <v>5</v>
      </c>
      <c r="B87" s="6" t="s">
        <v>25</v>
      </c>
      <c r="C87" s="6" t="s">
        <v>185</v>
      </c>
      <c r="D87" s="6" t="s">
        <v>30</v>
      </c>
      <c r="E87" s="6" t="s">
        <v>186</v>
      </c>
      <c r="F87" s="2">
        <f t="shared" si="4"/>
        <v>1</v>
      </c>
      <c r="G87" s="2" t="e">
        <f t="shared" si="5"/>
        <v>#N/A</v>
      </c>
    </row>
    <row r="88" spans="1:7" x14ac:dyDescent="0.3">
      <c r="A88" s="6" t="s">
        <v>5</v>
      </c>
      <c r="B88" s="6" t="s">
        <v>25</v>
      </c>
      <c r="C88" s="6" t="s">
        <v>187</v>
      </c>
      <c r="D88" s="6" t="s">
        <v>134</v>
      </c>
      <c r="E88" s="6" t="s">
        <v>188</v>
      </c>
      <c r="F88" s="2">
        <f t="shared" si="4"/>
        <v>1</v>
      </c>
      <c r="G88" s="2" t="e">
        <f t="shared" si="5"/>
        <v>#N/A</v>
      </c>
    </row>
    <row r="89" spans="1:7" x14ac:dyDescent="0.3">
      <c r="A89" s="6" t="s">
        <v>5</v>
      </c>
      <c r="B89" s="6" t="s">
        <v>25</v>
      </c>
      <c r="C89" s="6" t="s">
        <v>189</v>
      </c>
      <c r="D89" s="6" t="s">
        <v>134</v>
      </c>
      <c r="E89" s="6" t="s">
        <v>190</v>
      </c>
      <c r="F89" s="2">
        <f t="shared" si="4"/>
        <v>1</v>
      </c>
      <c r="G89" s="2" t="e">
        <f t="shared" si="5"/>
        <v>#N/A</v>
      </c>
    </row>
    <row r="90" spans="1:7" x14ac:dyDescent="0.3">
      <c r="A90" s="6" t="s">
        <v>5</v>
      </c>
      <c r="B90" s="6" t="s">
        <v>25</v>
      </c>
      <c r="C90" s="6" t="s">
        <v>131</v>
      </c>
      <c r="D90" s="6" t="s">
        <v>27</v>
      </c>
      <c r="E90" s="6" t="s">
        <v>132</v>
      </c>
      <c r="F90" s="2">
        <f t="shared" si="4"/>
        <v>2</v>
      </c>
      <c r="G90" s="2">
        <f t="shared" si="5"/>
        <v>4</v>
      </c>
    </row>
    <row r="91" spans="1:7" x14ac:dyDescent="0.3">
      <c r="A91" s="6" t="s">
        <v>5</v>
      </c>
      <c r="B91" s="6" t="s">
        <v>25</v>
      </c>
      <c r="C91" s="6" t="s">
        <v>191</v>
      </c>
      <c r="D91" s="6" t="s">
        <v>134</v>
      </c>
      <c r="E91" s="6" t="s">
        <v>192</v>
      </c>
      <c r="F91" s="2">
        <f t="shared" si="4"/>
        <v>1</v>
      </c>
      <c r="G91" s="2" t="e">
        <f t="shared" si="5"/>
        <v>#N/A</v>
      </c>
    </row>
    <row r="92" spans="1:7" x14ac:dyDescent="0.3">
      <c r="A92" s="6" t="s">
        <v>5</v>
      </c>
      <c r="B92" s="6" t="s">
        <v>60</v>
      </c>
      <c r="C92" s="6" t="s">
        <v>61</v>
      </c>
      <c r="D92" s="6" t="s">
        <v>62</v>
      </c>
      <c r="E92" s="6" t="s">
        <v>63</v>
      </c>
      <c r="F92" s="2">
        <f t="shared" si="4"/>
        <v>4</v>
      </c>
      <c r="G92" s="2" t="str">
        <f t="shared" si="5"/>
        <v>10天以上</v>
      </c>
    </row>
    <row r="93" spans="1:7" x14ac:dyDescent="0.3">
      <c r="A93" s="6" t="s">
        <v>5</v>
      </c>
      <c r="B93" s="6" t="s">
        <v>44</v>
      </c>
      <c r="C93" s="6" t="s">
        <v>104</v>
      </c>
      <c r="D93" s="6" t="s">
        <v>54</v>
      </c>
      <c r="E93" s="6" t="s">
        <v>105</v>
      </c>
      <c r="F93" s="2">
        <f t="shared" si="4"/>
        <v>2</v>
      </c>
      <c r="G93" s="2">
        <f t="shared" si="5"/>
        <v>4</v>
      </c>
    </row>
    <row r="94" spans="1:7" x14ac:dyDescent="0.3">
      <c r="A94" s="6" t="s">
        <v>5</v>
      </c>
      <c r="B94" s="6" t="s">
        <v>44</v>
      </c>
      <c r="C94" s="6" t="s">
        <v>193</v>
      </c>
      <c r="D94" s="6" t="s">
        <v>54</v>
      </c>
      <c r="E94" s="6" t="s">
        <v>194</v>
      </c>
      <c r="F94" s="2">
        <f t="shared" si="4"/>
        <v>1</v>
      </c>
      <c r="G94" s="2" t="e">
        <f t="shared" si="5"/>
        <v>#N/A</v>
      </c>
    </row>
    <row r="95" spans="1:7" x14ac:dyDescent="0.3">
      <c r="A95" s="6" t="s">
        <v>5</v>
      </c>
      <c r="B95" s="6" t="s">
        <v>44</v>
      </c>
      <c r="C95" s="6" t="s">
        <v>195</v>
      </c>
      <c r="D95" s="6" t="s">
        <v>54</v>
      </c>
      <c r="E95" s="6" t="s">
        <v>196</v>
      </c>
      <c r="F95" s="2">
        <f t="shared" si="4"/>
        <v>1</v>
      </c>
      <c r="G95" s="2" t="e">
        <f t="shared" si="5"/>
        <v>#N/A</v>
      </c>
    </row>
    <row r="96" spans="1:7" x14ac:dyDescent="0.3">
      <c r="A96" s="6" t="s">
        <v>5</v>
      </c>
      <c r="B96" s="6" t="s">
        <v>44</v>
      </c>
      <c r="C96" s="6" t="s">
        <v>197</v>
      </c>
      <c r="D96" s="6" t="s">
        <v>49</v>
      </c>
      <c r="E96" s="6" t="s">
        <v>198</v>
      </c>
      <c r="F96" s="2">
        <f t="shared" si="4"/>
        <v>1</v>
      </c>
      <c r="G96" s="2" t="e">
        <f t="shared" si="5"/>
        <v>#N/A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河南省集中监控中心1</cp:lastModifiedBy>
  <dcterms:created xsi:type="dcterms:W3CDTF">2015-06-05T18:19:00Z</dcterms:created>
  <dcterms:modified xsi:type="dcterms:W3CDTF">2019-11-11T02:26:25Z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