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E:\张芬芳\督办库\1111督办库\入库天数11.07\"/>
    </mc:Choice>
  </mc:AlternateContent>
  <xr:revisionPtr revIDLastSave="0" documentId="13_ncr:1_{D403B345-D2AA-4724-9D30-8B0F4B4A47A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Sheet1!$A$1:$J$259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59" i="1" l="1"/>
  <c r="F458" i="1"/>
  <c r="F457" i="1"/>
  <c r="G457" i="1" s="1"/>
  <c r="G456" i="1"/>
  <c r="F456" i="1"/>
  <c r="F455" i="1"/>
  <c r="G455" i="1" s="1"/>
  <c r="F454" i="1"/>
  <c r="G454" i="1" s="1"/>
  <c r="F453" i="1"/>
  <c r="G453" i="1" s="1"/>
  <c r="F452" i="1"/>
  <c r="G452" i="1" s="1"/>
  <c r="F451" i="1"/>
  <c r="G451" i="1" s="1"/>
  <c r="F450" i="1"/>
  <c r="G450" i="1" s="1"/>
  <c r="F449" i="1"/>
  <c r="G449" i="1" s="1"/>
  <c r="F448" i="1"/>
  <c r="G448" i="1" s="1"/>
  <c r="F447" i="1"/>
  <c r="G447" i="1" s="1"/>
  <c r="F446" i="1"/>
  <c r="G446" i="1" s="1"/>
  <c r="F445" i="1"/>
  <c r="G445" i="1" s="1"/>
  <c r="F444" i="1"/>
  <c r="G444" i="1" s="1"/>
  <c r="F443" i="1"/>
  <c r="G443" i="1" s="1"/>
  <c r="F442" i="1"/>
  <c r="G442" i="1" s="1"/>
  <c r="F441" i="1"/>
  <c r="G441" i="1" s="1"/>
  <c r="F440" i="1"/>
  <c r="G440" i="1" s="1"/>
  <c r="F439" i="1"/>
  <c r="G439" i="1" s="1"/>
  <c r="F438" i="1"/>
  <c r="G438" i="1" s="1"/>
  <c r="F437" i="1"/>
  <c r="G437" i="1" s="1"/>
  <c r="F436" i="1"/>
  <c r="G436" i="1" s="1"/>
  <c r="F435" i="1"/>
  <c r="G435" i="1" s="1"/>
  <c r="F434" i="1"/>
  <c r="G434" i="1" s="1"/>
  <c r="F433" i="1"/>
  <c r="G433" i="1" s="1"/>
  <c r="G432" i="1"/>
  <c r="F432" i="1"/>
  <c r="F431" i="1"/>
  <c r="G431" i="1" s="1"/>
  <c r="F430" i="1"/>
  <c r="G430" i="1" s="1"/>
  <c r="F429" i="1"/>
  <c r="G429" i="1" s="1"/>
  <c r="F428" i="1"/>
  <c r="G428" i="1" s="1"/>
  <c r="F427" i="1"/>
  <c r="G427" i="1" s="1"/>
  <c r="F426" i="1"/>
  <c r="G426" i="1" s="1"/>
  <c r="F425" i="1"/>
  <c r="G425" i="1" s="1"/>
  <c r="F424" i="1"/>
  <c r="G424" i="1" s="1"/>
  <c r="F423" i="1"/>
  <c r="G423" i="1" s="1"/>
  <c r="F422" i="1"/>
  <c r="G422" i="1" s="1"/>
  <c r="F421" i="1"/>
  <c r="G421" i="1" s="1"/>
  <c r="F420" i="1"/>
  <c r="G420" i="1" s="1"/>
  <c r="F419" i="1"/>
  <c r="G419" i="1" s="1"/>
  <c r="G418" i="1"/>
  <c r="F418" i="1"/>
  <c r="F417" i="1"/>
  <c r="G417" i="1" s="1"/>
  <c r="G416" i="1"/>
  <c r="F416" i="1"/>
  <c r="F415" i="1"/>
  <c r="G415" i="1" s="1"/>
  <c r="F414" i="1"/>
  <c r="G414" i="1" s="1"/>
  <c r="F413" i="1"/>
  <c r="G413" i="1" s="1"/>
  <c r="F412" i="1"/>
  <c r="G412" i="1" s="1"/>
  <c r="F411" i="1"/>
  <c r="G411" i="1" s="1"/>
  <c r="F410" i="1"/>
  <c r="G410" i="1" s="1"/>
  <c r="F409" i="1"/>
  <c r="G409" i="1" s="1"/>
  <c r="F408" i="1"/>
  <c r="G408" i="1" s="1"/>
  <c r="F407" i="1"/>
  <c r="G407" i="1" s="1"/>
  <c r="F406" i="1"/>
  <c r="G406" i="1" s="1"/>
  <c r="F405" i="1"/>
  <c r="G405" i="1" s="1"/>
  <c r="F404" i="1"/>
  <c r="G404" i="1" s="1"/>
  <c r="F403" i="1"/>
  <c r="G403" i="1" s="1"/>
  <c r="G402" i="1"/>
  <c r="F402" i="1"/>
  <c r="F401" i="1"/>
  <c r="G401" i="1" s="1"/>
  <c r="G400" i="1"/>
  <c r="F400" i="1"/>
  <c r="F399" i="1"/>
  <c r="G399" i="1" s="1"/>
  <c r="F398" i="1"/>
  <c r="G398" i="1" s="1"/>
  <c r="F397" i="1"/>
  <c r="G397" i="1" s="1"/>
  <c r="F396" i="1"/>
  <c r="G396" i="1" s="1"/>
  <c r="F395" i="1"/>
  <c r="G395" i="1" s="1"/>
  <c r="F394" i="1"/>
  <c r="G394" i="1" s="1"/>
  <c r="F393" i="1"/>
  <c r="G393" i="1" s="1"/>
  <c r="F392" i="1"/>
  <c r="G392" i="1" s="1"/>
  <c r="F391" i="1"/>
  <c r="G391" i="1" s="1"/>
  <c r="F390" i="1"/>
  <c r="G390" i="1" s="1"/>
  <c r="F389" i="1"/>
  <c r="G389" i="1" s="1"/>
  <c r="F388" i="1"/>
  <c r="G388" i="1" s="1"/>
  <c r="F387" i="1"/>
  <c r="G387" i="1" s="1"/>
  <c r="G386" i="1"/>
  <c r="F386" i="1"/>
  <c r="F385" i="1"/>
  <c r="G385" i="1" s="1"/>
  <c r="G384" i="1"/>
  <c r="F384" i="1"/>
  <c r="F383" i="1"/>
  <c r="G383" i="1" s="1"/>
  <c r="F382" i="1"/>
  <c r="G382" i="1" s="1"/>
  <c r="F381" i="1"/>
  <c r="G381" i="1" s="1"/>
  <c r="F380" i="1"/>
  <c r="G380" i="1" s="1"/>
  <c r="F379" i="1"/>
  <c r="G379" i="1" s="1"/>
  <c r="F378" i="1"/>
  <c r="G378" i="1" s="1"/>
  <c r="F377" i="1"/>
  <c r="G377" i="1" s="1"/>
  <c r="G376" i="1"/>
  <c r="F376" i="1"/>
  <c r="F375" i="1"/>
  <c r="G375" i="1" s="1"/>
  <c r="F374" i="1"/>
  <c r="G374" i="1" s="1"/>
  <c r="F373" i="1"/>
  <c r="G373" i="1" s="1"/>
  <c r="F372" i="1"/>
  <c r="G372" i="1" s="1"/>
  <c r="F371" i="1"/>
  <c r="G371" i="1" s="1"/>
  <c r="G370" i="1"/>
  <c r="F370" i="1"/>
  <c r="F369" i="1"/>
  <c r="G369" i="1" s="1"/>
  <c r="G368" i="1"/>
  <c r="F368" i="1"/>
  <c r="F367" i="1"/>
  <c r="G367" i="1" s="1"/>
  <c r="F366" i="1"/>
  <c r="G366" i="1" s="1"/>
  <c r="F365" i="1"/>
  <c r="G365" i="1" s="1"/>
  <c r="F364" i="1"/>
  <c r="G364" i="1" s="1"/>
  <c r="F363" i="1"/>
  <c r="G363" i="1" s="1"/>
  <c r="F362" i="1"/>
  <c r="G362" i="1" s="1"/>
  <c r="F361" i="1"/>
  <c r="G361" i="1" s="1"/>
  <c r="F360" i="1"/>
  <c r="G360" i="1" s="1"/>
  <c r="F359" i="1"/>
  <c r="G359" i="1" s="1"/>
  <c r="F358" i="1"/>
  <c r="G358" i="1" s="1"/>
  <c r="F357" i="1"/>
  <c r="G357" i="1" s="1"/>
  <c r="F356" i="1"/>
  <c r="G356" i="1" s="1"/>
  <c r="F355" i="1"/>
  <c r="G355" i="1" s="1"/>
  <c r="G354" i="1"/>
  <c r="F354" i="1"/>
  <c r="F353" i="1"/>
  <c r="G353" i="1" s="1"/>
  <c r="G352" i="1"/>
  <c r="F352" i="1"/>
  <c r="F351" i="1"/>
  <c r="G351" i="1" s="1"/>
  <c r="F350" i="1"/>
  <c r="G350" i="1" s="1"/>
  <c r="F349" i="1"/>
  <c r="G349" i="1" s="1"/>
  <c r="F348" i="1"/>
  <c r="G348" i="1" s="1"/>
  <c r="F347" i="1"/>
  <c r="G347" i="1" s="1"/>
  <c r="F346" i="1"/>
  <c r="G346" i="1" s="1"/>
  <c r="F345" i="1"/>
  <c r="G345" i="1" s="1"/>
  <c r="F344" i="1"/>
  <c r="G344" i="1" s="1"/>
  <c r="F343" i="1"/>
  <c r="G343" i="1" s="1"/>
  <c r="F342" i="1"/>
  <c r="G342" i="1" s="1"/>
  <c r="F341" i="1"/>
  <c r="G341" i="1" s="1"/>
  <c r="F340" i="1"/>
  <c r="G340" i="1" s="1"/>
  <c r="F339" i="1"/>
  <c r="G339" i="1" s="1"/>
  <c r="G338" i="1"/>
  <c r="F338" i="1"/>
  <c r="F337" i="1"/>
  <c r="G337" i="1" s="1"/>
  <c r="G336" i="1"/>
  <c r="F336" i="1"/>
  <c r="F335" i="1"/>
  <c r="G335" i="1" s="1"/>
  <c r="F334" i="1"/>
  <c r="G334" i="1" s="1"/>
  <c r="F333" i="1"/>
  <c r="G333" i="1" s="1"/>
  <c r="F332" i="1"/>
  <c r="G332" i="1" s="1"/>
  <c r="F331" i="1"/>
  <c r="G331" i="1" s="1"/>
  <c r="F330" i="1"/>
  <c r="G330" i="1" s="1"/>
  <c r="F329" i="1"/>
  <c r="G329" i="1" s="1"/>
  <c r="F328" i="1"/>
  <c r="G328" i="1" s="1"/>
  <c r="F327" i="1"/>
  <c r="G327" i="1" s="1"/>
  <c r="F326" i="1"/>
  <c r="G326" i="1" s="1"/>
  <c r="F325" i="1"/>
  <c r="G325" i="1" s="1"/>
  <c r="F324" i="1"/>
  <c r="G324" i="1" s="1"/>
  <c r="F323" i="1"/>
  <c r="G323" i="1" s="1"/>
  <c r="G322" i="1"/>
  <c r="F322" i="1"/>
  <c r="F321" i="1"/>
  <c r="G321" i="1" s="1"/>
  <c r="G320" i="1"/>
  <c r="F320" i="1"/>
  <c r="F319" i="1"/>
  <c r="G319" i="1" s="1"/>
  <c r="F318" i="1"/>
  <c r="G318" i="1" s="1"/>
  <c r="F317" i="1"/>
  <c r="G317" i="1" s="1"/>
  <c r="F316" i="1"/>
  <c r="G316" i="1" s="1"/>
  <c r="F315" i="1"/>
  <c r="G315" i="1" s="1"/>
  <c r="F314" i="1"/>
  <c r="G314" i="1" s="1"/>
  <c r="F313" i="1"/>
  <c r="G313" i="1" s="1"/>
  <c r="F312" i="1"/>
  <c r="G312" i="1" s="1"/>
  <c r="F311" i="1"/>
  <c r="G311" i="1" s="1"/>
  <c r="F310" i="1"/>
  <c r="G310" i="1" s="1"/>
  <c r="F309" i="1"/>
  <c r="G309" i="1" s="1"/>
  <c r="F308" i="1"/>
  <c r="G308" i="1" s="1"/>
  <c r="F307" i="1"/>
  <c r="G307" i="1" s="1"/>
  <c r="G306" i="1"/>
  <c r="F306" i="1"/>
  <c r="F305" i="1"/>
  <c r="G305" i="1" s="1"/>
  <c r="G304" i="1"/>
  <c r="F304" i="1"/>
  <c r="F303" i="1"/>
  <c r="G303" i="1" s="1"/>
  <c r="F302" i="1"/>
  <c r="G302" i="1" s="1"/>
  <c r="F301" i="1"/>
  <c r="G301" i="1" s="1"/>
  <c r="F300" i="1"/>
  <c r="G300" i="1" s="1"/>
  <c r="F299" i="1"/>
  <c r="G299" i="1" s="1"/>
  <c r="F298" i="1"/>
  <c r="G298" i="1" s="1"/>
  <c r="F297" i="1"/>
  <c r="G297" i="1" s="1"/>
  <c r="F296" i="1"/>
  <c r="G296" i="1" s="1"/>
  <c r="F295" i="1"/>
  <c r="G295" i="1" s="1"/>
  <c r="F294" i="1"/>
  <c r="G294" i="1" s="1"/>
  <c r="F293" i="1"/>
  <c r="G293" i="1" s="1"/>
  <c r="F292" i="1"/>
  <c r="G292" i="1" s="1"/>
  <c r="F291" i="1"/>
  <c r="G291" i="1" s="1"/>
  <c r="G290" i="1"/>
  <c r="F290" i="1"/>
  <c r="F289" i="1"/>
  <c r="G289" i="1" s="1"/>
  <c r="F288" i="1"/>
  <c r="G288" i="1" s="1"/>
  <c r="F287" i="1"/>
  <c r="G287" i="1" s="1"/>
  <c r="F286" i="1"/>
  <c r="G286" i="1" s="1"/>
  <c r="F285" i="1"/>
  <c r="G285" i="1" s="1"/>
  <c r="F284" i="1"/>
  <c r="G284" i="1" s="1"/>
  <c r="F283" i="1"/>
  <c r="G283" i="1" s="1"/>
  <c r="F282" i="1"/>
  <c r="G282" i="1" s="1"/>
  <c r="F281" i="1"/>
  <c r="G281" i="1" s="1"/>
  <c r="F280" i="1"/>
  <c r="G280" i="1" s="1"/>
  <c r="F279" i="1"/>
  <c r="G279" i="1" s="1"/>
  <c r="G278" i="1"/>
  <c r="F278" i="1"/>
  <c r="F277" i="1"/>
  <c r="G277" i="1" s="1"/>
  <c r="F276" i="1"/>
  <c r="G276" i="1" s="1"/>
  <c r="F275" i="1"/>
  <c r="G275" i="1" s="1"/>
  <c r="G274" i="1"/>
  <c r="F274" i="1"/>
  <c r="F273" i="1"/>
  <c r="G273" i="1" s="1"/>
  <c r="F272" i="1"/>
  <c r="G272" i="1" s="1"/>
  <c r="F271" i="1"/>
  <c r="G271" i="1" s="1"/>
  <c r="F270" i="1"/>
  <c r="G270" i="1" s="1"/>
  <c r="F269" i="1"/>
  <c r="G269" i="1" s="1"/>
  <c r="F268" i="1"/>
  <c r="G268" i="1" s="1"/>
  <c r="F267" i="1"/>
  <c r="G267" i="1" s="1"/>
  <c r="F266" i="1"/>
  <c r="G266" i="1" s="1"/>
  <c r="F265" i="1"/>
  <c r="G265" i="1" s="1"/>
  <c r="F264" i="1"/>
  <c r="G264" i="1" s="1"/>
  <c r="F263" i="1"/>
  <c r="G263" i="1" s="1"/>
  <c r="G262" i="1"/>
  <c r="F262" i="1"/>
  <c r="F261" i="1"/>
  <c r="G261" i="1" s="1"/>
  <c r="F260" i="1"/>
  <c r="G260" i="1" s="1"/>
  <c r="F259" i="1"/>
  <c r="G259" i="1" s="1"/>
  <c r="G258" i="1"/>
  <c r="F258" i="1"/>
  <c r="F257" i="1"/>
  <c r="G257" i="1" s="1"/>
  <c r="F256" i="1"/>
  <c r="G256" i="1" s="1"/>
  <c r="F255" i="1"/>
  <c r="G255" i="1" s="1"/>
  <c r="F254" i="1"/>
  <c r="G254" i="1" s="1"/>
  <c r="F253" i="1"/>
  <c r="G253" i="1" s="1"/>
  <c r="F252" i="1"/>
  <c r="G252" i="1" s="1"/>
  <c r="F251" i="1"/>
  <c r="G251" i="1" s="1"/>
  <c r="F250" i="1"/>
  <c r="G250" i="1" s="1"/>
  <c r="F249" i="1"/>
  <c r="G249" i="1" s="1"/>
  <c r="F248" i="1"/>
  <c r="G248" i="1" s="1"/>
  <c r="F247" i="1"/>
  <c r="G247" i="1" s="1"/>
  <c r="G246" i="1"/>
  <c r="F246" i="1"/>
  <c r="F245" i="1"/>
  <c r="G245" i="1" s="1"/>
  <c r="F244" i="1"/>
  <c r="G244" i="1" s="1"/>
  <c r="F243" i="1"/>
  <c r="G243" i="1" s="1"/>
  <c r="G242" i="1"/>
  <c r="F242" i="1"/>
  <c r="F241" i="1"/>
  <c r="G241" i="1" s="1"/>
  <c r="F240" i="1"/>
  <c r="G240" i="1" s="1"/>
  <c r="F239" i="1"/>
  <c r="G239" i="1" s="1"/>
  <c r="F238" i="1"/>
  <c r="G238" i="1" s="1"/>
  <c r="F237" i="1"/>
  <c r="G237" i="1" s="1"/>
  <c r="F236" i="1"/>
  <c r="G236" i="1" s="1"/>
  <c r="F235" i="1"/>
  <c r="G235" i="1" s="1"/>
  <c r="F234" i="1"/>
  <c r="G234" i="1" s="1"/>
  <c r="F233" i="1"/>
  <c r="G233" i="1" s="1"/>
  <c r="F232" i="1"/>
  <c r="G232" i="1" s="1"/>
  <c r="F231" i="1"/>
  <c r="G231" i="1" s="1"/>
  <c r="F230" i="1"/>
  <c r="G230" i="1" s="1"/>
  <c r="F229" i="1"/>
  <c r="G229" i="1" s="1"/>
  <c r="F228" i="1"/>
  <c r="G228" i="1" s="1"/>
  <c r="F227" i="1"/>
  <c r="G227" i="1" s="1"/>
  <c r="G226" i="1"/>
  <c r="F226" i="1"/>
  <c r="F225" i="1"/>
  <c r="G225" i="1" s="1"/>
  <c r="F224" i="1"/>
  <c r="G224" i="1" s="1"/>
  <c r="F223" i="1"/>
  <c r="G223" i="1" s="1"/>
  <c r="G222" i="1"/>
  <c r="F222" i="1"/>
  <c r="F221" i="1"/>
  <c r="G221" i="1" s="1"/>
  <c r="F220" i="1"/>
  <c r="G220" i="1" s="1"/>
  <c r="F219" i="1"/>
  <c r="G219" i="1" s="1"/>
  <c r="F218" i="1"/>
  <c r="G218" i="1" s="1"/>
  <c r="F217" i="1"/>
  <c r="G217" i="1" s="1"/>
  <c r="F216" i="1"/>
  <c r="G216" i="1" s="1"/>
  <c r="F215" i="1"/>
  <c r="G215" i="1" s="1"/>
  <c r="F214" i="1"/>
  <c r="G214" i="1" s="1"/>
  <c r="F213" i="1"/>
  <c r="G213" i="1" s="1"/>
  <c r="F212" i="1"/>
  <c r="G212" i="1" s="1"/>
  <c r="F211" i="1"/>
  <c r="G211" i="1" s="1"/>
  <c r="G210" i="1"/>
  <c r="F210" i="1"/>
  <c r="F209" i="1"/>
  <c r="G209" i="1" s="1"/>
  <c r="F208" i="1"/>
  <c r="G208" i="1" s="1"/>
  <c r="F207" i="1"/>
  <c r="G207" i="1" s="1"/>
  <c r="G206" i="1"/>
  <c r="F206" i="1"/>
  <c r="F205" i="1"/>
  <c r="G205" i="1" s="1"/>
  <c r="F204" i="1"/>
  <c r="G204" i="1" s="1"/>
  <c r="F203" i="1"/>
  <c r="G203" i="1" s="1"/>
  <c r="F202" i="1"/>
  <c r="G202" i="1" s="1"/>
  <c r="F201" i="1"/>
  <c r="G201" i="1" s="1"/>
  <c r="F200" i="1"/>
  <c r="G200" i="1" s="1"/>
  <c r="F199" i="1"/>
  <c r="G199" i="1" s="1"/>
  <c r="F198" i="1"/>
  <c r="G198" i="1" s="1"/>
  <c r="F197" i="1"/>
  <c r="G197" i="1" s="1"/>
  <c r="F196" i="1"/>
  <c r="G196" i="1" s="1"/>
  <c r="F195" i="1"/>
  <c r="G195" i="1" s="1"/>
  <c r="G194" i="1"/>
  <c r="F194" i="1"/>
  <c r="F193" i="1"/>
  <c r="G193" i="1" s="1"/>
  <c r="F192" i="1"/>
  <c r="G192" i="1" s="1"/>
  <c r="F191" i="1"/>
  <c r="G191" i="1" s="1"/>
  <c r="G190" i="1"/>
  <c r="F190" i="1"/>
  <c r="F189" i="1"/>
  <c r="G189" i="1" s="1"/>
  <c r="F188" i="1"/>
  <c r="G188" i="1" s="1"/>
  <c r="F187" i="1"/>
  <c r="G187" i="1" s="1"/>
  <c r="F186" i="1"/>
  <c r="G186" i="1" s="1"/>
  <c r="F185" i="1"/>
  <c r="G185" i="1" s="1"/>
  <c r="F184" i="1"/>
  <c r="G184" i="1" s="1"/>
  <c r="F183" i="1"/>
  <c r="G183" i="1" s="1"/>
  <c r="F182" i="1"/>
  <c r="G182" i="1" s="1"/>
  <c r="F181" i="1"/>
  <c r="G181" i="1" s="1"/>
  <c r="F180" i="1"/>
  <c r="G180" i="1" s="1"/>
  <c r="F179" i="1"/>
  <c r="G179" i="1" s="1"/>
  <c r="G178" i="1"/>
  <c r="F178" i="1"/>
  <c r="F177" i="1"/>
  <c r="G177" i="1" s="1"/>
  <c r="F176" i="1"/>
  <c r="G176" i="1" s="1"/>
  <c r="F175" i="1"/>
  <c r="G175" i="1" s="1"/>
  <c r="G174" i="1"/>
  <c r="F174" i="1"/>
  <c r="F173" i="1"/>
  <c r="G173" i="1" s="1"/>
  <c r="F172" i="1"/>
  <c r="G172" i="1" s="1"/>
  <c r="F171" i="1"/>
  <c r="G171" i="1" s="1"/>
  <c r="F170" i="1"/>
  <c r="G170" i="1" s="1"/>
  <c r="F169" i="1"/>
  <c r="G169" i="1" s="1"/>
  <c r="F168" i="1"/>
  <c r="G168" i="1" s="1"/>
  <c r="F167" i="1"/>
  <c r="G167" i="1" s="1"/>
  <c r="F166" i="1"/>
  <c r="G166" i="1" s="1"/>
  <c r="F165" i="1"/>
  <c r="G165" i="1" s="1"/>
  <c r="F164" i="1"/>
  <c r="G164" i="1" s="1"/>
  <c r="F163" i="1"/>
  <c r="G163" i="1" s="1"/>
  <c r="G162" i="1"/>
  <c r="F162" i="1"/>
  <c r="F161" i="1"/>
  <c r="G161" i="1" s="1"/>
  <c r="F160" i="1"/>
  <c r="G160" i="1" s="1"/>
  <c r="G159" i="1"/>
  <c r="F159" i="1"/>
  <c r="F158" i="1"/>
  <c r="G158" i="1" s="1"/>
  <c r="F157" i="1"/>
  <c r="G157" i="1" s="1"/>
  <c r="F156" i="1"/>
  <c r="G156" i="1" s="1"/>
  <c r="G155" i="1"/>
  <c r="F155" i="1"/>
  <c r="F154" i="1"/>
  <c r="G154" i="1" s="1"/>
  <c r="F153" i="1"/>
  <c r="G153" i="1" s="1"/>
  <c r="F152" i="1"/>
  <c r="G152" i="1" s="1"/>
  <c r="F151" i="1"/>
  <c r="G151" i="1" s="1"/>
  <c r="F150" i="1"/>
  <c r="G150" i="1" s="1"/>
  <c r="F149" i="1"/>
  <c r="G149" i="1" s="1"/>
  <c r="F148" i="1"/>
  <c r="G148" i="1" s="1"/>
  <c r="F147" i="1"/>
  <c r="G147" i="1" s="1"/>
  <c r="F146" i="1"/>
  <c r="G146" i="1" s="1"/>
  <c r="F145" i="1"/>
  <c r="G145" i="1" s="1"/>
  <c r="F144" i="1"/>
  <c r="G144" i="1" s="1"/>
  <c r="G143" i="1"/>
  <c r="F143" i="1"/>
  <c r="F142" i="1"/>
  <c r="G142" i="1" s="1"/>
  <c r="F141" i="1"/>
  <c r="G141" i="1" s="1"/>
  <c r="F140" i="1"/>
  <c r="G140" i="1" s="1"/>
  <c r="G139" i="1"/>
  <c r="F139" i="1"/>
  <c r="F138" i="1"/>
  <c r="G138" i="1" s="1"/>
  <c r="F137" i="1"/>
  <c r="G137" i="1" s="1"/>
  <c r="F136" i="1"/>
  <c r="G136" i="1" s="1"/>
  <c r="F135" i="1"/>
  <c r="G135" i="1" s="1"/>
  <c r="F134" i="1"/>
  <c r="G134" i="1" s="1"/>
  <c r="F133" i="1"/>
  <c r="G133" i="1" s="1"/>
  <c r="F132" i="1"/>
  <c r="G132" i="1" s="1"/>
  <c r="F131" i="1"/>
  <c r="G131" i="1" s="1"/>
  <c r="F130" i="1"/>
  <c r="G130" i="1" s="1"/>
  <c r="F129" i="1"/>
  <c r="G129" i="1" s="1"/>
  <c r="F128" i="1"/>
  <c r="G128" i="1" s="1"/>
  <c r="G127" i="1"/>
  <c r="F127" i="1"/>
  <c r="F126" i="1"/>
  <c r="G126" i="1" s="1"/>
  <c r="F125" i="1"/>
  <c r="G125" i="1" s="1"/>
  <c r="F124" i="1"/>
  <c r="G124" i="1" s="1"/>
  <c r="G123" i="1"/>
  <c r="F123" i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G111" i="1"/>
  <c r="F111" i="1"/>
  <c r="F110" i="1"/>
  <c r="G110" i="1" s="1"/>
  <c r="F109" i="1"/>
  <c r="G109" i="1" s="1"/>
  <c r="F108" i="1"/>
  <c r="G108" i="1" s="1"/>
  <c r="G107" i="1"/>
  <c r="F107" i="1"/>
  <c r="F106" i="1"/>
  <c r="G106" i="1" s="1"/>
  <c r="F105" i="1"/>
  <c r="G105" i="1" s="1"/>
  <c r="F104" i="1"/>
  <c r="G104" i="1" s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G95" i="1"/>
  <c r="F95" i="1"/>
  <c r="F94" i="1"/>
  <c r="G94" i="1" s="1"/>
  <c r="F93" i="1"/>
  <c r="G93" i="1" s="1"/>
  <c r="F92" i="1"/>
  <c r="G92" i="1" s="1"/>
  <c r="G91" i="1"/>
  <c r="F91" i="1"/>
  <c r="F90" i="1"/>
  <c r="G90" i="1" s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G79" i="1"/>
  <c r="F79" i="1"/>
  <c r="F78" i="1"/>
  <c r="G78" i="1" s="1"/>
  <c r="F77" i="1"/>
  <c r="G77" i="1" s="1"/>
  <c r="F76" i="1"/>
  <c r="G76" i="1" s="1"/>
  <c r="G75" i="1"/>
  <c r="F75" i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G63" i="1"/>
  <c r="F63" i="1"/>
  <c r="F62" i="1"/>
  <c r="G62" i="1" s="1"/>
  <c r="F61" i="1"/>
  <c r="G61" i="1" s="1"/>
  <c r="F60" i="1"/>
  <c r="G60" i="1" s="1"/>
  <c r="G59" i="1"/>
  <c r="F59" i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G47" i="1"/>
  <c r="F47" i="1"/>
  <c r="F46" i="1"/>
  <c r="G46" i="1" s="1"/>
  <c r="F45" i="1"/>
  <c r="G45" i="1" s="1"/>
  <c r="F44" i="1"/>
  <c r="G44" i="1" s="1"/>
  <c r="G43" i="1"/>
  <c r="F43" i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G31" i="1"/>
  <c r="F31" i="1"/>
  <c r="F30" i="1"/>
  <c r="G30" i="1" s="1"/>
  <c r="F29" i="1"/>
  <c r="G29" i="1" s="1"/>
  <c r="F28" i="1"/>
  <c r="G28" i="1" s="1"/>
  <c r="G27" i="1"/>
  <c r="F27" i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  <c r="F1" i="1"/>
  <c r="G1" i="1" s="1"/>
</calcChain>
</file>

<file path=xl/sharedStrings.xml><?xml version="1.0" encoding="utf-8"?>
<sst xmlns="http://schemas.openxmlformats.org/spreadsheetml/2006/main" count="962" uniqueCount="307">
  <si>
    <t>地市</t>
  </si>
  <si>
    <t>区县</t>
  </si>
  <si>
    <t>站址名称</t>
  </si>
  <si>
    <t>网格</t>
  </si>
  <si>
    <t>运维监控系统ID</t>
  </si>
  <si>
    <t>鹤壁分公司</t>
  </si>
  <si>
    <t>山城区</t>
  </si>
  <si>
    <t>蜀村（Y）-静</t>
  </si>
  <si>
    <t>鹤壁-山城-诺基亚-网格756-康军委</t>
  </si>
  <si>
    <t>41060200000047</t>
  </si>
  <si>
    <t>龙宫-2（D）-静</t>
  </si>
  <si>
    <t>41060200000009</t>
  </si>
  <si>
    <t>肖横岭（Y）-静</t>
  </si>
  <si>
    <t>鹤壁-山城-诺基亚-网格758-王富君</t>
  </si>
  <si>
    <t>41060300000053</t>
  </si>
  <si>
    <t>10天以上</t>
  </si>
  <si>
    <t>郑沟（Y）</t>
  </si>
  <si>
    <t>鹤壁-山城-诺基亚-网格757-朱世文</t>
  </si>
  <si>
    <t>41060300000055</t>
  </si>
  <si>
    <t>山城区鹿楼乡陈家湾村北</t>
  </si>
  <si>
    <t>鹤壁-山城-诺基亚-网格756-胡孟科</t>
  </si>
  <si>
    <t>41060300000343</t>
  </si>
  <si>
    <t>淇洪机柜（X）-静</t>
  </si>
  <si>
    <t>鹤壁-山城-诺基亚-网格757-肖扬,陈玉军,联通账号</t>
  </si>
  <si>
    <t>41060300000020</t>
  </si>
  <si>
    <t>污水处理厂-43（L）</t>
  </si>
  <si>
    <t>41060300000164</t>
  </si>
  <si>
    <t>阀门厂（Y）</t>
  </si>
  <si>
    <t>鹤壁-山城-诺基亚-网格756-胡豫川</t>
  </si>
  <si>
    <t>41060300000119</t>
  </si>
  <si>
    <t>李家坟-2（D）</t>
  </si>
  <si>
    <t>鹤壁-山城-诺基亚-网格757-肖扬</t>
  </si>
  <si>
    <t>41060300000037</t>
  </si>
  <si>
    <t>淇滨区</t>
  </si>
  <si>
    <t>衡山路鹤煤大道-静</t>
  </si>
  <si>
    <t>鹤壁-淇滨-中源-网格738-晁国辉</t>
  </si>
  <si>
    <t>41061100000541</t>
  </si>
  <si>
    <t>淮河路与华山路口LT（老职业技术学院西门）(T)</t>
  </si>
  <si>
    <t>鹤壁-淇滨-中源-网格737-刘振鹏</t>
  </si>
  <si>
    <t>41061100000502</t>
  </si>
  <si>
    <t>兴鹤大街与珠江路口东-静</t>
  </si>
  <si>
    <t>鹤壁-淇滨-中源-网格736-丁背加</t>
  </si>
  <si>
    <t>41061100000816</t>
  </si>
  <si>
    <t>姜庄-8（Y）（联通高铁站）-静</t>
  </si>
  <si>
    <t>鹤壁-淇滨-中源-网格736-闫庆柯</t>
  </si>
  <si>
    <t>41061100000325</t>
  </si>
  <si>
    <t>华夏南路淮河路（Y）-静</t>
  </si>
  <si>
    <t>鹤壁-淇滨-中源-网格738-秦振中</t>
  </si>
  <si>
    <t>41061100000280</t>
  </si>
  <si>
    <t>人民医院南（Y）</t>
  </si>
  <si>
    <t>鹤壁-淇滨-中源-网格739-马小静</t>
  </si>
  <si>
    <t>41061100000212</t>
  </si>
  <si>
    <t>华山路与湘江路Y</t>
  </si>
  <si>
    <t>41061100000224</t>
  </si>
  <si>
    <t>朱家（联通）</t>
  </si>
  <si>
    <t>鹤壁-淇滨-河南中源-网格739-张成国</t>
  </si>
  <si>
    <t>41062200000542</t>
  </si>
  <si>
    <t>职工医院-5(Y)</t>
  </si>
  <si>
    <t>41061100000882</t>
  </si>
  <si>
    <t>罗马帝国（Y）</t>
  </si>
  <si>
    <t>鹤壁-淇滨-中源-网格740-张学科</t>
  </si>
  <si>
    <t>41061100000273</t>
  </si>
  <si>
    <t>新闻出版局-2（D）</t>
  </si>
  <si>
    <t>鹤壁-淇滨-中源-网格737-齐法霆</t>
  </si>
  <si>
    <t>41061100000107</t>
  </si>
  <si>
    <t>怡乐园（D）</t>
  </si>
  <si>
    <t>鹤壁-淇滨-中源-网格738-张学昆</t>
  </si>
  <si>
    <t>41061100000471</t>
  </si>
  <si>
    <t>朱家（电信）-静</t>
  </si>
  <si>
    <t>鹤壁-淇滨-中源-网格739-张涛</t>
  </si>
  <si>
    <t>41062200000503</t>
  </si>
  <si>
    <t>黄山路闽江路口西南机柜-静</t>
  </si>
  <si>
    <t>41062200000371</t>
  </si>
  <si>
    <t>畜牧局-10（DX尚客优）（Y）-静</t>
  </si>
  <si>
    <t>41061100000253</t>
  </si>
  <si>
    <t>妇产医院对面L</t>
  </si>
  <si>
    <t>41061100000089</t>
  </si>
  <si>
    <t>浚县</t>
  </si>
  <si>
    <t>耿湾（新镇西郭村）（Y）-静</t>
  </si>
  <si>
    <t>鹤壁-浚县-诺基亚-网格743-樊晓瑞</t>
  </si>
  <si>
    <t>41062100000117</t>
  </si>
  <si>
    <t>大碾Y</t>
  </si>
  <si>
    <t>鹤壁-浚县-诺基亚-网格743-王立</t>
  </si>
  <si>
    <t>41062100000338</t>
  </si>
  <si>
    <t>盖寨（自留站）（Y）（微站）</t>
  </si>
  <si>
    <t>鹤壁-浚县-诺基亚-网格744-王永魁</t>
  </si>
  <si>
    <t>41062100000800</t>
  </si>
  <si>
    <t>张村（小河高村）（Y）-静</t>
  </si>
  <si>
    <t>41062100000082</t>
  </si>
  <si>
    <t>王庄西沙地（X）</t>
  </si>
  <si>
    <t>鹤壁-浚县-诺基亚-网格749-刘正虎</t>
  </si>
  <si>
    <t>41062100000030</t>
  </si>
  <si>
    <t>双庙（Y）-静</t>
  </si>
  <si>
    <t>鹤壁-浚县-诺基亚-网格748-孙江</t>
  </si>
  <si>
    <t>41062100000193</t>
  </si>
  <si>
    <t>浚县浮丘山机柜（X）</t>
  </si>
  <si>
    <t>鹤壁-浚县-诺基亚-网格742-李蓉</t>
  </si>
  <si>
    <t>41062100000066</t>
  </si>
  <si>
    <t>新镇南（X）-静</t>
  </si>
  <si>
    <t>41062100000076</t>
  </si>
  <si>
    <t>浚县新镇东郭村（T）</t>
  </si>
  <si>
    <t>41062100000059</t>
  </si>
  <si>
    <t>黎阳镇高庄2（X）-静</t>
  </si>
  <si>
    <t>鹤壁-浚县-诺基亚-网格750-李国胜</t>
  </si>
  <si>
    <t>41062100000077</t>
  </si>
  <si>
    <t>浚县小河镇任贾店村北-静</t>
  </si>
  <si>
    <t>鹤壁-浚县-诺基亚-网格743-陈开创</t>
  </si>
  <si>
    <t>41062100000946</t>
  </si>
  <si>
    <t>浚县新镇乡西郭村南YD</t>
  </si>
  <si>
    <t>41062100000938</t>
  </si>
  <si>
    <t>浚县新镇乡牛四马湖村西YD</t>
  </si>
  <si>
    <t>41062100000943</t>
  </si>
  <si>
    <t>浚县建设路东头（Y）</t>
  </si>
  <si>
    <t>鹤壁-浚县-诺基亚-网格750-关张坤</t>
  </si>
  <si>
    <t>41062100000177</t>
  </si>
  <si>
    <t>小河伯辽（L）</t>
  </si>
  <si>
    <t>41062100000650</t>
  </si>
  <si>
    <t>刘河-6(Y)</t>
  </si>
  <si>
    <t>鹤壁-浚县-诺基亚-网格748-朱培勇</t>
  </si>
  <si>
    <t>41062100000241</t>
  </si>
  <si>
    <t>蒋村（Y）</t>
  </si>
  <si>
    <t>41062100000249</t>
  </si>
  <si>
    <t>彭村（Y）-静</t>
  </si>
  <si>
    <t>41062100000301</t>
  </si>
  <si>
    <t>善堂（Y）</t>
  </si>
  <si>
    <t>41062100000254</t>
  </si>
  <si>
    <t>张寺南-2（Y）-静</t>
  </si>
  <si>
    <t>鹤壁-浚县-诺基亚-网格744-陈冲</t>
  </si>
  <si>
    <t>41062100000331</t>
  </si>
  <si>
    <t>电信局东Y</t>
  </si>
  <si>
    <t>鹤壁-浚县-诺基亚-网格742-王震</t>
  </si>
  <si>
    <t>41062100000334</t>
  </si>
  <si>
    <t>浚县看守所西南（Y）</t>
  </si>
  <si>
    <t>41062100000121</t>
  </si>
  <si>
    <t>淇县</t>
  </si>
  <si>
    <t>贯子（Y）</t>
  </si>
  <si>
    <t>鹤壁-淇县-河南中源-网格753-薄涛</t>
  </si>
  <si>
    <t>41062200000291</t>
  </si>
  <si>
    <t>淇县黄洞驼泉（X）</t>
  </si>
  <si>
    <t>鹤壁-淇县-河南中源-网格752-关志伟</t>
  </si>
  <si>
    <t>41062200000042</t>
  </si>
  <si>
    <t>史庄南（Y）（移动高铁站）-静</t>
  </si>
  <si>
    <t>鹤壁-淇县-中源-网格754-付梦凡</t>
  </si>
  <si>
    <t>41062200000261</t>
  </si>
  <si>
    <t>欧斯腾光伏北机柜（X）</t>
  </si>
  <si>
    <t>鹤壁-淇县-中源-网格753-丁冬昌</t>
  </si>
  <si>
    <t>41062200000369</t>
  </si>
  <si>
    <t>淇县西岗乡罗元村西北TT</t>
  </si>
  <si>
    <t>鹤壁-淇县-河南中源-网格753-冯平勇</t>
  </si>
  <si>
    <t>41062200000364</t>
  </si>
  <si>
    <t>淇县庙口乡小庄YD（X）</t>
  </si>
  <si>
    <t>鹤壁-淇县-河南中源-网格752-马冲</t>
  </si>
  <si>
    <t>41062200000511</t>
  </si>
  <si>
    <t>淇县黄洞东西掌南YD（X）</t>
  </si>
  <si>
    <t>41062200000524</t>
  </si>
  <si>
    <t>黄张进西</t>
  </si>
  <si>
    <t>41062200000673</t>
  </si>
  <si>
    <t>淇县桥盟乡乔盟寺村东南（移动高铁站）</t>
  </si>
  <si>
    <t>41062200000588</t>
  </si>
  <si>
    <t>卧羊湾-2（小寺西）（Y）</t>
  </si>
  <si>
    <t>鹤壁-淇县-河南中源-网格752-王生伟</t>
  </si>
  <si>
    <t>41062200000376</t>
  </si>
  <si>
    <t>教育电视台-4LTE7期</t>
  </si>
  <si>
    <t>41062200000622</t>
  </si>
  <si>
    <t>淇县黄洞西（Y）</t>
  </si>
  <si>
    <t>41062200000250</t>
  </si>
  <si>
    <t>东马庄LT</t>
  </si>
  <si>
    <t>41062200000056</t>
  </si>
  <si>
    <t>编织厂东北（L）-静</t>
  </si>
  <si>
    <t>41062200000363</t>
  </si>
  <si>
    <t>自来水厂西（Y）-静</t>
  </si>
  <si>
    <t>41062200000188</t>
  </si>
  <si>
    <t>鲍翅食府西（Y）</t>
  </si>
  <si>
    <t>41061100000218</t>
  </si>
  <si>
    <t>淇滨区妇幼保健院YD</t>
  </si>
  <si>
    <t>鹤壁-淇滨-中源-网格737-罗保军</t>
  </si>
  <si>
    <t>41061100000822</t>
  </si>
  <si>
    <t>新镇西南（L）</t>
  </si>
  <si>
    <t>鹤壁-浚县-诺基亚-网格743-樊晓瑞,王利军,联通账号</t>
  </si>
  <si>
    <t>41062100000598</t>
  </si>
  <si>
    <t>东王桥（王桥）（Y）-静</t>
  </si>
  <si>
    <t>鹤壁-浚县-诺基亚-网格751-张利岩</t>
  </si>
  <si>
    <t>41062100000297</t>
  </si>
  <si>
    <t>市区天山路漓江路口（X）</t>
  </si>
  <si>
    <t>41061100000531</t>
  </si>
  <si>
    <t>华山路与朝歌路交叉口YD-静</t>
  </si>
  <si>
    <t>41061100000229</t>
  </si>
  <si>
    <t>淇滨区桃园公园南YD-静</t>
  </si>
  <si>
    <t>41061100000836</t>
  </si>
  <si>
    <t>兴鹤大街与卫河路交叉口（X）</t>
  </si>
  <si>
    <t>41061100000545</t>
  </si>
  <si>
    <t>新职业技术学院北（Y）</t>
  </si>
  <si>
    <t>41061100000329</t>
  </si>
  <si>
    <t>泰山路黄河路（Y）</t>
  </si>
  <si>
    <t>41061100000292</t>
  </si>
  <si>
    <t>天泰建材东（Y）（联通高铁站）-静</t>
  </si>
  <si>
    <t>41061100000153</t>
  </si>
  <si>
    <t>淇滨区黄山路柳江路北160米YD</t>
  </si>
  <si>
    <t>41061100000829</t>
  </si>
  <si>
    <t>市区延河路与东海路（Y）-静</t>
  </si>
  <si>
    <t>41061100000394</t>
  </si>
  <si>
    <t>市区天海（Y）</t>
  </si>
  <si>
    <t>41061100000378</t>
  </si>
  <si>
    <t>宋庄东（Y）（移动高铁站、联通高铁站）-静</t>
  </si>
  <si>
    <t>41062200000262</t>
  </si>
  <si>
    <t>淇县建行（拉远）（L）</t>
  </si>
  <si>
    <t>41062200000433</t>
  </si>
  <si>
    <t>云梦山-2（L）</t>
  </si>
  <si>
    <t>41062200000145</t>
  </si>
  <si>
    <t>淇县卫都乡小洼（X）</t>
  </si>
  <si>
    <t>41062200000538</t>
  </si>
  <si>
    <t>金城商厦（Y）</t>
  </si>
  <si>
    <t>41060300000073</t>
  </si>
  <si>
    <t>鹤山区鹤壁集西杨邑YD（X）（微站）</t>
  </si>
  <si>
    <t>41060300000299</t>
  </si>
  <si>
    <t>万和电厂（L）</t>
  </si>
  <si>
    <t>陈玉军,鹤壁-山城-诺基亚-网格758-吴朋锋,联通账号</t>
  </si>
  <si>
    <t>41060300000192</t>
  </si>
  <si>
    <t>谷多村Y</t>
  </si>
  <si>
    <t>41061100000342</t>
  </si>
  <si>
    <t>黎阳路泰山路机柜（Y）</t>
  </si>
  <si>
    <t>41061100000216</t>
  </si>
  <si>
    <t>浚县王庄乡政府</t>
  </si>
  <si>
    <t>鹤壁-浚县-诺基亚-网格749-张胜</t>
  </si>
  <si>
    <t>41062100000006</t>
  </si>
  <si>
    <t>程庄（X）</t>
  </si>
  <si>
    <t>鹤壁-浚县-诺基亚-网格750-支省</t>
  </si>
  <si>
    <t>41062100000023</t>
  </si>
  <si>
    <t>西郭渡（X）</t>
  </si>
  <si>
    <t>41062100000008</t>
  </si>
  <si>
    <t>浚县黎阳镇周庙村机柜（X）</t>
  </si>
  <si>
    <t>41062100000065</t>
  </si>
  <si>
    <t>周井固（X）</t>
  </si>
  <si>
    <t>41062100000029</t>
  </si>
  <si>
    <t>大高村（Y）-静</t>
  </si>
  <si>
    <t>41062100000201</t>
  </si>
  <si>
    <t>前咀头（Y）-静</t>
  </si>
  <si>
    <t>41062100000272</t>
  </si>
  <si>
    <t>前岗-4（Y）-静</t>
  </si>
  <si>
    <t>41062100000253</t>
  </si>
  <si>
    <t>田庄北（L）</t>
  </si>
  <si>
    <t>鹤壁-浚县-诺基亚-网格742-王震,王利军,联通账号</t>
  </si>
  <si>
    <t>41062100000583</t>
  </si>
  <si>
    <t>稻庄北（Y）</t>
  </si>
  <si>
    <t>鹤壁-淇县-中源-网格754-华晓禄</t>
  </si>
  <si>
    <t>41062200000359</t>
  </si>
  <si>
    <t>宋庄南（拉远站）（Y）</t>
  </si>
  <si>
    <t>41062200000279</t>
  </si>
  <si>
    <t>浚县河道西(Y)</t>
  </si>
  <si>
    <t>41062100000108</t>
  </si>
  <si>
    <t>浚县善堂西白毛机房（X）</t>
  </si>
  <si>
    <t>41062100000062</t>
  </si>
  <si>
    <t>后石桥D</t>
  </si>
  <si>
    <t>41062100000435</t>
  </si>
  <si>
    <t>浚县屯子乡郭厂北YD</t>
  </si>
  <si>
    <t>41062100000994</t>
  </si>
  <si>
    <t>白寺乡张寺庄村委会</t>
  </si>
  <si>
    <t>王利军,鹤壁-浚县-诺基亚-网格744-王永魁</t>
  </si>
  <si>
    <t>41062100001065</t>
  </si>
  <si>
    <t>包田庄（D）-静</t>
  </si>
  <si>
    <t>41062100000410</t>
  </si>
  <si>
    <t>王庄集（Y）</t>
  </si>
  <si>
    <t>41062100000273</t>
  </si>
  <si>
    <t>市区小八角（Y）-静</t>
  </si>
  <si>
    <t>41061100000404</t>
  </si>
  <si>
    <t>马圪垱（Y）-静</t>
  </si>
  <si>
    <t>41061100000344</t>
  </si>
  <si>
    <t>辉泉新村（矩桥枣林）（X）-静</t>
  </si>
  <si>
    <t>41061100000012</t>
  </si>
  <si>
    <t>淇滨区天山路珠江路口YDT</t>
  </si>
  <si>
    <t>41061100000547</t>
  </si>
  <si>
    <t>市区大梁庄（Y）</t>
  </si>
  <si>
    <t>41061100000736</t>
  </si>
  <si>
    <t>火车站（老邮政局）（Y）</t>
  </si>
  <si>
    <t>41061100000157</t>
  </si>
  <si>
    <t>后樊庄-静</t>
  </si>
  <si>
    <t>41062100000654</t>
  </si>
  <si>
    <t>市区矩桥南海社区（X）</t>
  </si>
  <si>
    <t>41061100000009</t>
  </si>
  <si>
    <t>岗坡（L）-静</t>
  </si>
  <si>
    <t>41062100000542</t>
  </si>
  <si>
    <t>淇县鹤银村镇银行(D)</t>
  </si>
  <si>
    <t>41062200000176</t>
  </si>
  <si>
    <t>万古村（Y）-静</t>
  </si>
  <si>
    <t>鹤壁-淇县-河南中源-网格752-李帅</t>
  </si>
  <si>
    <t>41062200000270</t>
  </si>
  <si>
    <t>服务区-5（Y）（联通高铁站）-静</t>
  </si>
  <si>
    <t>41062200000281</t>
  </si>
  <si>
    <t>西岗马庄（Y）-静</t>
  </si>
  <si>
    <t>41062200000217</t>
  </si>
  <si>
    <t>超限站南（Y）-静</t>
  </si>
  <si>
    <t>41062200000287</t>
  </si>
  <si>
    <t>大马庄（Y）-静</t>
  </si>
  <si>
    <t>41062200000223</t>
  </si>
  <si>
    <t>淇县高村新庄村机房（X）</t>
  </si>
  <si>
    <t>41062200000020</t>
  </si>
  <si>
    <t>淇县纣王殿停车场YD（X）（微站）</t>
  </si>
  <si>
    <t>41062200000522</t>
  </si>
  <si>
    <t>云梦山道路（L）拉远</t>
  </si>
  <si>
    <t>41062200000439</t>
  </si>
  <si>
    <t>枫岭公园北Y</t>
  </si>
  <si>
    <t>41060300000135</t>
  </si>
  <si>
    <t>山城水泉（Y）</t>
  </si>
  <si>
    <t>鹤壁-山城-诺基亚-网格758-陈璐阳</t>
  </si>
  <si>
    <t>41060300000142</t>
  </si>
  <si>
    <t>鹿楼西井（2）</t>
  </si>
  <si>
    <t>41060300000070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</si>
</sst>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1" applyBorder="1" applyAlignment="1">
      <alignment horizontal="center"/>
    </xf>
    <xf numFmtId="49" fontId="1" fillId="0" borderId="1" xfId="1" applyNumberForma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0" borderId="1" xfId="0" applyFont="1" applyBorder="1"/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9"/>
  <sheetViews>
    <sheetView tabSelected="1" topLeftCell="A171" workbookViewId="0">
      <selection activeCell="E192" sqref="E192"/>
    </sheetView>
  </sheetViews>
  <sheetFormatPr defaultColWidth="9" defaultRowHeight="14" x14ac:dyDescent="0.3"/>
  <cols>
    <col min="1" max="1" width="12.75" style="1" customWidth="1"/>
    <col min="2" max="2" width="9" style="1"/>
    <col min="3" max="3" width="15.75" style="1" customWidth="1"/>
    <col min="4" max="4" width="26.1640625" style="1" customWidth="1"/>
    <col min="5" max="5" width="26.25" style="1" customWidth="1"/>
    <col min="6" max="6" width="8.33203125" style="2"/>
    <col min="7" max="7" width="9" style="3"/>
  </cols>
  <sheetData>
    <row r="1" spans="1:10" x14ac:dyDescent="0.3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2">
        <f>COUNTIFS(E:E,#REF!)</f>
        <v>0</v>
      </c>
      <c r="G1" s="3" t="e">
        <f>VLOOKUP(F:F,I:J,2,0)</f>
        <v>#N/A</v>
      </c>
    </row>
    <row r="2" spans="1:10" x14ac:dyDescent="0.3">
      <c r="A2" s="6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2">
        <f t="shared" ref="F2:F65" si="0">COUNTIFS(E:E,E2)</f>
        <v>4</v>
      </c>
      <c r="G2" s="3" t="str">
        <f>VLOOKUP(F:F,I:J,2,0)</f>
        <v>10天以上</v>
      </c>
      <c r="I2">
        <v>2</v>
      </c>
      <c r="J2">
        <v>4</v>
      </c>
    </row>
    <row r="3" spans="1:10" x14ac:dyDescent="0.3">
      <c r="A3" s="6" t="s">
        <v>5</v>
      </c>
      <c r="B3" s="7" t="s">
        <v>6</v>
      </c>
      <c r="C3" s="7" t="s">
        <v>10</v>
      </c>
      <c r="D3" s="7" t="s">
        <v>8</v>
      </c>
      <c r="E3" s="7" t="s">
        <v>11</v>
      </c>
      <c r="F3" s="2">
        <f t="shared" si="0"/>
        <v>1</v>
      </c>
      <c r="G3" s="3" t="e">
        <f t="shared" ref="G3:G66" si="1">VLOOKUP(F:F,I:J,2,0)</f>
        <v>#N/A</v>
      </c>
      <c r="I3">
        <v>3</v>
      </c>
      <c r="J3">
        <v>7</v>
      </c>
    </row>
    <row r="4" spans="1:10" x14ac:dyDescent="0.3">
      <c r="A4" s="6" t="s">
        <v>5</v>
      </c>
      <c r="B4" s="7" t="s">
        <v>6</v>
      </c>
      <c r="C4" s="7" t="s">
        <v>12</v>
      </c>
      <c r="D4" s="7" t="s">
        <v>13</v>
      </c>
      <c r="E4" s="7" t="s">
        <v>14</v>
      </c>
      <c r="F4" s="2">
        <f t="shared" si="0"/>
        <v>4</v>
      </c>
      <c r="G4" s="3" t="str">
        <f t="shared" si="1"/>
        <v>10天以上</v>
      </c>
      <c r="I4">
        <v>4</v>
      </c>
      <c r="J4" t="s">
        <v>15</v>
      </c>
    </row>
    <row r="5" spans="1:10" x14ac:dyDescent="0.3">
      <c r="A5" s="6" t="s">
        <v>5</v>
      </c>
      <c r="B5" s="7" t="s">
        <v>6</v>
      </c>
      <c r="C5" s="7" t="s">
        <v>16</v>
      </c>
      <c r="D5" s="7" t="s">
        <v>17</v>
      </c>
      <c r="E5" s="7" t="s">
        <v>18</v>
      </c>
      <c r="F5" s="2">
        <f t="shared" si="0"/>
        <v>2</v>
      </c>
      <c r="G5" s="3">
        <f t="shared" si="1"/>
        <v>4</v>
      </c>
      <c r="I5">
        <v>5</v>
      </c>
      <c r="J5" t="s">
        <v>15</v>
      </c>
    </row>
    <row r="6" spans="1:10" x14ac:dyDescent="0.3">
      <c r="A6" s="6" t="s">
        <v>5</v>
      </c>
      <c r="B6" s="7" t="s">
        <v>6</v>
      </c>
      <c r="C6" s="7" t="s">
        <v>19</v>
      </c>
      <c r="D6" s="7" t="s">
        <v>20</v>
      </c>
      <c r="E6" s="7" t="s">
        <v>21</v>
      </c>
      <c r="F6" s="2">
        <f t="shared" si="0"/>
        <v>1</v>
      </c>
      <c r="G6" s="3" t="e">
        <f t="shared" si="1"/>
        <v>#N/A</v>
      </c>
      <c r="I6">
        <v>6</v>
      </c>
      <c r="J6" t="s">
        <v>15</v>
      </c>
    </row>
    <row r="7" spans="1:10" x14ac:dyDescent="0.3">
      <c r="A7" s="6" t="s">
        <v>5</v>
      </c>
      <c r="B7" s="7" t="s">
        <v>6</v>
      </c>
      <c r="C7" s="7" t="s">
        <v>22</v>
      </c>
      <c r="D7" s="7" t="s">
        <v>23</v>
      </c>
      <c r="E7" s="7" t="s">
        <v>24</v>
      </c>
      <c r="F7" s="2">
        <f t="shared" si="0"/>
        <v>2</v>
      </c>
      <c r="G7" s="3">
        <f t="shared" si="1"/>
        <v>4</v>
      </c>
      <c r="I7">
        <v>7</v>
      </c>
      <c r="J7" t="s">
        <v>15</v>
      </c>
    </row>
    <row r="8" spans="1:10" x14ac:dyDescent="0.3">
      <c r="A8" s="6" t="s">
        <v>5</v>
      </c>
      <c r="B8" s="7" t="s">
        <v>6</v>
      </c>
      <c r="C8" s="8" t="s">
        <v>25</v>
      </c>
      <c r="D8" s="7" t="s">
        <v>23</v>
      </c>
      <c r="E8" s="7" t="s">
        <v>26</v>
      </c>
      <c r="F8" s="2">
        <f t="shared" si="0"/>
        <v>1</v>
      </c>
      <c r="G8" s="3" t="e">
        <f t="shared" si="1"/>
        <v>#N/A</v>
      </c>
      <c r="I8">
        <v>8</v>
      </c>
      <c r="J8" t="s">
        <v>15</v>
      </c>
    </row>
    <row r="9" spans="1:10" x14ac:dyDescent="0.3">
      <c r="A9" s="6" t="s">
        <v>5</v>
      </c>
      <c r="B9" s="7" t="s">
        <v>6</v>
      </c>
      <c r="C9" s="7" t="s">
        <v>27</v>
      </c>
      <c r="D9" s="7" t="s">
        <v>28</v>
      </c>
      <c r="E9" s="7" t="s">
        <v>29</v>
      </c>
      <c r="F9" s="2">
        <f t="shared" si="0"/>
        <v>1</v>
      </c>
      <c r="G9" s="3" t="e">
        <f t="shared" si="1"/>
        <v>#N/A</v>
      </c>
      <c r="I9">
        <v>9</v>
      </c>
      <c r="J9" t="s">
        <v>15</v>
      </c>
    </row>
    <row r="10" spans="1:10" x14ac:dyDescent="0.3">
      <c r="A10" s="6" t="s">
        <v>5</v>
      </c>
      <c r="B10" s="7" t="s">
        <v>6</v>
      </c>
      <c r="C10" s="7" t="s">
        <v>30</v>
      </c>
      <c r="D10" s="7" t="s">
        <v>31</v>
      </c>
      <c r="E10" s="7" t="s">
        <v>32</v>
      </c>
      <c r="F10" s="2">
        <f t="shared" si="0"/>
        <v>1</v>
      </c>
      <c r="G10" s="3" t="e">
        <f t="shared" si="1"/>
        <v>#N/A</v>
      </c>
      <c r="I10">
        <v>10</v>
      </c>
      <c r="J10" t="s">
        <v>15</v>
      </c>
    </row>
    <row r="11" spans="1:10" x14ac:dyDescent="0.3">
      <c r="A11" s="6" t="s">
        <v>5</v>
      </c>
      <c r="B11" s="7" t="s">
        <v>33</v>
      </c>
      <c r="C11" s="7" t="s">
        <v>34</v>
      </c>
      <c r="D11" s="7" t="s">
        <v>35</v>
      </c>
      <c r="E11" s="7" t="s">
        <v>36</v>
      </c>
      <c r="F11" s="2">
        <f t="shared" si="0"/>
        <v>1</v>
      </c>
      <c r="G11" s="3" t="e">
        <f t="shared" si="1"/>
        <v>#N/A</v>
      </c>
    </row>
    <row r="12" spans="1:10" x14ac:dyDescent="0.3">
      <c r="A12" s="6" t="s">
        <v>5</v>
      </c>
      <c r="B12" s="7" t="s">
        <v>33</v>
      </c>
      <c r="C12" s="7" t="s">
        <v>37</v>
      </c>
      <c r="D12" s="7" t="s">
        <v>38</v>
      </c>
      <c r="E12" s="7" t="s">
        <v>39</v>
      </c>
      <c r="F12" s="2">
        <f t="shared" si="0"/>
        <v>1</v>
      </c>
      <c r="G12" s="3" t="e">
        <f t="shared" si="1"/>
        <v>#N/A</v>
      </c>
    </row>
    <row r="13" spans="1:10" x14ac:dyDescent="0.3">
      <c r="A13" s="6" t="s">
        <v>5</v>
      </c>
      <c r="B13" s="7" t="s">
        <v>33</v>
      </c>
      <c r="C13" s="7" t="s">
        <v>40</v>
      </c>
      <c r="D13" s="7" t="s">
        <v>41</v>
      </c>
      <c r="E13" s="7" t="s">
        <v>42</v>
      </c>
      <c r="F13" s="2">
        <f t="shared" si="0"/>
        <v>1</v>
      </c>
      <c r="G13" s="3" t="e">
        <f t="shared" si="1"/>
        <v>#N/A</v>
      </c>
    </row>
    <row r="14" spans="1:10" x14ac:dyDescent="0.3">
      <c r="A14" s="6" t="s">
        <v>5</v>
      </c>
      <c r="B14" s="7" t="s">
        <v>33</v>
      </c>
      <c r="C14" s="7" t="s">
        <v>43</v>
      </c>
      <c r="D14" s="7" t="s">
        <v>44</v>
      </c>
      <c r="E14" s="7" t="s">
        <v>45</v>
      </c>
      <c r="F14" s="2">
        <f t="shared" si="0"/>
        <v>1</v>
      </c>
      <c r="G14" s="3" t="e">
        <f t="shared" si="1"/>
        <v>#N/A</v>
      </c>
    </row>
    <row r="15" spans="1:10" x14ac:dyDescent="0.3">
      <c r="A15" s="6" t="s">
        <v>5</v>
      </c>
      <c r="B15" s="7" t="s">
        <v>33</v>
      </c>
      <c r="C15" s="7" t="s">
        <v>46</v>
      </c>
      <c r="D15" s="7" t="s">
        <v>47</v>
      </c>
      <c r="E15" s="7" t="s">
        <v>48</v>
      </c>
      <c r="F15" s="2">
        <f t="shared" si="0"/>
        <v>1</v>
      </c>
      <c r="G15" s="3" t="e">
        <f t="shared" si="1"/>
        <v>#N/A</v>
      </c>
    </row>
    <row r="16" spans="1:10" x14ac:dyDescent="0.3">
      <c r="A16" s="6" t="s">
        <v>5</v>
      </c>
      <c r="B16" s="7" t="s">
        <v>33</v>
      </c>
      <c r="C16" s="7" t="s">
        <v>49</v>
      </c>
      <c r="D16" s="7" t="s">
        <v>50</v>
      </c>
      <c r="E16" s="7" t="s">
        <v>51</v>
      </c>
      <c r="F16" s="2">
        <f t="shared" si="0"/>
        <v>1</v>
      </c>
      <c r="G16" s="3" t="e">
        <f t="shared" si="1"/>
        <v>#N/A</v>
      </c>
    </row>
    <row r="17" spans="1:7" x14ac:dyDescent="0.3">
      <c r="A17" s="6" t="s">
        <v>5</v>
      </c>
      <c r="B17" s="7" t="s">
        <v>33</v>
      </c>
      <c r="C17" s="7" t="s">
        <v>52</v>
      </c>
      <c r="D17" s="7" t="s">
        <v>38</v>
      </c>
      <c r="E17" s="7" t="s">
        <v>53</v>
      </c>
      <c r="F17" s="2">
        <f t="shared" si="0"/>
        <v>1</v>
      </c>
      <c r="G17" s="3" t="e">
        <f t="shared" si="1"/>
        <v>#N/A</v>
      </c>
    </row>
    <row r="18" spans="1:7" x14ac:dyDescent="0.3">
      <c r="A18" s="6" t="s">
        <v>5</v>
      </c>
      <c r="B18" s="7" t="s">
        <v>33</v>
      </c>
      <c r="C18" s="7" t="s">
        <v>54</v>
      </c>
      <c r="D18" s="7" t="s">
        <v>55</v>
      </c>
      <c r="E18" s="7" t="s">
        <v>56</v>
      </c>
      <c r="F18" s="2">
        <f t="shared" si="0"/>
        <v>1</v>
      </c>
      <c r="G18" s="3" t="e">
        <f t="shared" si="1"/>
        <v>#N/A</v>
      </c>
    </row>
    <row r="19" spans="1:7" x14ac:dyDescent="0.3">
      <c r="A19" s="6" t="s">
        <v>5</v>
      </c>
      <c r="B19" s="7" t="s">
        <v>33</v>
      </c>
      <c r="C19" s="7" t="s">
        <v>57</v>
      </c>
      <c r="D19" s="7" t="s">
        <v>47</v>
      </c>
      <c r="E19" s="7" t="s">
        <v>58</v>
      </c>
      <c r="F19" s="2">
        <f t="shared" si="0"/>
        <v>2</v>
      </c>
      <c r="G19" s="3">
        <f t="shared" si="1"/>
        <v>4</v>
      </c>
    </row>
    <row r="20" spans="1:7" x14ac:dyDescent="0.3">
      <c r="A20" s="6" t="s">
        <v>5</v>
      </c>
      <c r="B20" s="7" t="s">
        <v>33</v>
      </c>
      <c r="C20" s="7" t="s">
        <v>59</v>
      </c>
      <c r="D20" s="7" t="s">
        <v>60</v>
      </c>
      <c r="E20" s="7" t="s">
        <v>61</v>
      </c>
      <c r="F20" s="2">
        <f t="shared" si="0"/>
        <v>1</v>
      </c>
      <c r="G20" s="3" t="e">
        <f t="shared" si="1"/>
        <v>#N/A</v>
      </c>
    </row>
    <row r="21" spans="1:7" x14ac:dyDescent="0.3">
      <c r="A21" s="6" t="s">
        <v>5</v>
      </c>
      <c r="B21" s="7" t="s">
        <v>33</v>
      </c>
      <c r="C21" s="7" t="s">
        <v>62</v>
      </c>
      <c r="D21" s="7" t="s">
        <v>63</v>
      </c>
      <c r="E21" s="7" t="s">
        <v>64</v>
      </c>
      <c r="F21" s="2">
        <f t="shared" si="0"/>
        <v>4</v>
      </c>
      <c r="G21" s="3" t="str">
        <f t="shared" si="1"/>
        <v>10天以上</v>
      </c>
    </row>
    <row r="22" spans="1:7" x14ac:dyDescent="0.3">
      <c r="A22" s="6" t="s">
        <v>5</v>
      </c>
      <c r="B22" s="7" t="s">
        <v>33</v>
      </c>
      <c r="C22" s="7" t="s">
        <v>65</v>
      </c>
      <c r="D22" s="7" t="s">
        <v>66</v>
      </c>
      <c r="E22" s="7" t="s">
        <v>67</v>
      </c>
      <c r="F22" s="2">
        <f t="shared" si="0"/>
        <v>1</v>
      </c>
      <c r="G22" s="3" t="e">
        <f t="shared" si="1"/>
        <v>#N/A</v>
      </c>
    </row>
    <row r="23" spans="1:7" x14ac:dyDescent="0.3">
      <c r="A23" s="6" t="s">
        <v>5</v>
      </c>
      <c r="B23" s="7" t="s">
        <v>33</v>
      </c>
      <c r="C23" s="7" t="s">
        <v>68</v>
      </c>
      <c r="D23" s="7" t="s">
        <v>69</v>
      </c>
      <c r="E23" s="7" t="s">
        <v>70</v>
      </c>
      <c r="F23" s="2">
        <f t="shared" si="0"/>
        <v>2</v>
      </c>
      <c r="G23" s="3">
        <f t="shared" si="1"/>
        <v>4</v>
      </c>
    </row>
    <row r="24" spans="1:7" x14ac:dyDescent="0.3">
      <c r="A24" s="6" t="s">
        <v>5</v>
      </c>
      <c r="B24" s="7" t="s">
        <v>33</v>
      </c>
      <c r="C24" s="7" t="s">
        <v>71</v>
      </c>
      <c r="D24" s="7" t="s">
        <v>38</v>
      </c>
      <c r="E24" s="7" t="s">
        <v>72</v>
      </c>
      <c r="F24" s="2">
        <f t="shared" si="0"/>
        <v>2</v>
      </c>
      <c r="G24" s="3">
        <f t="shared" si="1"/>
        <v>4</v>
      </c>
    </row>
    <row r="25" spans="1:7" x14ac:dyDescent="0.3">
      <c r="A25" s="6" t="s">
        <v>5</v>
      </c>
      <c r="B25" s="7" t="s">
        <v>33</v>
      </c>
      <c r="C25" s="7" t="s">
        <v>73</v>
      </c>
      <c r="D25" s="7" t="s">
        <v>47</v>
      </c>
      <c r="E25" s="7" t="s">
        <v>74</v>
      </c>
      <c r="F25" s="2">
        <f t="shared" si="0"/>
        <v>1</v>
      </c>
      <c r="G25" s="3" t="e">
        <f t="shared" si="1"/>
        <v>#N/A</v>
      </c>
    </row>
    <row r="26" spans="1:7" x14ac:dyDescent="0.3">
      <c r="A26" s="6" t="s">
        <v>5</v>
      </c>
      <c r="B26" s="7" t="s">
        <v>33</v>
      </c>
      <c r="C26" s="7" t="s">
        <v>75</v>
      </c>
      <c r="D26" s="7" t="s">
        <v>60</v>
      </c>
      <c r="E26" s="7" t="s">
        <v>76</v>
      </c>
      <c r="F26" s="2">
        <f t="shared" si="0"/>
        <v>2</v>
      </c>
      <c r="G26" s="3">
        <f t="shared" si="1"/>
        <v>4</v>
      </c>
    </row>
    <row r="27" spans="1:7" x14ac:dyDescent="0.3">
      <c r="A27" s="6" t="s">
        <v>5</v>
      </c>
      <c r="B27" s="7" t="s">
        <v>77</v>
      </c>
      <c r="C27" s="7" t="s">
        <v>78</v>
      </c>
      <c r="D27" s="7" t="s">
        <v>79</v>
      </c>
      <c r="E27" s="7" t="s">
        <v>80</v>
      </c>
      <c r="F27" s="2">
        <f t="shared" si="0"/>
        <v>1</v>
      </c>
      <c r="G27" s="3" t="e">
        <f t="shared" si="1"/>
        <v>#N/A</v>
      </c>
    </row>
    <row r="28" spans="1:7" x14ac:dyDescent="0.3">
      <c r="A28" s="6" t="s">
        <v>5</v>
      </c>
      <c r="B28" s="7" t="s">
        <v>77</v>
      </c>
      <c r="C28" s="7" t="s">
        <v>81</v>
      </c>
      <c r="D28" s="7" t="s">
        <v>82</v>
      </c>
      <c r="E28" s="7" t="s">
        <v>83</v>
      </c>
      <c r="F28" s="2">
        <f t="shared" si="0"/>
        <v>1</v>
      </c>
      <c r="G28" s="3" t="e">
        <f t="shared" si="1"/>
        <v>#N/A</v>
      </c>
    </row>
    <row r="29" spans="1:7" x14ac:dyDescent="0.3">
      <c r="A29" s="6" t="s">
        <v>5</v>
      </c>
      <c r="B29" s="7" t="s">
        <v>77</v>
      </c>
      <c r="C29" s="7" t="s">
        <v>84</v>
      </c>
      <c r="D29" s="7" t="s">
        <v>85</v>
      </c>
      <c r="E29" s="7" t="s">
        <v>86</v>
      </c>
      <c r="F29" s="2">
        <f t="shared" si="0"/>
        <v>2</v>
      </c>
      <c r="G29" s="3">
        <f t="shared" si="1"/>
        <v>4</v>
      </c>
    </row>
    <row r="30" spans="1:7" x14ac:dyDescent="0.3">
      <c r="A30" s="6" t="s">
        <v>5</v>
      </c>
      <c r="B30" s="7" t="s">
        <v>77</v>
      </c>
      <c r="C30" s="7" t="s">
        <v>87</v>
      </c>
      <c r="D30" s="7" t="s">
        <v>82</v>
      </c>
      <c r="E30" s="7" t="s">
        <v>88</v>
      </c>
      <c r="F30" s="2">
        <f t="shared" si="0"/>
        <v>1</v>
      </c>
      <c r="G30" s="3" t="e">
        <f t="shared" si="1"/>
        <v>#N/A</v>
      </c>
    </row>
    <row r="31" spans="1:7" x14ac:dyDescent="0.3">
      <c r="A31" s="6" t="s">
        <v>5</v>
      </c>
      <c r="B31" s="7" t="s">
        <v>77</v>
      </c>
      <c r="C31" s="7" t="s">
        <v>89</v>
      </c>
      <c r="D31" s="7" t="s">
        <v>90</v>
      </c>
      <c r="E31" s="7" t="s">
        <v>91</v>
      </c>
      <c r="F31" s="2">
        <f t="shared" si="0"/>
        <v>2</v>
      </c>
      <c r="G31" s="3">
        <f t="shared" si="1"/>
        <v>4</v>
      </c>
    </row>
    <row r="32" spans="1:7" x14ac:dyDescent="0.3">
      <c r="A32" s="6" t="s">
        <v>5</v>
      </c>
      <c r="B32" s="7" t="s">
        <v>77</v>
      </c>
      <c r="C32" s="7" t="s">
        <v>92</v>
      </c>
      <c r="D32" s="7" t="s">
        <v>93</v>
      </c>
      <c r="E32" s="7" t="s">
        <v>94</v>
      </c>
      <c r="F32" s="2">
        <f t="shared" si="0"/>
        <v>4</v>
      </c>
      <c r="G32" s="3" t="str">
        <f t="shared" si="1"/>
        <v>10天以上</v>
      </c>
    </row>
    <row r="33" spans="1:7" x14ac:dyDescent="0.3">
      <c r="A33" s="1" t="s">
        <v>5</v>
      </c>
      <c r="B33" s="7" t="s">
        <v>77</v>
      </c>
      <c r="C33" s="7" t="s">
        <v>95</v>
      </c>
      <c r="D33" s="7" t="s">
        <v>96</v>
      </c>
      <c r="E33" s="7" t="s">
        <v>97</v>
      </c>
      <c r="F33" s="2">
        <f t="shared" si="0"/>
        <v>1</v>
      </c>
      <c r="G33" s="3" t="e">
        <f t="shared" si="1"/>
        <v>#N/A</v>
      </c>
    </row>
    <row r="34" spans="1:7" x14ac:dyDescent="0.3">
      <c r="A34" s="1" t="s">
        <v>5</v>
      </c>
      <c r="B34" s="7" t="s">
        <v>77</v>
      </c>
      <c r="C34" s="7" t="s">
        <v>98</v>
      </c>
      <c r="D34" s="7" t="s">
        <v>79</v>
      </c>
      <c r="E34" s="7" t="s">
        <v>99</v>
      </c>
      <c r="F34" s="2">
        <f t="shared" si="0"/>
        <v>1</v>
      </c>
      <c r="G34" s="3" t="e">
        <f t="shared" si="1"/>
        <v>#N/A</v>
      </c>
    </row>
    <row r="35" spans="1:7" x14ac:dyDescent="0.3">
      <c r="A35" s="1" t="s">
        <v>5</v>
      </c>
      <c r="B35" s="7" t="s">
        <v>77</v>
      </c>
      <c r="C35" s="7" t="s">
        <v>100</v>
      </c>
      <c r="D35" s="7" t="s">
        <v>79</v>
      </c>
      <c r="E35" s="7" t="s">
        <v>101</v>
      </c>
      <c r="F35" s="2">
        <f t="shared" si="0"/>
        <v>1</v>
      </c>
      <c r="G35" s="3" t="e">
        <f t="shared" si="1"/>
        <v>#N/A</v>
      </c>
    </row>
    <row r="36" spans="1:7" x14ac:dyDescent="0.3">
      <c r="A36" s="1" t="s">
        <v>5</v>
      </c>
      <c r="B36" s="7" t="s">
        <v>77</v>
      </c>
      <c r="C36" s="7" t="s">
        <v>102</v>
      </c>
      <c r="D36" s="7" t="s">
        <v>103</v>
      </c>
      <c r="E36" s="7" t="s">
        <v>104</v>
      </c>
      <c r="F36" s="2">
        <f t="shared" si="0"/>
        <v>4</v>
      </c>
      <c r="G36" s="3" t="str">
        <f t="shared" si="1"/>
        <v>10天以上</v>
      </c>
    </row>
    <row r="37" spans="1:7" x14ac:dyDescent="0.3">
      <c r="A37" s="1" t="s">
        <v>5</v>
      </c>
      <c r="B37" s="7" t="s">
        <v>77</v>
      </c>
      <c r="C37" s="7" t="s">
        <v>105</v>
      </c>
      <c r="D37" s="7" t="s">
        <v>106</v>
      </c>
      <c r="E37" s="7" t="s">
        <v>107</v>
      </c>
      <c r="F37" s="2">
        <f t="shared" si="0"/>
        <v>1</v>
      </c>
      <c r="G37" s="3" t="e">
        <f t="shared" si="1"/>
        <v>#N/A</v>
      </c>
    </row>
    <row r="38" spans="1:7" x14ac:dyDescent="0.3">
      <c r="A38" s="1" t="s">
        <v>5</v>
      </c>
      <c r="B38" s="7" t="s">
        <v>77</v>
      </c>
      <c r="C38" s="7" t="s">
        <v>108</v>
      </c>
      <c r="D38" s="7" t="s">
        <v>79</v>
      </c>
      <c r="E38" s="7" t="s">
        <v>109</v>
      </c>
      <c r="F38" s="2">
        <f t="shared" si="0"/>
        <v>1</v>
      </c>
      <c r="G38" s="3" t="e">
        <f t="shared" si="1"/>
        <v>#N/A</v>
      </c>
    </row>
    <row r="39" spans="1:7" x14ac:dyDescent="0.3">
      <c r="A39" s="1" t="s">
        <v>5</v>
      </c>
      <c r="B39" s="7" t="s">
        <v>77</v>
      </c>
      <c r="C39" s="7" t="s">
        <v>110</v>
      </c>
      <c r="D39" s="7" t="s">
        <v>106</v>
      </c>
      <c r="E39" s="7" t="s">
        <v>111</v>
      </c>
      <c r="F39" s="2">
        <f t="shared" si="0"/>
        <v>1</v>
      </c>
      <c r="G39" s="3" t="e">
        <f t="shared" si="1"/>
        <v>#N/A</v>
      </c>
    </row>
    <row r="40" spans="1:7" x14ac:dyDescent="0.3">
      <c r="A40" s="1" t="s">
        <v>5</v>
      </c>
      <c r="B40" s="7" t="s">
        <v>77</v>
      </c>
      <c r="C40" s="8" t="s">
        <v>112</v>
      </c>
      <c r="D40" s="7" t="s">
        <v>113</v>
      </c>
      <c r="E40" s="7" t="s">
        <v>114</v>
      </c>
      <c r="F40" s="2">
        <f t="shared" si="0"/>
        <v>1</v>
      </c>
      <c r="G40" s="3" t="e">
        <f t="shared" si="1"/>
        <v>#N/A</v>
      </c>
    </row>
    <row r="41" spans="1:7" x14ac:dyDescent="0.3">
      <c r="A41" s="1" t="s">
        <v>5</v>
      </c>
      <c r="B41" s="7" t="s">
        <v>77</v>
      </c>
      <c r="C41" s="7" t="s">
        <v>115</v>
      </c>
      <c r="D41" s="7" t="s">
        <v>82</v>
      </c>
      <c r="E41" s="7" t="s">
        <v>116</v>
      </c>
      <c r="F41" s="2">
        <f t="shared" si="0"/>
        <v>3</v>
      </c>
      <c r="G41" s="3">
        <f t="shared" si="1"/>
        <v>7</v>
      </c>
    </row>
    <row r="42" spans="1:7" x14ac:dyDescent="0.3">
      <c r="A42" s="1" t="s">
        <v>5</v>
      </c>
      <c r="B42" s="7" t="s">
        <v>77</v>
      </c>
      <c r="C42" s="7" t="s">
        <v>117</v>
      </c>
      <c r="D42" s="7" t="s">
        <v>118</v>
      </c>
      <c r="E42" s="7" t="s">
        <v>119</v>
      </c>
      <c r="F42" s="2">
        <f t="shared" si="0"/>
        <v>3</v>
      </c>
      <c r="G42" s="3">
        <f t="shared" si="1"/>
        <v>7</v>
      </c>
    </row>
    <row r="43" spans="1:7" x14ac:dyDescent="0.3">
      <c r="A43" s="1" t="s">
        <v>5</v>
      </c>
      <c r="B43" s="7" t="s">
        <v>77</v>
      </c>
      <c r="C43" s="7" t="s">
        <v>120</v>
      </c>
      <c r="D43" s="7" t="s">
        <v>79</v>
      </c>
      <c r="E43" s="7" t="s">
        <v>121</v>
      </c>
      <c r="F43" s="2">
        <f t="shared" si="0"/>
        <v>1</v>
      </c>
      <c r="G43" s="3" t="e">
        <f t="shared" si="1"/>
        <v>#N/A</v>
      </c>
    </row>
    <row r="44" spans="1:7" x14ac:dyDescent="0.3">
      <c r="A44" s="1" t="s">
        <v>5</v>
      </c>
      <c r="B44" s="7" t="s">
        <v>77</v>
      </c>
      <c r="C44" s="7" t="s">
        <v>122</v>
      </c>
      <c r="D44" s="7" t="s">
        <v>79</v>
      </c>
      <c r="E44" s="7" t="s">
        <v>123</v>
      </c>
      <c r="F44" s="2">
        <f t="shared" si="0"/>
        <v>1</v>
      </c>
      <c r="G44" s="3" t="e">
        <f t="shared" si="1"/>
        <v>#N/A</v>
      </c>
    </row>
    <row r="45" spans="1:7" x14ac:dyDescent="0.3">
      <c r="A45" s="1" t="s">
        <v>5</v>
      </c>
      <c r="B45" s="7" t="s">
        <v>77</v>
      </c>
      <c r="C45" s="7" t="s">
        <v>124</v>
      </c>
      <c r="D45" s="7" t="s">
        <v>93</v>
      </c>
      <c r="E45" s="7" t="s">
        <v>125</v>
      </c>
      <c r="F45" s="2">
        <f t="shared" si="0"/>
        <v>1</v>
      </c>
      <c r="G45" s="3" t="e">
        <f t="shared" si="1"/>
        <v>#N/A</v>
      </c>
    </row>
    <row r="46" spans="1:7" x14ac:dyDescent="0.3">
      <c r="A46" s="1" t="s">
        <v>5</v>
      </c>
      <c r="B46" s="7" t="s">
        <v>77</v>
      </c>
      <c r="C46" s="7" t="s">
        <v>126</v>
      </c>
      <c r="D46" s="7" t="s">
        <v>127</v>
      </c>
      <c r="E46" s="7" t="s">
        <v>128</v>
      </c>
      <c r="F46" s="2">
        <f t="shared" si="0"/>
        <v>1</v>
      </c>
      <c r="G46" s="3" t="e">
        <f t="shared" si="1"/>
        <v>#N/A</v>
      </c>
    </row>
    <row r="47" spans="1:7" x14ac:dyDescent="0.3">
      <c r="A47" s="1" t="s">
        <v>5</v>
      </c>
      <c r="B47" s="7" t="s">
        <v>77</v>
      </c>
      <c r="C47" s="7" t="s">
        <v>129</v>
      </c>
      <c r="D47" s="7" t="s">
        <v>130</v>
      </c>
      <c r="E47" s="7" t="s">
        <v>131</v>
      </c>
      <c r="F47" s="2">
        <f t="shared" si="0"/>
        <v>2</v>
      </c>
      <c r="G47" s="3">
        <f t="shared" si="1"/>
        <v>4</v>
      </c>
    </row>
    <row r="48" spans="1:7" x14ac:dyDescent="0.3">
      <c r="A48" s="1" t="s">
        <v>5</v>
      </c>
      <c r="B48" s="7" t="s">
        <v>77</v>
      </c>
      <c r="C48" s="7" t="s">
        <v>132</v>
      </c>
      <c r="D48" s="7" t="s">
        <v>113</v>
      </c>
      <c r="E48" s="7" t="s">
        <v>133</v>
      </c>
      <c r="F48" s="2">
        <f t="shared" si="0"/>
        <v>4</v>
      </c>
      <c r="G48" s="3" t="str">
        <f t="shared" si="1"/>
        <v>10天以上</v>
      </c>
    </row>
    <row r="49" spans="1:7" x14ac:dyDescent="0.3">
      <c r="A49" s="1" t="s">
        <v>5</v>
      </c>
      <c r="B49" s="7" t="s">
        <v>134</v>
      </c>
      <c r="C49" s="7" t="s">
        <v>135</v>
      </c>
      <c r="D49" s="7" t="s">
        <v>136</v>
      </c>
      <c r="E49" s="7" t="s">
        <v>137</v>
      </c>
      <c r="F49" s="2">
        <f t="shared" si="0"/>
        <v>3</v>
      </c>
      <c r="G49" s="3">
        <f t="shared" si="1"/>
        <v>7</v>
      </c>
    </row>
    <row r="50" spans="1:7" x14ac:dyDescent="0.3">
      <c r="A50" s="1" t="s">
        <v>5</v>
      </c>
      <c r="B50" s="7" t="s">
        <v>134</v>
      </c>
      <c r="C50" s="7" t="s">
        <v>138</v>
      </c>
      <c r="D50" s="7" t="s">
        <v>139</v>
      </c>
      <c r="E50" s="7" t="s">
        <v>140</v>
      </c>
      <c r="F50" s="2">
        <f t="shared" si="0"/>
        <v>1</v>
      </c>
      <c r="G50" s="3" t="e">
        <f t="shared" si="1"/>
        <v>#N/A</v>
      </c>
    </row>
    <row r="51" spans="1:7" x14ac:dyDescent="0.3">
      <c r="A51" s="1" t="s">
        <v>5</v>
      </c>
      <c r="B51" s="7" t="s">
        <v>134</v>
      </c>
      <c r="C51" s="7" t="s">
        <v>141</v>
      </c>
      <c r="D51" s="7" t="s">
        <v>142</v>
      </c>
      <c r="E51" s="7" t="s">
        <v>143</v>
      </c>
      <c r="F51" s="2">
        <f t="shared" si="0"/>
        <v>1</v>
      </c>
      <c r="G51" s="3" t="e">
        <f t="shared" si="1"/>
        <v>#N/A</v>
      </c>
    </row>
    <row r="52" spans="1:7" x14ac:dyDescent="0.3">
      <c r="A52" s="1" t="s">
        <v>5</v>
      </c>
      <c r="B52" s="7" t="s">
        <v>134</v>
      </c>
      <c r="C52" s="7" t="s">
        <v>144</v>
      </c>
      <c r="D52" s="7" t="s">
        <v>145</v>
      </c>
      <c r="E52" s="7" t="s">
        <v>146</v>
      </c>
      <c r="F52" s="2">
        <f t="shared" si="0"/>
        <v>1</v>
      </c>
      <c r="G52" s="3" t="e">
        <f t="shared" si="1"/>
        <v>#N/A</v>
      </c>
    </row>
    <row r="53" spans="1:7" x14ac:dyDescent="0.3">
      <c r="A53" s="1" t="s">
        <v>5</v>
      </c>
      <c r="B53" s="7" t="s">
        <v>134</v>
      </c>
      <c r="C53" s="7" t="s">
        <v>147</v>
      </c>
      <c r="D53" s="7" t="s">
        <v>148</v>
      </c>
      <c r="E53" s="7" t="s">
        <v>149</v>
      </c>
      <c r="F53" s="2">
        <f t="shared" si="0"/>
        <v>2</v>
      </c>
      <c r="G53" s="3">
        <f t="shared" si="1"/>
        <v>4</v>
      </c>
    </row>
    <row r="54" spans="1:7" x14ac:dyDescent="0.3">
      <c r="A54" s="1" t="s">
        <v>5</v>
      </c>
      <c r="B54" s="7" t="s">
        <v>134</v>
      </c>
      <c r="C54" s="7" t="s">
        <v>150</v>
      </c>
      <c r="D54" s="7" t="s">
        <v>151</v>
      </c>
      <c r="E54" s="7" t="s">
        <v>152</v>
      </c>
      <c r="F54" s="2">
        <f t="shared" si="0"/>
        <v>1</v>
      </c>
      <c r="G54" s="3" t="e">
        <f t="shared" si="1"/>
        <v>#N/A</v>
      </c>
    </row>
    <row r="55" spans="1:7" x14ac:dyDescent="0.3">
      <c r="A55" s="1" t="s">
        <v>5</v>
      </c>
      <c r="B55" s="7" t="s">
        <v>134</v>
      </c>
      <c r="C55" s="7" t="s">
        <v>153</v>
      </c>
      <c r="D55" s="7" t="s">
        <v>139</v>
      </c>
      <c r="E55" s="7" t="s">
        <v>154</v>
      </c>
      <c r="F55" s="2">
        <f t="shared" si="0"/>
        <v>1</v>
      </c>
      <c r="G55" s="3" t="e">
        <f t="shared" si="1"/>
        <v>#N/A</v>
      </c>
    </row>
    <row r="56" spans="1:7" x14ac:dyDescent="0.3">
      <c r="A56" s="1" t="s">
        <v>5</v>
      </c>
      <c r="B56" s="7" t="s">
        <v>134</v>
      </c>
      <c r="C56" s="7" t="s">
        <v>155</v>
      </c>
      <c r="D56" s="7" t="s">
        <v>148</v>
      </c>
      <c r="E56" s="7" t="s">
        <v>156</v>
      </c>
      <c r="F56" s="2">
        <f t="shared" si="0"/>
        <v>1</v>
      </c>
      <c r="G56" s="3" t="e">
        <f t="shared" si="1"/>
        <v>#N/A</v>
      </c>
    </row>
    <row r="57" spans="1:7" x14ac:dyDescent="0.3">
      <c r="A57" s="1" t="s">
        <v>5</v>
      </c>
      <c r="B57" s="7" t="s">
        <v>134</v>
      </c>
      <c r="C57" s="7" t="s">
        <v>157</v>
      </c>
      <c r="D57" s="7" t="s">
        <v>145</v>
      </c>
      <c r="E57" s="7" t="s">
        <v>158</v>
      </c>
      <c r="F57" s="2">
        <f t="shared" si="0"/>
        <v>1</v>
      </c>
      <c r="G57" s="3" t="e">
        <f t="shared" si="1"/>
        <v>#N/A</v>
      </c>
    </row>
    <row r="58" spans="1:7" x14ac:dyDescent="0.3">
      <c r="A58" s="1" t="s">
        <v>5</v>
      </c>
      <c r="B58" s="7" t="s">
        <v>134</v>
      </c>
      <c r="C58" s="7" t="s">
        <v>159</v>
      </c>
      <c r="D58" s="7" t="s">
        <v>160</v>
      </c>
      <c r="E58" s="7" t="s">
        <v>161</v>
      </c>
      <c r="F58" s="2">
        <f t="shared" si="0"/>
        <v>4</v>
      </c>
      <c r="G58" s="3" t="str">
        <f t="shared" si="1"/>
        <v>10天以上</v>
      </c>
    </row>
    <row r="59" spans="1:7" x14ac:dyDescent="0.3">
      <c r="A59" s="1" t="s">
        <v>5</v>
      </c>
      <c r="B59" s="7" t="s">
        <v>134</v>
      </c>
      <c r="C59" s="7" t="s">
        <v>162</v>
      </c>
      <c r="D59" s="7" t="s">
        <v>136</v>
      </c>
      <c r="E59" s="7" t="s">
        <v>163</v>
      </c>
      <c r="F59" s="2">
        <f t="shared" si="0"/>
        <v>4</v>
      </c>
      <c r="G59" s="3" t="str">
        <f t="shared" si="1"/>
        <v>10天以上</v>
      </c>
    </row>
    <row r="60" spans="1:7" x14ac:dyDescent="0.3">
      <c r="A60" s="1" t="s">
        <v>5</v>
      </c>
      <c r="B60" s="7" t="s">
        <v>134</v>
      </c>
      <c r="C60" s="7" t="s">
        <v>164</v>
      </c>
      <c r="D60" s="7" t="s">
        <v>139</v>
      </c>
      <c r="E60" s="7" t="s">
        <v>165</v>
      </c>
      <c r="F60" s="2">
        <f t="shared" si="0"/>
        <v>1</v>
      </c>
      <c r="G60" s="3" t="e">
        <f t="shared" si="1"/>
        <v>#N/A</v>
      </c>
    </row>
    <row r="61" spans="1:7" x14ac:dyDescent="0.3">
      <c r="A61" s="1" t="s">
        <v>5</v>
      </c>
      <c r="B61" s="7" t="s">
        <v>134</v>
      </c>
      <c r="C61" s="7" t="s">
        <v>166</v>
      </c>
      <c r="D61" s="7" t="s">
        <v>139</v>
      </c>
      <c r="E61" s="7" t="s">
        <v>167</v>
      </c>
      <c r="F61" s="2">
        <f t="shared" si="0"/>
        <v>1</v>
      </c>
      <c r="G61" s="3" t="e">
        <f t="shared" si="1"/>
        <v>#N/A</v>
      </c>
    </row>
    <row r="62" spans="1:7" x14ac:dyDescent="0.3">
      <c r="A62" s="1" t="s">
        <v>5</v>
      </c>
      <c r="B62" s="7" t="s">
        <v>134</v>
      </c>
      <c r="C62" s="7" t="s">
        <v>168</v>
      </c>
      <c r="D62" s="7" t="s">
        <v>151</v>
      </c>
      <c r="E62" s="7" t="s">
        <v>169</v>
      </c>
      <c r="F62" s="2">
        <f t="shared" si="0"/>
        <v>4</v>
      </c>
      <c r="G62" s="3" t="str">
        <f t="shared" si="1"/>
        <v>10天以上</v>
      </c>
    </row>
    <row r="63" spans="1:7" ht="13.75" customHeight="1" x14ac:dyDescent="0.3">
      <c r="A63" s="1" t="s">
        <v>5</v>
      </c>
      <c r="B63" s="7" t="s">
        <v>134</v>
      </c>
      <c r="C63" s="7" t="s">
        <v>170</v>
      </c>
      <c r="D63" s="7" t="s">
        <v>145</v>
      </c>
      <c r="E63" s="7" t="s">
        <v>171</v>
      </c>
      <c r="F63" s="2">
        <f t="shared" si="0"/>
        <v>4</v>
      </c>
      <c r="G63" s="3" t="str">
        <f t="shared" si="1"/>
        <v>10天以上</v>
      </c>
    </row>
    <row r="64" spans="1:7" x14ac:dyDescent="0.3">
      <c r="A64" s="1" t="s">
        <v>5</v>
      </c>
      <c r="B64" s="7" t="s">
        <v>33</v>
      </c>
      <c r="C64" s="7" t="s">
        <v>172</v>
      </c>
      <c r="D64" s="7" t="s">
        <v>60</v>
      </c>
      <c r="E64" s="7" t="s">
        <v>173</v>
      </c>
      <c r="F64" s="2">
        <f t="shared" si="0"/>
        <v>4</v>
      </c>
      <c r="G64" s="3" t="str">
        <f t="shared" si="1"/>
        <v>10天以上</v>
      </c>
    </row>
    <row r="65" spans="1:7" x14ac:dyDescent="0.3">
      <c r="A65" s="1" t="s">
        <v>5</v>
      </c>
      <c r="B65" s="7" t="s">
        <v>33</v>
      </c>
      <c r="C65" s="7" t="s">
        <v>174</v>
      </c>
      <c r="D65" s="7" t="s">
        <v>175</v>
      </c>
      <c r="E65" s="7" t="s">
        <v>176</v>
      </c>
      <c r="F65" s="2">
        <f t="shared" si="0"/>
        <v>4</v>
      </c>
      <c r="G65" s="3" t="str">
        <f t="shared" si="1"/>
        <v>10天以上</v>
      </c>
    </row>
    <row r="66" spans="1:7" x14ac:dyDescent="0.3">
      <c r="A66" s="9" t="s">
        <v>5</v>
      </c>
      <c r="B66" s="9" t="s">
        <v>77</v>
      </c>
      <c r="C66" s="9" t="s">
        <v>89</v>
      </c>
      <c r="D66" s="9" t="s">
        <v>90</v>
      </c>
      <c r="E66" s="9" t="s">
        <v>91</v>
      </c>
      <c r="F66" s="2">
        <f t="shared" ref="F66:F129" si="2">COUNTIFS(E:E,E66)</f>
        <v>2</v>
      </c>
      <c r="G66" s="3">
        <f t="shared" si="1"/>
        <v>4</v>
      </c>
    </row>
    <row r="67" spans="1:7" x14ac:dyDescent="0.3">
      <c r="A67" s="9" t="s">
        <v>5</v>
      </c>
      <c r="B67" s="9" t="s">
        <v>77</v>
      </c>
      <c r="C67" s="9" t="s">
        <v>92</v>
      </c>
      <c r="D67" s="9" t="s">
        <v>93</v>
      </c>
      <c r="E67" s="9" t="s">
        <v>94</v>
      </c>
      <c r="F67" s="2">
        <f t="shared" si="2"/>
        <v>4</v>
      </c>
      <c r="G67" s="3" t="str">
        <f t="shared" ref="G67:G130" si="3">VLOOKUP(F:F,I:J,2,0)</f>
        <v>10天以上</v>
      </c>
    </row>
    <row r="68" spans="1:7" x14ac:dyDescent="0.3">
      <c r="A68" s="9" t="s">
        <v>5</v>
      </c>
      <c r="B68" s="9" t="s">
        <v>77</v>
      </c>
      <c r="C68" s="9" t="s">
        <v>102</v>
      </c>
      <c r="D68" s="9" t="s">
        <v>103</v>
      </c>
      <c r="E68" s="9" t="s">
        <v>104</v>
      </c>
      <c r="F68" s="2">
        <f t="shared" si="2"/>
        <v>4</v>
      </c>
      <c r="G68" s="3" t="str">
        <f t="shared" si="3"/>
        <v>10天以上</v>
      </c>
    </row>
    <row r="69" spans="1:7" x14ac:dyDescent="0.3">
      <c r="A69" s="9" t="s">
        <v>5</v>
      </c>
      <c r="B69" s="9" t="s">
        <v>77</v>
      </c>
      <c r="C69" s="9" t="s">
        <v>115</v>
      </c>
      <c r="D69" s="9" t="s">
        <v>82</v>
      </c>
      <c r="E69" s="9" t="s">
        <v>116</v>
      </c>
      <c r="F69" s="2">
        <f t="shared" si="2"/>
        <v>3</v>
      </c>
      <c r="G69" s="3">
        <f t="shared" si="3"/>
        <v>7</v>
      </c>
    </row>
    <row r="70" spans="1:7" x14ac:dyDescent="0.3">
      <c r="A70" s="9" t="s">
        <v>5</v>
      </c>
      <c r="B70" s="9" t="s">
        <v>77</v>
      </c>
      <c r="C70" s="9" t="s">
        <v>132</v>
      </c>
      <c r="D70" s="9" t="s">
        <v>113</v>
      </c>
      <c r="E70" s="9" t="s">
        <v>133</v>
      </c>
      <c r="F70" s="2">
        <f t="shared" si="2"/>
        <v>4</v>
      </c>
      <c r="G70" s="3" t="str">
        <f t="shared" si="3"/>
        <v>10天以上</v>
      </c>
    </row>
    <row r="71" spans="1:7" x14ac:dyDescent="0.3">
      <c r="A71" s="9" t="s">
        <v>5</v>
      </c>
      <c r="B71" s="9" t="s">
        <v>77</v>
      </c>
      <c r="C71" s="9" t="s">
        <v>129</v>
      </c>
      <c r="D71" s="9" t="s">
        <v>130</v>
      </c>
      <c r="E71" s="9" t="s">
        <v>131</v>
      </c>
      <c r="F71" s="2">
        <f t="shared" si="2"/>
        <v>2</v>
      </c>
      <c r="G71" s="3">
        <f t="shared" si="3"/>
        <v>4</v>
      </c>
    </row>
    <row r="72" spans="1:7" x14ac:dyDescent="0.3">
      <c r="A72" s="9" t="s">
        <v>5</v>
      </c>
      <c r="B72" s="9" t="s">
        <v>77</v>
      </c>
      <c r="C72" s="9" t="s">
        <v>84</v>
      </c>
      <c r="D72" s="9" t="s">
        <v>85</v>
      </c>
      <c r="E72" s="9" t="s">
        <v>86</v>
      </c>
      <c r="F72" s="2">
        <f t="shared" si="2"/>
        <v>2</v>
      </c>
      <c r="G72" s="3">
        <f t="shared" si="3"/>
        <v>4</v>
      </c>
    </row>
    <row r="73" spans="1:7" x14ac:dyDescent="0.3">
      <c r="A73" s="9" t="s">
        <v>5</v>
      </c>
      <c r="B73" s="9" t="s">
        <v>77</v>
      </c>
      <c r="C73" s="9" t="s">
        <v>117</v>
      </c>
      <c r="D73" s="9" t="s">
        <v>118</v>
      </c>
      <c r="E73" s="9" t="s">
        <v>119</v>
      </c>
      <c r="F73" s="2">
        <f t="shared" si="2"/>
        <v>3</v>
      </c>
      <c r="G73" s="3">
        <f t="shared" si="3"/>
        <v>7</v>
      </c>
    </row>
    <row r="74" spans="1:7" x14ac:dyDescent="0.3">
      <c r="A74" s="9" t="s">
        <v>5</v>
      </c>
      <c r="B74" s="9" t="s">
        <v>77</v>
      </c>
      <c r="C74" s="9" t="s">
        <v>177</v>
      </c>
      <c r="D74" s="9" t="s">
        <v>178</v>
      </c>
      <c r="E74" s="9" t="s">
        <v>179</v>
      </c>
      <c r="F74" s="2">
        <f t="shared" si="2"/>
        <v>1</v>
      </c>
      <c r="G74" s="3" t="e">
        <f t="shared" si="3"/>
        <v>#N/A</v>
      </c>
    </row>
    <row r="75" spans="1:7" x14ac:dyDescent="0.3">
      <c r="A75" s="9" t="s">
        <v>5</v>
      </c>
      <c r="B75" s="9" t="s">
        <v>77</v>
      </c>
      <c r="C75" s="9" t="s">
        <v>180</v>
      </c>
      <c r="D75" s="9" t="s">
        <v>181</v>
      </c>
      <c r="E75" s="9" t="s">
        <v>182</v>
      </c>
      <c r="F75" s="2">
        <f t="shared" si="2"/>
        <v>2</v>
      </c>
      <c r="G75" s="3">
        <f t="shared" si="3"/>
        <v>4</v>
      </c>
    </row>
    <row r="76" spans="1:7" x14ac:dyDescent="0.3">
      <c r="A76" s="9" t="s">
        <v>5</v>
      </c>
      <c r="B76" s="9" t="s">
        <v>33</v>
      </c>
      <c r="C76" s="9" t="s">
        <v>183</v>
      </c>
      <c r="D76" s="9" t="s">
        <v>175</v>
      </c>
      <c r="E76" s="9" t="s">
        <v>184</v>
      </c>
      <c r="F76" s="2">
        <f t="shared" si="2"/>
        <v>2</v>
      </c>
      <c r="G76" s="3">
        <f t="shared" si="3"/>
        <v>4</v>
      </c>
    </row>
    <row r="77" spans="1:7" x14ac:dyDescent="0.3">
      <c r="A77" s="9" t="s">
        <v>5</v>
      </c>
      <c r="B77" s="9" t="s">
        <v>33</v>
      </c>
      <c r="C77" s="9" t="s">
        <v>172</v>
      </c>
      <c r="D77" s="9" t="s">
        <v>60</v>
      </c>
      <c r="E77" s="9" t="s">
        <v>173</v>
      </c>
      <c r="F77" s="2">
        <f t="shared" si="2"/>
        <v>4</v>
      </c>
      <c r="G77" s="3" t="str">
        <f t="shared" si="3"/>
        <v>10天以上</v>
      </c>
    </row>
    <row r="78" spans="1:7" x14ac:dyDescent="0.3">
      <c r="A78" s="9" t="s">
        <v>5</v>
      </c>
      <c r="B78" s="9" t="s">
        <v>33</v>
      </c>
      <c r="C78" s="9" t="s">
        <v>185</v>
      </c>
      <c r="D78" s="9" t="s">
        <v>175</v>
      </c>
      <c r="E78" s="9" t="s">
        <v>186</v>
      </c>
      <c r="F78" s="2">
        <f t="shared" si="2"/>
        <v>2</v>
      </c>
      <c r="G78" s="3">
        <f t="shared" si="3"/>
        <v>4</v>
      </c>
    </row>
    <row r="79" spans="1:7" x14ac:dyDescent="0.3">
      <c r="A79" s="9" t="s">
        <v>5</v>
      </c>
      <c r="B79" s="9" t="s">
        <v>33</v>
      </c>
      <c r="C79" s="9" t="s">
        <v>71</v>
      </c>
      <c r="D79" s="9" t="s">
        <v>38</v>
      </c>
      <c r="E79" s="9" t="s">
        <v>72</v>
      </c>
      <c r="F79" s="2">
        <f t="shared" si="2"/>
        <v>2</v>
      </c>
      <c r="G79" s="3">
        <f t="shared" si="3"/>
        <v>4</v>
      </c>
    </row>
    <row r="80" spans="1:7" x14ac:dyDescent="0.3">
      <c r="A80" s="10" t="s">
        <v>5</v>
      </c>
      <c r="B80" s="9" t="s">
        <v>33</v>
      </c>
      <c r="C80" s="9" t="s">
        <v>187</v>
      </c>
      <c r="D80" s="9" t="s">
        <v>41</v>
      </c>
      <c r="E80" s="9" t="s">
        <v>188</v>
      </c>
      <c r="F80" s="2">
        <f t="shared" si="2"/>
        <v>3</v>
      </c>
      <c r="G80" s="3">
        <f t="shared" si="3"/>
        <v>7</v>
      </c>
    </row>
    <row r="81" spans="1:7" x14ac:dyDescent="0.3">
      <c r="A81" s="10" t="s">
        <v>5</v>
      </c>
      <c r="B81" s="9" t="s">
        <v>33</v>
      </c>
      <c r="C81" s="9" t="s">
        <v>62</v>
      </c>
      <c r="D81" s="9" t="s">
        <v>63</v>
      </c>
      <c r="E81" s="9" t="s">
        <v>64</v>
      </c>
      <c r="F81" s="2">
        <f t="shared" si="2"/>
        <v>4</v>
      </c>
      <c r="G81" s="3" t="str">
        <f t="shared" si="3"/>
        <v>10天以上</v>
      </c>
    </row>
    <row r="82" spans="1:7" x14ac:dyDescent="0.3">
      <c r="A82" s="10" t="s">
        <v>5</v>
      </c>
      <c r="B82" s="9" t="s">
        <v>33</v>
      </c>
      <c r="C82" s="9" t="s">
        <v>189</v>
      </c>
      <c r="D82" s="9" t="s">
        <v>60</v>
      </c>
      <c r="E82" s="9" t="s">
        <v>190</v>
      </c>
      <c r="F82" s="2">
        <f t="shared" si="2"/>
        <v>1</v>
      </c>
      <c r="G82" s="3" t="e">
        <f t="shared" si="3"/>
        <v>#N/A</v>
      </c>
    </row>
    <row r="83" spans="1:7" x14ac:dyDescent="0.3">
      <c r="A83" s="10" t="s">
        <v>5</v>
      </c>
      <c r="B83" s="9" t="s">
        <v>33</v>
      </c>
      <c r="C83" s="9" t="s">
        <v>174</v>
      </c>
      <c r="D83" s="9" t="s">
        <v>175</v>
      </c>
      <c r="E83" s="9" t="s">
        <v>176</v>
      </c>
      <c r="F83" s="2">
        <f t="shared" si="2"/>
        <v>4</v>
      </c>
      <c r="G83" s="3" t="str">
        <f t="shared" si="3"/>
        <v>10天以上</v>
      </c>
    </row>
    <row r="84" spans="1:7" x14ac:dyDescent="0.3">
      <c r="A84" s="10" t="s">
        <v>5</v>
      </c>
      <c r="B84" s="9" t="s">
        <v>33</v>
      </c>
      <c r="C84" s="9" t="s">
        <v>191</v>
      </c>
      <c r="D84" s="9" t="s">
        <v>38</v>
      </c>
      <c r="E84" s="9" t="s">
        <v>192</v>
      </c>
      <c r="F84" s="2">
        <f t="shared" si="2"/>
        <v>1</v>
      </c>
      <c r="G84" s="3" t="e">
        <f t="shared" si="3"/>
        <v>#N/A</v>
      </c>
    </row>
    <row r="85" spans="1:7" x14ac:dyDescent="0.3">
      <c r="A85" s="10" t="s">
        <v>5</v>
      </c>
      <c r="B85" s="9" t="s">
        <v>33</v>
      </c>
      <c r="C85" s="9" t="s">
        <v>193</v>
      </c>
      <c r="D85" s="9" t="s">
        <v>47</v>
      </c>
      <c r="E85" s="9" t="s">
        <v>194</v>
      </c>
      <c r="F85" s="2">
        <f t="shared" si="2"/>
        <v>1</v>
      </c>
      <c r="G85" s="3" t="e">
        <f t="shared" si="3"/>
        <v>#N/A</v>
      </c>
    </row>
    <row r="86" spans="1:7" x14ac:dyDescent="0.3">
      <c r="A86" s="10" t="s">
        <v>5</v>
      </c>
      <c r="B86" s="9" t="s">
        <v>33</v>
      </c>
      <c r="C86" s="9" t="s">
        <v>195</v>
      </c>
      <c r="D86" s="9" t="s">
        <v>35</v>
      </c>
      <c r="E86" s="9" t="s">
        <v>196</v>
      </c>
      <c r="F86" s="2">
        <f t="shared" si="2"/>
        <v>3</v>
      </c>
      <c r="G86" s="3">
        <f t="shared" si="3"/>
        <v>7</v>
      </c>
    </row>
    <row r="87" spans="1:7" x14ac:dyDescent="0.3">
      <c r="A87" s="10" t="s">
        <v>5</v>
      </c>
      <c r="B87" s="9" t="s">
        <v>33</v>
      </c>
      <c r="C87" s="9" t="s">
        <v>57</v>
      </c>
      <c r="D87" s="9" t="s">
        <v>47</v>
      </c>
      <c r="E87" s="9" t="s">
        <v>58</v>
      </c>
      <c r="F87" s="2">
        <f t="shared" si="2"/>
        <v>2</v>
      </c>
      <c r="G87" s="3">
        <f t="shared" si="3"/>
        <v>4</v>
      </c>
    </row>
    <row r="88" spans="1:7" x14ac:dyDescent="0.3">
      <c r="A88" s="10" t="s">
        <v>5</v>
      </c>
      <c r="B88" s="9" t="s">
        <v>33</v>
      </c>
      <c r="C88" s="9" t="s">
        <v>197</v>
      </c>
      <c r="D88" s="9" t="s">
        <v>175</v>
      </c>
      <c r="E88" s="9" t="s">
        <v>198</v>
      </c>
      <c r="F88" s="2">
        <f t="shared" si="2"/>
        <v>2</v>
      </c>
      <c r="G88" s="3">
        <f t="shared" si="3"/>
        <v>4</v>
      </c>
    </row>
    <row r="89" spans="1:7" x14ac:dyDescent="0.3">
      <c r="A89" s="10" t="s">
        <v>5</v>
      </c>
      <c r="B89" s="9" t="s">
        <v>33</v>
      </c>
      <c r="C89" s="9" t="s">
        <v>199</v>
      </c>
      <c r="D89" s="9" t="s">
        <v>60</v>
      </c>
      <c r="E89" s="9" t="s">
        <v>200</v>
      </c>
      <c r="F89" s="2">
        <f t="shared" si="2"/>
        <v>2</v>
      </c>
      <c r="G89" s="3">
        <f t="shared" si="3"/>
        <v>4</v>
      </c>
    </row>
    <row r="90" spans="1:7" x14ac:dyDescent="0.3">
      <c r="A90" s="10" t="s">
        <v>5</v>
      </c>
      <c r="B90" s="9" t="s">
        <v>33</v>
      </c>
      <c r="C90" s="9" t="s">
        <v>201</v>
      </c>
      <c r="D90" s="9" t="s">
        <v>47</v>
      </c>
      <c r="E90" s="9" t="s">
        <v>202</v>
      </c>
      <c r="F90" s="2">
        <f t="shared" si="2"/>
        <v>2</v>
      </c>
      <c r="G90" s="3">
        <f t="shared" si="3"/>
        <v>4</v>
      </c>
    </row>
    <row r="91" spans="1:7" x14ac:dyDescent="0.3">
      <c r="A91" s="10" t="s">
        <v>5</v>
      </c>
      <c r="B91" s="9" t="s">
        <v>33</v>
      </c>
      <c r="C91" s="9" t="s">
        <v>68</v>
      </c>
      <c r="D91" s="9" t="s">
        <v>69</v>
      </c>
      <c r="E91" s="9" t="s">
        <v>70</v>
      </c>
      <c r="F91" s="2">
        <f t="shared" si="2"/>
        <v>2</v>
      </c>
      <c r="G91" s="3">
        <f t="shared" si="3"/>
        <v>4</v>
      </c>
    </row>
    <row r="92" spans="1:7" x14ac:dyDescent="0.3">
      <c r="A92" s="10" t="s">
        <v>5</v>
      </c>
      <c r="B92" s="9" t="s">
        <v>134</v>
      </c>
      <c r="C92" s="9" t="s">
        <v>168</v>
      </c>
      <c r="D92" s="9" t="s">
        <v>151</v>
      </c>
      <c r="E92" s="9" t="s">
        <v>169</v>
      </c>
      <c r="F92" s="2">
        <f t="shared" si="2"/>
        <v>4</v>
      </c>
      <c r="G92" s="3" t="str">
        <f t="shared" si="3"/>
        <v>10天以上</v>
      </c>
    </row>
    <row r="93" spans="1:7" x14ac:dyDescent="0.3">
      <c r="A93" s="10" t="s">
        <v>5</v>
      </c>
      <c r="B93" s="9" t="s">
        <v>134</v>
      </c>
      <c r="C93" s="9" t="s">
        <v>170</v>
      </c>
      <c r="D93" s="9" t="s">
        <v>145</v>
      </c>
      <c r="E93" s="9" t="s">
        <v>171</v>
      </c>
      <c r="F93" s="2">
        <f t="shared" si="2"/>
        <v>4</v>
      </c>
      <c r="G93" s="3" t="str">
        <f t="shared" si="3"/>
        <v>10天以上</v>
      </c>
    </row>
    <row r="94" spans="1:7" x14ac:dyDescent="0.3">
      <c r="A94" s="10" t="s">
        <v>5</v>
      </c>
      <c r="B94" s="9" t="s">
        <v>134</v>
      </c>
      <c r="C94" s="9" t="s">
        <v>159</v>
      </c>
      <c r="D94" s="9" t="s">
        <v>160</v>
      </c>
      <c r="E94" s="9" t="s">
        <v>161</v>
      </c>
      <c r="F94" s="2">
        <f t="shared" si="2"/>
        <v>4</v>
      </c>
      <c r="G94" s="3" t="str">
        <f t="shared" si="3"/>
        <v>10天以上</v>
      </c>
    </row>
    <row r="95" spans="1:7" x14ac:dyDescent="0.3">
      <c r="A95" s="10" t="s">
        <v>5</v>
      </c>
      <c r="B95" s="9" t="s">
        <v>134</v>
      </c>
      <c r="C95" s="9" t="s">
        <v>162</v>
      </c>
      <c r="D95" s="9" t="s">
        <v>136</v>
      </c>
      <c r="E95" s="9" t="s">
        <v>163</v>
      </c>
      <c r="F95" s="2">
        <f t="shared" si="2"/>
        <v>4</v>
      </c>
      <c r="G95" s="3" t="str">
        <f t="shared" si="3"/>
        <v>10天以上</v>
      </c>
    </row>
    <row r="96" spans="1:7" x14ac:dyDescent="0.3">
      <c r="A96" s="10" t="s">
        <v>5</v>
      </c>
      <c r="B96" s="9" t="s">
        <v>134</v>
      </c>
      <c r="C96" s="9" t="s">
        <v>203</v>
      </c>
      <c r="D96" s="9" t="s">
        <v>142</v>
      </c>
      <c r="E96" s="9" t="s">
        <v>204</v>
      </c>
      <c r="F96" s="2">
        <f t="shared" si="2"/>
        <v>2</v>
      </c>
      <c r="G96" s="3">
        <f t="shared" si="3"/>
        <v>4</v>
      </c>
    </row>
    <row r="97" spans="1:7" x14ac:dyDescent="0.3">
      <c r="A97" s="10" t="s">
        <v>5</v>
      </c>
      <c r="B97" s="9" t="s">
        <v>134</v>
      </c>
      <c r="C97" s="9" t="s">
        <v>205</v>
      </c>
      <c r="D97" s="9" t="s">
        <v>148</v>
      </c>
      <c r="E97" s="9" t="s">
        <v>206</v>
      </c>
      <c r="F97" s="2">
        <f t="shared" si="2"/>
        <v>1</v>
      </c>
      <c r="G97" s="3" t="e">
        <f t="shared" si="3"/>
        <v>#N/A</v>
      </c>
    </row>
    <row r="98" spans="1:7" x14ac:dyDescent="0.3">
      <c r="A98" s="10" t="s">
        <v>5</v>
      </c>
      <c r="B98" s="9" t="s">
        <v>134</v>
      </c>
      <c r="C98" s="9" t="s">
        <v>207</v>
      </c>
      <c r="D98" s="9" t="s">
        <v>160</v>
      </c>
      <c r="E98" s="9" t="s">
        <v>208</v>
      </c>
      <c r="F98" s="2">
        <f t="shared" si="2"/>
        <v>1</v>
      </c>
      <c r="G98" s="3" t="e">
        <f t="shared" si="3"/>
        <v>#N/A</v>
      </c>
    </row>
    <row r="99" spans="1:7" x14ac:dyDescent="0.3">
      <c r="A99" s="10" t="s">
        <v>5</v>
      </c>
      <c r="B99" s="9" t="s">
        <v>134</v>
      </c>
      <c r="C99" s="9" t="s">
        <v>135</v>
      </c>
      <c r="D99" s="9" t="s">
        <v>136</v>
      </c>
      <c r="E99" s="9" t="s">
        <v>137</v>
      </c>
      <c r="F99" s="2">
        <f t="shared" si="2"/>
        <v>3</v>
      </c>
      <c r="G99" s="3">
        <f t="shared" si="3"/>
        <v>7</v>
      </c>
    </row>
    <row r="100" spans="1:7" x14ac:dyDescent="0.3">
      <c r="A100" s="10" t="s">
        <v>5</v>
      </c>
      <c r="B100" s="9" t="s">
        <v>134</v>
      </c>
      <c r="C100" s="9" t="s">
        <v>209</v>
      </c>
      <c r="D100" s="9" t="s">
        <v>151</v>
      </c>
      <c r="E100" s="9" t="s">
        <v>210</v>
      </c>
      <c r="F100" s="2">
        <f t="shared" si="2"/>
        <v>2</v>
      </c>
      <c r="G100" s="3">
        <f t="shared" si="3"/>
        <v>4</v>
      </c>
    </row>
    <row r="101" spans="1:7" x14ac:dyDescent="0.3">
      <c r="A101" s="10" t="s">
        <v>5</v>
      </c>
      <c r="B101" s="9" t="s">
        <v>6</v>
      </c>
      <c r="C101" s="9" t="s">
        <v>7</v>
      </c>
      <c r="D101" s="9" t="s">
        <v>8</v>
      </c>
      <c r="E101" s="9" t="s">
        <v>9</v>
      </c>
      <c r="F101" s="2">
        <f t="shared" si="2"/>
        <v>4</v>
      </c>
      <c r="G101" s="3" t="str">
        <f t="shared" si="3"/>
        <v>10天以上</v>
      </c>
    </row>
    <row r="102" spans="1:7" x14ac:dyDescent="0.3">
      <c r="A102" s="10" t="s">
        <v>5</v>
      </c>
      <c r="B102" s="9" t="s">
        <v>6</v>
      </c>
      <c r="C102" s="9" t="s">
        <v>12</v>
      </c>
      <c r="D102" s="9" t="s">
        <v>13</v>
      </c>
      <c r="E102" s="9" t="s">
        <v>14</v>
      </c>
      <c r="F102" s="2">
        <f t="shared" si="2"/>
        <v>4</v>
      </c>
      <c r="G102" s="3" t="str">
        <f t="shared" si="3"/>
        <v>10天以上</v>
      </c>
    </row>
    <row r="103" spans="1:7" x14ac:dyDescent="0.3">
      <c r="A103" s="10" t="s">
        <v>5</v>
      </c>
      <c r="B103" s="9" t="s">
        <v>6</v>
      </c>
      <c r="C103" s="9" t="s">
        <v>16</v>
      </c>
      <c r="D103" s="9" t="s">
        <v>17</v>
      </c>
      <c r="E103" s="9" t="s">
        <v>18</v>
      </c>
      <c r="F103" s="2">
        <f t="shared" si="2"/>
        <v>2</v>
      </c>
      <c r="G103" s="3">
        <f t="shared" si="3"/>
        <v>4</v>
      </c>
    </row>
    <row r="104" spans="1:7" x14ac:dyDescent="0.3">
      <c r="A104" s="10" t="s">
        <v>5</v>
      </c>
      <c r="B104" s="9" t="s">
        <v>6</v>
      </c>
      <c r="C104" s="9" t="s">
        <v>22</v>
      </c>
      <c r="D104" s="9" t="s">
        <v>23</v>
      </c>
      <c r="E104" s="9" t="s">
        <v>24</v>
      </c>
      <c r="F104" s="2">
        <f t="shared" si="2"/>
        <v>2</v>
      </c>
      <c r="G104" s="3">
        <f t="shared" si="3"/>
        <v>4</v>
      </c>
    </row>
    <row r="105" spans="1:7" x14ac:dyDescent="0.3">
      <c r="A105" s="10" t="s">
        <v>5</v>
      </c>
      <c r="B105" s="9" t="s">
        <v>6</v>
      </c>
      <c r="C105" s="9" t="s">
        <v>211</v>
      </c>
      <c r="D105" s="9" t="s">
        <v>31</v>
      </c>
      <c r="E105" s="9" t="s">
        <v>212</v>
      </c>
      <c r="F105" s="2">
        <f t="shared" si="2"/>
        <v>1</v>
      </c>
      <c r="G105" s="3" t="e">
        <f t="shared" si="3"/>
        <v>#N/A</v>
      </c>
    </row>
    <row r="106" spans="1:7" x14ac:dyDescent="0.3">
      <c r="A106" s="7" t="s">
        <v>5</v>
      </c>
      <c r="B106" s="7" t="s">
        <v>6</v>
      </c>
      <c r="C106" s="7" t="s">
        <v>7</v>
      </c>
      <c r="D106" s="7" t="s">
        <v>8</v>
      </c>
      <c r="E106" s="7" t="s">
        <v>9</v>
      </c>
      <c r="F106" s="2">
        <f t="shared" si="2"/>
        <v>4</v>
      </c>
      <c r="G106" s="3" t="str">
        <f t="shared" si="3"/>
        <v>10天以上</v>
      </c>
    </row>
    <row r="107" spans="1:7" x14ac:dyDescent="0.3">
      <c r="A107" s="7" t="s">
        <v>5</v>
      </c>
      <c r="B107" s="7" t="s">
        <v>6</v>
      </c>
      <c r="C107" s="7" t="s">
        <v>213</v>
      </c>
      <c r="D107" s="7" t="s">
        <v>13</v>
      </c>
      <c r="E107" s="7" t="s">
        <v>214</v>
      </c>
      <c r="F107" s="2">
        <f t="shared" si="2"/>
        <v>1</v>
      </c>
      <c r="G107" s="3" t="e">
        <f t="shared" si="3"/>
        <v>#N/A</v>
      </c>
    </row>
    <row r="108" spans="1:7" x14ac:dyDescent="0.3">
      <c r="A108" s="7" t="s">
        <v>5</v>
      </c>
      <c r="B108" s="7" t="s">
        <v>6</v>
      </c>
      <c r="C108" s="7" t="s">
        <v>12</v>
      </c>
      <c r="D108" s="7" t="s">
        <v>13</v>
      </c>
      <c r="E108" s="7" t="s">
        <v>14</v>
      </c>
      <c r="F108" s="2">
        <f t="shared" si="2"/>
        <v>4</v>
      </c>
      <c r="G108" s="3" t="str">
        <f t="shared" si="3"/>
        <v>10天以上</v>
      </c>
    </row>
    <row r="109" spans="1:7" x14ac:dyDescent="0.3">
      <c r="A109" s="7" t="s">
        <v>5</v>
      </c>
      <c r="B109" s="7" t="s">
        <v>6</v>
      </c>
      <c r="C109" s="7" t="s">
        <v>215</v>
      </c>
      <c r="D109" s="7" t="s">
        <v>216</v>
      </c>
      <c r="E109" s="7" t="s">
        <v>217</v>
      </c>
      <c r="F109" s="2">
        <f t="shared" si="2"/>
        <v>1</v>
      </c>
      <c r="G109" s="3" t="e">
        <f t="shared" si="3"/>
        <v>#N/A</v>
      </c>
    </row>
    <row r="110" spans="1:7" x14ac:dyDescent="0.3">
      <c r="A110" s="7" t="s">
        <v>5</v>
      </c>
      <c r="B110" s="7" t="s">
        <v>33</v>
      </c>
      <c r="C110" s="7" t="s">
        <v>218</v>
      </c>
      <c r="D110" s="7" t="s">
        <v>55</v>
      </c>
      <c r="E110" s="7" t="s">
        <v>219</v>
      </c>
      <c r="F110" s="2">
        <f t="shared" si="2"/>
        <v>1</v>
      </c>
      <c r="G110" s="3" t="e">
        <f t="shared" si="3"/>
        <v>#N/A</v>
      </c>
    </row>
    <row r="111" spans="1:7" x14ac:dyDescent="0.3">
      <c r="A111" s="7" t="s">
        <v>5</v>
      </c>
      <c r="B111" s="7" t="s">
        <v>33</v>
      </c>
      <c r="C111" s="7" t="s">
        <v>195</v>
      </c>
      <c r="D111" s="7" t="s">
        <v>35</v>
      </c>
      <c r="E111" s="7" t="s">
        <v>196</v>
      </c>
      <c r="F111" s="2">
        <f t="shared" si="2"/>
        <v>3</v>
      </c>
      <c r="G111" s="3">
        <f t="shared" si="3"/>
        <v>7</v>
      </c>
    </row>
    <row r="112" spans="1:7" x14ac:dyDescent="0.3">
      <c r="A112" s="7" t="s">
        <v>5</v>
      </c>
      <c r="B112" s="7" t="s">
        <v>33</v>
      </c>
      <c r="C112" s="8" t="s">
        <v>174</v>
      </c>
      <c r="D112" s="7" t="s">
        <v>175</v>
      </c>
      <c r="E112" s="7" t="s">
        <v>176</v>
      </c>
      <c r="F112" s="2">
        <f t="shared" si="2"/>
        <v>4</v>
      </c>
      <c r="G112" s="3" t="str">
        <f t="shared" si="3"/>
        <v>10天以上</v>
      </c>
    </row>
    <row r="113" spans="1:7" x14ac:dyDescent="0.3">
      <c r="A113" s="7" t="s">
        <v>5</v>
      </c>
      <c r="B113" s="7" t="s">
        <v>33</v>
      </c>
      <c r="C113" s="7" t="s">
        <v>183</v>
      </c>
      <c r="D113" s="7" t="s">
        <v>175</v>
      </c>
      <c r="E113" s="7" t="s">
        <v>184</v>
      </c>
      <c r="F113" s="2">
        <f t="shared" si="2"/>
        <v>2</v>
      </c>
      <c r="G113" s="3">
        <f t="shared" si="3"/>
        <v>4</v>
      </c>
    </row>
    <row r="114" spans="1:7" x14ac:dyDescent="0.3">
      <c r="A114" s="7" t="s">
        <v>5</v>
      </c>
      <c r="B114" s="7" t="s">
        <v>33</v>
      </c>
      <c r="C114" s="7" t="s">
        <v>197</v>
      </c>
      <c r="D114" s="7" t="s">
        <v>175</v>
      </c>
      <c r="E114" s="7" t="s">
        <v>198</v>
      </c>
      <c r="F114" s="2">
        <f t="shared" si="2"/>
        <v>2</v>
      </c>
      <c r="G114" s="3">
        <f t="shared" si="3"/>
        <v>4</v>
      </c>
    </row>
    <row r="115" spans="1:7" x14ac:dyDescent="0.3">
      <c r="A115" s="7" t="s">
        <v>5</v>
      </c>
      <c r="B115" s="7" t="s">
        <v>33</v>
      </c>
      <c r="C115" s="7" t="s">
        <v>187</v>
      </c>
      <c r="D115" s="7" t="s">
        <v>41</v>
      </c>
      <c r="E115" s="7" t="s">
        <v>188</v>
      </c>
      <c r="F115" s="2">
        <f t="shared" si="2"/>
        <v>3</v>
      </c>
      <c r="G115" s="3">
        <f t="shared" si="3"/>
        <v>7</v>
      </c>
    </row>
    <row r="116" spans="1:7" x14ac:dyDescent="0.3">
      <c r="A116" s="7" t="s">
        <v>5</v>
      </c>
      <c r="B116" s="7" t="s">
        <v>33</v>
      </c>
      <c r="C116" s="7" t="s">
        <v>75</v>
      </c>
      <c r="D116" s="7" t="s">
        <v>60</v>
      </c>
      <c r="E116" s="7" t="s">
        <v>76</v>
      </c>
      <c r="F116" s="2">
        <f t="shared" si="2"/>
        <v>2</v>
      </c>
      <c r="G116" s="3">
        <f t="shared" si="3"/>
        <v>4</v>
      </c>
    </row>
    <row r="117" spans="1:7" x14ac:dyDescent="0.3">
      <c r="A117" s="7" t="s">
        <v>5</v>
      </c>
      <c r="B117" s="7" t="s">
        <v>33</v>
      </c>
      <c r="C117" s="7" t="s">
        <v>220</v>
      </c>
      <c r="D117" s="7" t="s">
        <v>60</v>
      </c>
      <c r="E117" s="7" t="s">
        <v>221</v>
      </c>
      <c r="F117" s="2">
        <f t="shared" si="2"/>
        <v>1</v>
      </c>
      <c r="G117" s="3" t="e">
        <f t="shared" si="3"/>
        <v>#N/A</v>
      </c>
    </row>
    <row r="118" spans="1:7" x14ac:dyDescent="0.3">
      <c r="A118" s="7" t="s">
        <v>5</v>
      </c>
      <c r="B118" s="7" t="s">
        <v>33</v>
      </c>
      <c r="C118" s="7" t="s">
        <v>172</v>
      </c>
      <c r="D118" s="7" t="s">
        <v>60</v>
      </c>
      <c r="E118" s="7" t="s">
        <v>173</v>
      </c>
      <c r="F118" s="2">
        <f t="shared" si="2"/>
        <v>4</v>
      </c>
      <c r="G118" s="3" t="str">
        <f t="shared" si="3"/>
        <v>10天以上</v>
      </c>
    </row>
    <row r="119" spans="1:7" x14ac:dyDescent="0.3">
      <c r="A119" s="7" t="s">
        <v>5</v>
      </c>
      <c r="B119" s="7" t="s">
        <v>33</v>
      </c>
      <c r="C119" s="7" t="s">
        <v>62</v>
      </c>
      <c r="D119" s="7" t="s">
        <v>63</v>
      </c>
      <c r="E119" s="7" t="s">
        <v>64</v>
      </c>
      <c r="F119" s="2">
        <f t="shared" si="2"/>
        <v>4</v>
      </c>
      <c r="G119" s="3" t="str">
        <f t="shared" si="3"/>
        <v>10天以上</v>
      </c>
    </row>
    <row r="120" spans="1:7" x14ac:dyDescent="0.3">
      <c r="A120" s="7" t="s">
        <v>5</v>
      </c>
      <c r="B120" s="7" t="s">
        <v>33</v>
      </c>
      <c r="C120" s="7" t="s">
        <v>201</v>
      </c>
      <c r="D120" s="7" t="s">
        <v>47</v>
      </c>
      <c r="E120" s="7" t="s">
        <v>202</v>
      </c>
      <c r="F120" s="2">
        <f t="shared" si="2"/>
        <v>2</v>
      </c>
      <c r="G120" s="3">
        <f t="shared" si="3"/>
        <v>4</v>
      </c>
    </row>
    <row r="121" spans="1:7" x14ac:dyDescent="0.3">
      <c r="A121" s="7" t="s">
        <v>5</v>
      </c>
      <c r="B121" s="7" t="s">
        <v>77</v>
      </c>
      <c r="C121" s="7" t="s">
        <v>222</v>
      </c>
      <c r="D121" s="7" t="s">
        <v>223</v>
      </c>
      <c r="E121" s="7" t="s">
        <v>224</v>
      </c>
      <c r="F121" s="2">
        <f t="shared" si="2"/>
        <v>1</v>
      </c>
      <c r="G121" s="3" t="e">
        <f t="shared" si="3"/>
        <v>#N/A</v>
      </c>
    </row>
    <row r="122" spans="1:7" x14ac:dyDescent="0.3">
      <c r="A122" s="7" t="s">
        <v>5</v>
      </c>
      <c r="B122" s="7" t="s">
        <v>77</v>
      </c>
      <c r="C122" s="7" t="s">
        <v>180</v>
      </c>
      <c r="D122" s="7" t="s">
        <v>181</v>
      </c>
      <c r="E122" s="7" t="s">
        <v>182</v>
      </c>
      <c r="F122" s="2">
        <f t="shared" si="2"/>
        <v>2</v>
      </c>
      <c r="G122" s="3">
        <f t="shared" si="3"/>
        <v>4</v>
      </c>
    </row>
    <row r="123" spans="1:7" x14ac:dyDescent="0.3">
      <c r="A123" s="7" t="s">
        <v>5</v>
      </c>
      <c r="B123" s="7" t="s">
        <v>77</v>
      </c>
      <c r="C123" s="7" t="s">
        <v>225</v>
      </c>
      <c r="D123" s="7" t="s">
        <v>226</v>
      </c>
      <c r="E123" s="7" t="s">
        <v>227</v>
      </c>
      <c r="F123" s="2">
        <f t="shared" si="2"/>
        <v>2</v>
      </c>
      <c r="G123" s="3">
        <f t="shared" si="3"/>
        <v>4</v>
      </c>
    </row>
    <row r="124" spans="1:7" x14ac:dyDescent="0.3">
      <c r="A124" s="7" t="s">
        <v>5</v>
      </c>
      <c r="B124" s="7" t="s">
        <v>77</v>
      </c>
      <c r="C124" s="7" t="s">
        <v>228</v>
      </c>
      <c r="D124" s="7" t="s">
        <v>106</v>
      </c>
      <c r="E124" s="7" t="s">
        <v>229</v>
      </c>
      <c r="F124" s="2">
        <f t="shared" si="2"/>
        <v>2</v>
      </c>
      <c r="G124" s="3">
        <f t="shared" si="3"/>
        <v>4</v>
      </c>
    </row>
    <row r="125" spans="1:7" x14ac:dyDescent="0.3">
      <c r="A125" s="7" t="s">
        <v>5</v>
      </c>
      <c r="B125" s="7" t="s">
        <v>77</v>
      </c>
      <c r="C125" s="7" t="s">
        <v>92</v>
      </c>
      <c r="D125" s="7" t="s">
        <v>93</v>
      </c>
      <c r="E125" s="7" t="s">
        <v>94</v>
      </c>
      <c r="F125" s="2">
        <f t="shared" si="2"/>
        <v>4</v>
      </c>
      <c r="G125" s="3" t="str">
        <f t="shared" si="3"/>
        <v>10天以上</v>
      </c>
    </row>
    <row r="126" spans="1:7" x14ac:dyDescent="0.3">
      <c r="A126" s="7" t="s">
        <v>5</v>
      </c>
      <c r="B126" s="7" t="s">
        <v>77</v>
      </c>
      <c r="C126" s="7" t="s">
        <v>230</v>
      </c>
      <c r="D126" s="7" t="s">
        <v>90</v>
      </c>
      <c r="E126" s="7" t="s">
        <v>231</v>
      </c>
      <c r="F126" s="2">
        <f t="shared" si="2"/>
        <v>1</v>
      </c>
      <c r="G126" s="3" t="e">
        <f t="shared" si="3"/>
        <v>#N/A</v>
      </c>
    </row>
    <row r="127" spans="1:7" x14ac:dyDescent="0.3">
      <c r="A127" s="7" t="s">
        <v>5</v>
      </c>
      <c r="B127" s="7" t="s">
        <v>77</v>
      </c>
      <c r="C127" s="7" t="s">
        <v>232</v>
      </c>
      <c r="D127" s="7" t="s">
        <v>223</v>
      </c>
      <c r="E127" s="7" t="s">
        <v>233</v>
      </c>
      <c r="F127" s="2">
        <f t="shared" si="2"/>
        <v>1</v>
      </c>
      <c r="G127" s="3" t="e">
        <f t="shared" si="3"/>
        <v>#N/A</v>
      </c>
    </row>
    <row r="128" spans="1:7" x14ac:dyDescent="0.3">
      <c r="A128" s="7" t="s">
        <v>5</v>
      </c>
      <c r="B128" s="7" t="s">
        <v>77</v>
      </c>
      <c r="C128" s="7" t="s">
        <v>102</v>
      </c>
      <c r="D128" s="7" t="s">
        <v>103</v>
      </c>
      <c r="E128" s="7" t="s">
        <v>104</v>
      </c>
      <c r="F128" s="2">
        <f t="shared" si="2"/>
        <v>4</v>
      </c>
      <c r="G128" s="3" t="str">
        <f t="shared" si="3"/>
        <v>10天以上</v>
      </c>
    </row>
    <row r="129" spans="1:7" x14ac:dyDescent="0.3">
      <c r="A129" s="7" t="s">
        <v>5</v>
      </c>
      <c r="B129" s="7" t="s">
        <v>77</v>
      </c>
      <c r="C129" s="7" t="s">
        <v>115</v>
      </c>
      <c r="D129" s="7" t="s">
        <v>82</v>
      </c>
      <c r="E129" s="7" t="s">
        <v>116</v>
      </c>
      <c r="F129" s="2">
        <f t="shared" si="2"/>
        <v>3</v>
      </c>
      <c r="G129" s="3">
        <f t="shared" si="3"/>
        <v>7</v>
      </c>
    </row>
    <row r="130" spans="1:7" x14ac:dyDescent="0.3">
      <c r="A130" s="7" t="s">
        <v>5</v>
      </c>
      <c r="B130" s="7" t="s">
        <v>77</v>
      </c>
      <c r="C130" s="7" t="s">
        <v>234</v>
      </c>
      <c r="D130" s="7" t="s">
        <v>96</v>
      </c>
      <c r="E130" s="7" t="s">
        <v>235</v>
      </c>
      <c r="F130" s="2">
        <f t="shared" ref="F130:F193" si="4">COUNTIFS(E:E,E130)</f>
        <v>1</v>
      </c>
      <c r="G130" s="3" t="e">
        <f t="shared" si="3"/>
        <v>#N/A</v>
      </c>
    </row>
    <row r="131" spans="1:7" x14ac:dyDescent="0.3">
      <c r="A131" s="7" t="s">
        <v>5</v>
      </c>
      <c r="B131" s="7" t="s">
        <v>77</v>
      </c>
      <c r="C131" s="7" t="s">
        <v>236</v>
      </c>
      <c r="D131" s="7" t="s">
        <v>113</v>
      </c>
      <c r="E131" s="7" t="s">
        <v>237</v>
      </c>
      <c r="F131" s="2">
        <f t="shared" si="4"/>
        <v>1</v>
      </c>
      <c r="G131" s="3" t="e">
        <f t="shared" ref="G131:G194" si="5">VLOOKUP(F:F,I:J,2,0)</f>
        <v>#N/A</v>
      </c>
    </row>
    <row r="132" spans="1:7" x14ac:dyDescent="0.3">
      <c r="A132" s="7" t="s">
        <v>5</v>
      </c>
      <c r="B132" s="7" t="s">
        <v>77</v>
      </c>
      <c r="C132" s="7" t="s">
        <v>238</v>
      </c>
      <c r="D132" s="7" t="s">
        <v>85</v>
      </c>
      <c r="E132" s="7" t="s">
        <v>239</v>
      </c>
      <c r="F132" s="2">
        <f t="shared" si="4"/>
        <v>1</v>
      </c>
      <c r="G132" s="3" t="e">
        <f t="shared" si="5"/>
        <v>#N/A</v>
      </c>
    </row>
    <row r="133" spans="1:7" x14ac:dyDescent="0.3">
      <c r="A133" s="7" t="s">
        <v>5</v>
      </c>
      <c r="B133" s="7" t="s">
        <v>77</v>
      </c>
      <c r="C133" s="7" t="s">
        <v>240</v>
      </c>
      <c r="D133" s="7" t="s">
        <v>241</v>
      </c>
      <c r="E133" s="7" t="s">
        <v>242</v>
      </c>
      <c r="F133" s="2">
        <f t="shared" si="4"/>
        <v>1</v>
      </c>
      <c r="G133" s="3" t="e">
        <f t="shared" si="5"/>
        <v>#N/A</v>
      </c>
    </row>
    <row r="134" spans="1:7" x14ac:dyDescent="0.3">
      <c r="A134" s="7" t="s">
        <v>5</v>
      </c>
      <c r="B134" s="7" t="s">
        <v>77</v>
      </c>
      <c r="C134" s="7" t="s">
        <v>132</v>
      </c>
      <c r="D134" s="7" t="s">
        <v>113</v>
      </c>
      <c r="E134" s="7" t="s">
        <v>133</v>
      </c>
      <c r="F134" s="2">
        <f t="shared" si="4"/>
        <v>4</v>
      </c>
      <c r="G134" s="3" t="str">
        <f t="shared" si="5"/>
        <v>10天以上</v>
      </c>
    </row>
    <row r="135" spans="1:7" x14ac:dyDescent="0.3">
      <c r="A135" s="7" t="s">
        <v>5</v>
      </c>
      <c r="B135" s="7" t="s">
        <v>134</v>
      </c>
      <c r="C135" s="7" t="s">
        <v>168</v>
      </c>
      <c r="D135" s="7" t="s">
        <v>151</v>
      </c>
      <c r="E135" s="7" t="s">
        <v>169</v>
      </c>
      <c r="F135" s="2">
        <f t="shared" si="4"/>
        <v>4</v>
      </c>
      <c r="G135" s="3" t="str">
        <f t="shared" si="5"/>
        <v>10天以上</v>
      </c>
    </row>
    <row r="136" spans="1:7" x14ac:dyDescent="0.3">
      <c r="A136" s="7" t="s">
        <v>5</v>
      </c>
      <c r="B136" s="7" t="s">
        <v>134</v>
      </c>
      <c r="C136" s="7" t="s">
        <v>159</v>
      </c>
      <c r="D136" s="7" t="s">
        <v>160</v>
      </c>
      <c r="E136" s="7" t="s">
        <v>161</v>
      </c>
      <c r="F136" s="2">
        <f t="shared" si="4"/>
        <v>4</v>
      </c>
      <c r="G136" s="3" t="str">
        <f t="shared" si="5"/>
        <v>10天以上</v>
      </c>
    </row>
    <row r="137" spans="1:7" x14ac:dyDescent="0.3">
      <c r="A137" s="7" t="s">
        <v>5</v>
      </c>
      <c r="B137" s="7" t="s">
        <v>134</v>
      </c>
      <c r="C137" s="7" t="s">
        <v>162</v>
      </c>
      <c r="D137" s="7" t="s">
        <v>136</v>
      </c>
      <c r="E137" s="7" t="s">
        <v>163</v>
      </c>
      <c r="F137" s="2">
        <f t="shared" si="4"/>
        <v>4</v>
      </c>
      <c r="G137" s="3" t="str">
        <f t="shared" si="5"/>
        <v>10天以上</v>
      </c>
    </row>
    <row r="138" spans="1:7" x14ac:dyDescent="0.3">
      <c r="A138" s="7" t="s">
        <v>5</v>
      </c>
      <c r="B138" s="7" t="s">
        <v>134</v>
      </c>
      <c r="C138" s="7" t="s">
        <v>203</v>
      </c>
      <c r="D138" s="7" t="s">
        <v>142</v>
      </c>
      <c r="E138" s="7" t="s">
        <v>204</v>
      </c>
      <c r="F138" s="2">
        <f t="shared" si="4"/>
        <v>2</v>
      </c>
      <c r="G138" s="3">
        <f t="shared" si="5"/>
        <v>4</v>
      </c>
    </row>
    <row r="139" spans="1:7" x14ac:dyDescent="0.3">
      <c r="A139" s="7" t="s">
        <v>5</v>
      </c>
      <c r="B139" s="7" t="s">
        <v>134</v>
      </c>
      <c r="C139" s="7" t="s">
        <v>135</v>
      </c>
      <c r="D139" s="7" t="s">
        <v>136</v>
      </c>
      <c r="E139" s="7" t="s">
        <v>137</v>
      </c>
      <c r="F139" s="2">
        <f t="shared" si="4"/>
        <v>3</v>
      </c>
      <c r="G139" s="3">
        <f t="shared" si="5"/>
        <v>7</v>
      </c>
    </row>
    <row r="140" spans="1:7" x14ac:dyDescent="0.3">
      <c r="A140" s="7" t="s">
        <v>5</v>
      </c>
      <c r="B140" s="7" t="s">
        <v>134</v>
      </c>
      <c r="C140" s="7" t="s">
        <v>243</v>
      </c>
      <c r="D140" s="7" t="s">
        <v>244</v>
      </c>
      <c r="E140" s="7" t="s">
        <v>245</v>
      </c>
      <c r="F140" s="2">
        <f t="shared" si="4"/>
        <v>1</v>
      </c>
      <c r="G140" s="3" t="e">
        <f t="shared" si="5"/>
        <v>#N/A</v>
      </c>
    </row>
    <row r="141" spans="1:7" x14ac:dyDescent="0.3">
      <c r="A141" s="7" t="s">
        <v>5</v>
      </c>
      <c r="B141" s="7" t="s">
        <v>134</v>
      </c>
      <c r="C141" s="7" t="s">
        <v>170</v>
      </c>
      <c r="D141" s="7" t="s">
        <v>145</v>
      </c>
      <c r="E141" s="7" t="s">
        <v>171</v>
      </c>
      <c r="F141" s="2">
        <f t="shared" si="4"/>
        <v>4</v>
      </c>
      <c r="G141" s="3" t="str">
        <f t="shared" si="5"/>
        <v>10天以上</v>
      </c>
    </row>
    <row r="142" spans="1:7" x14ac:dyDescent="0.3">
      <c r="A142" s="7" t="s">
        <v>5</v>
      </c>
      <c r="B142" s="7" t="s">
        <v>134</v>
      </c>
      <c r="C142" s="7" t="s">
        <v>246</v>
      </c>
      <c r="D142" s="7" t="s">
        <v>142</v>
      </c>
      <c r="E142" s="7" t="s">
        <v>247</v>
      </c>
      <c r="F142" s="2">
        <f t="shared" si="4"/>
        <v>1</v>
      </c>
      <c r="G142" s="3" t="e">
        <f t="shared" si="5"/>
        <v>#N/A</v>
      </c>
    </row>
    <row r="143" spans="1:7" x14ac:dyDescent="0.3">
      <c r="A143" s="9" t="s">
        <v>5</v>
      </c>
      <c r="B143" s="9" t="s">
        <v>77</v>
      </c>
      <c r="C143" s="9" t="s">
        <v>248</v>
      </c>
      <c r="D143" s="9" t="s">
        <v>113</v>
      </c>
      <c r="E143" s="9" t="s">
        <v>249</v>
      </c>
      <c r="F143" s="2">
        <f t="shared" si="4"/>
        <v>1</v>
      </c>
      <c r="G143" s="3" t="e">
        <f t="shared" si="5"/>
        <v>#N/A</v>
      </c>
    </row>
    <row r="144" spans="1:7" x14ac:dyDescent="0.3">
      <c r="A144" s="9" t="s">
        <v>5</v>
      </c>
      <c r="B144" s="9" t="s">
        <v>77</v>
      </c>
      <c r="C144" s="9" t="s">
        <v>250</v>
      </c>
      <c r="D144" s="9" t="s">
        <v>226</v>
      </c>
      <c r="E144" s="9" t="s">
        <v>251</v>
      </c>
      <c r="F144" s="2">
        <f t="shared" si="4"/>
        <v>1</v>
      </c>
      <c r="G144" s="3" t="e">
        <f t="shared" si="5"/>
        <v>#N/A</v>
      </c>
    </row>
    <row r="145" spans="1:7" x14ac:dyDescent="0.3">
      <c r="A145" s="9" t="s">
        <v>5</v>
      </c>
      <c r="B145" s="9" t="s">
        <v>77</v>
      </c>
      <c r="C145" s="9" t="s">
        <v>228</v>
      </c>
      <c r="D145" s="9" t="s">
        <v>106</v>
      </c>
      <c r="E145" s="9" t="s">
        <v>229</v>
      </c>
      <c r="F145" s="2">
        <f t="shared" si="4"/>
        <v>2</v>
      </c>
      <c r="G145" s="3">
        <f t="shared" si="5"/>
        <v>4</v>
      </c>
    </row>
    <row r="146" spans="1:7" x14ac:dyDescent="0.3">
      <c r="A146" s="9" t="s">
        <v>5</v>
      </c>
      <c r="B146" s="9" t="s">
        <v>77</v>
      </c>
      <c r="C146" s="9" t="s">
        <v>92</v>
      </c>
      <c r="D146" s="9" t="s">
        <v>93</v>
      </c>
      <c r="E146" s="9" t="s">
        <v>94</v>
      </c>
      <c r="F146" s="2">
        <f t="shared" si="4"/>
        <v>4</v>
      </c>
      <c r="G146" s="3" t="str">
        <f t="shared" si="5"/>
        <v>10天以上</v>
      </c>
    </row>
    <row r="147" spans="1:7" x14ac:dyDescent="0.3">
      <c r="A147" s="9" t="s">
        <v>5</v>
      </c>
      <c r="B147" s="9" t="s">
        <v>77</v>
      </c>
      <c r="C147" s="9" t="s">
        <v>102</v>
      </c>
      <c r="D147" s="9" t="s">
        <v>103</v>
      </c>
      <c r="E147" s="9" t="s">
        <v>104</v>
      </c>
      <c r="F147" s="2">
        <f t="shared" si="4"/>
        <v>4</v>
      </c>
      <c r="G147" s="3" t="str">
        <f t="shared" si="5"/>
        <v>10天以上</v>
      </c>
    </row>
    <row r="148" spans="1:7" x14ac:dyDescent="0.3">
      <c r="A148" s="9" t="s">
        <v>5</v>
      </c>
      <c r="B148" s="9" t="s">
        <v>77</v>
      </c>
      <c r="C148" s="9" t="s">
        <v>252</v>
      </c>
      <c r="D148" s="9" t="s">
        <v>103</v>
      </c>
      <c r="E148" s="9" t="s">
        <v>253</v>
      </c>
      <c r="F148" s="2">
        <f t="shared" si="4"/>
        <v>1</v>
      </c>
      <c r="G148" s="3" t="e">
        <f t="shared" si="5"/>
        <v>#N/A</v>
      </c>
    </row>
    <row r="149" spans="1:7" x14ac:dyDescent="0.3">
      <c r="A149" s="9" t="s">
        <v>5</v>
      </c>
      <c r="B149" s="9" t="s">
        <v>77</v>
      </c>
      <c r="C149" s="9" t="s">
        <v>132</v>
      </c>
      <c r="D149" s="9" t="s">
        <v>113</v>
      </c>
      <c r="E149" s="9" t="s">
        <v>133</v>
      </c>
      <c r="F149" s="2">
        <f t="shared" si="4"/>
        <v>4</v>
      </c>
      <c r="G149" s="3" t="str">
        <f t="shared" si="5"/>
        <v>10天以上</v>
      </c>
    </row>
    <row r="150" spans="1:7" x14ac:dyDescent="0.3">
      <c r="A150" s="9" t="s">
        <v>5</v>
      </c>
      <c r="B150" s="9" t="s">
        <v>77</v>
      </c>
      <c r="C150" s="9" t="s">
        <v>117</v>
      </c>
      <c r="D150" s="9" t="s">
        <v>118</v>
      </c>
      <c r="E150" s="9" t="s">
        <v>119</v>
      </c>
      <c r="F150" s="2">
        <f t="shared" si="4"/>
        <v>3</v>
      </c>
      <c r="G150" s="3">
        <f t="shared" si="5"/>
        <v>7</v>
      </c>
    </row>
    <row r="151" spans="1:7" x14ac:dyDescent="0.3">
      <c r="A151" s="9" t="s">
        <v>5</v>
      </c>
      <c r="B151" s="9" t="s">
        <v>77</v>
      </c>
      <c r="C151" s="9" t="s">
        <v>225</v>
      </c>
      <c r="D151" s="9" t="s">
        <v>226</v>
      </c>
      <c r="E151" s="9" t="s">
        <v>227</v>
      </c>
      <c r="F151" s="2">
        <f t="shared" si="4"/>
        <v>2</v>
      </c>
      <c r="G151" s="3">
        <f t="shared" si="5"/>
        <v>4</v>
      </c>
    </row>
    <row r="152" spans="1:7" x14ac:dyDescent="0.3">
      <c r="A152" s="9" t="s">
        <v>5</v>
      </c>
      <c r="B152" s="9" t="s">
        <v>77</v>
      </c>
      <c r="C152" s="9" t="s">
        <v>254</v>
      </c>
      <c r="D152" s="9" t="s">
        <v>118</v>
      </c>
      <c r="E152" s="9" t="s">
        <v>255</v>
      </c>
      <c r="F152" s="2">
        <f t="shared" si="4"/>
        <v>1</v>
      </c>
      <c r="G152" s="3" t="e">
        <f t="shared" si="5"/>
        <v>#N/A</v>
      </c>
    </row>
    <row r="153" spans="1:7" x14ac:dyDescent="0.3">
      <c r="A153" s="9" t="s">
        <v>5</v>
      </c>
      <c r="B153" s="9" t="s">
        <v>77</v>
      </c>
      <c r="C153" s="9" t="s">
        <v>256</v>
      </c>
      <c r="D153" s="9" t="s">
        <v>257</v>
      </c>
      <c r="E153" s="9" t="s">
        <v>258</v>
      </c>
      <c r="F153" s="2">
        <f t="shared" si="4"/>
        <v>1</v>
      </c>
      <c r="G153" s="3" t="e">
        <f t="shared" si="5"/>
        <v>#N/A</v>
      </c>
    </row>
    <row r="154" spans="1:7" x14ac:dyDescent="0.3">
      <c r="A154" s="9" t="s">
        <v>5</v>
      </c>
      <c r="B154" s="9" t="s">
        <v>77</v>
      </c>
      <c r="C154" s="9" t="s">
        <v>259</v>
      </c>
      <c r="D154" s="9" t="s">
        <v>106</v>
      </c>
      <c r="E154" s="9" t="s">
        <v>260</v>
      </c>
      <c r="F154" s="2">
        <f t="shared" si="4"/>
        <v>1</v>
      </c>
      <c r="G154" s="3" t="e">
        <f t="shared" si="5"/>
        <v>#N/A</v>
      </c>
    </row>
    <row r="155" spans="1:7" x14ac:dyDescent="0.3">
      <c r="A155" s="9" t="s">
        <v>5</v>
      </c>
      <c r="B155" s="9" t="s">
        <v>77</v>
      </c>
      <c r="C155" s="9" t="s">
        <v>261</v>
      </c>
      <c r="D155" s="9" t="s">
        <v>90</v>
      </c>
      <c r="E155" s="9" t="s">
        <v>262</v>
      </c>
      <c r="F155" s="2">
        <f t="shared" si="4"/>
        <v>1</v>
      </c>
      <c r="G155" s="3" t="e">
        <f t="shared" si="5"/>
        <v>#N/A</v>
      </c>
    </row>
    <row r="156" spans="1:7" x14ac:dyDescent="0.3">
      <c r="A156" s="9" t="s">
        <v>5</v>
      </c>
      <c r="B156" s="9" t="s">
        <v>33</v>
      </c>
      <c r="C156" s="9" t="s">
        <v>172</v>
      </c>
      <c r="D156" s="9" t="s">
        <v>60</v>
      </c>
      <c r="E156" s="9" t="s">
        <v>173</v>
      </c>
      <c r="F156" s="2">
        <f t="shared" si="4"/>
        <v>4</v>
      </c>
      <c r="G156" s="3" t="str">
        <f t="shared" si="5"/>
        <v>10天以上</v>
      </c>
    </row>
    <row r="157" spans="1:7" x14ac:dyDescent="0.3">
      <c r="A157" s="9" t="s">
        <v>5</v>
      </c>
      <c r="B157" s="9" t="s">
        <v>33</v>
      </c>
      <c r="C157" s="9" t="s">
        <v>195</v>
      </c>
      <c r="D157" s="9" t="s">
        <v>35</v>
      </c>
      <c r="E157" s="9" t="s">
        <v>196</v>
      </c>
      <c r="F157" s="2">
        <f t="shared" si="4"/>
        <v>3</v>
      </c>
      <c r="G157" s="3">
        <f t="shared" si="5"/>
        <v>7</v>
      </c>
    </row>
    <row r="158" spans="1:7" x14ac:dyDescent="0.3">
      <c r="A158" s="9" t="s">
        <v>5</v>
      </c>
      <c r="B158" s="9" t="s">
        <v>33</v>
      </c>
      <c r="C158" s="9" t="s">
        <v>62</v>
      </c>
      <c r="D158" s="9" t="s">
        <v>63</v>
      </c>
      <c r="E158" s="9" t="s">
        <v>64</v>
      </c>
      <c r="F158" s="2">
        <f t="shared" si="4"/>
        <v>4</v>
      </c>
      <c r="G158" s="3" t="str">
        <f t="shared" si="5"/>
        <v>10天以上</v>
      </c>
    </row>
    <row r="159" spans="1:7" x14ac:dyDescent="0.3">
      <c r="A159" s="9" t="s">
        <v>5</v>
      </c>
      <c r="B159" s="9" t="s">
        <v>33</v>
      </c>
      <c r="C159" s="9" t="s">
        <v>263</v>
      </c>
      <c r="D159" s="9" t="s">
        <v>60</v>
      </c>
      <c r="E159" s="9" t="s">
        <v>264</v>
      </c>
      <c r="F159" s="2">
        <f t="shared" si="4"/>
        <v>1</v>
      </c>
      <c r="G159" s="3" t="e">
        <f t="shared" si="5"/>
        <v>#N/A</v>
      </c>
    </row>
    <row r="160" spans="1:7" x14ac:dyDescent="0.3">
      <c r="A160" s="9" t="s">
        <v>5</v>
      </c>
      <c r="B160" s="9" t="s">
        <v>33</v>
      </c>
      <c r="C160" s="9" t="s">
        <v>265</v>
      </c>
      <c r="D160" s="9" t="s">
        <v>175</v>
      </c>
      <c r="E160" s="9" t="s">
        <v>266</v>
      </c>
      <c r="F160" s="2">
        <f t="shared" si="4"/>
        <v>1</v>
      </c>
      <c r="G160" s="3" t="e">
        <f t="shared" si="5"/>
        <v>#N/A</v>
      </c>
    </row>
    <row r="161" spans="1:7" x14ac:dyDescent="0.3">
      <c r="A161" s="9" t="s">
        <v>5</v>
      </c>
      <c r="B161" s="9" t="s">
        <v>33</v>
      </c>
      <c r="C161" s="9" t="s">
        <v>267</v>
      </c>
      <c r="D161" s="9" t="s">
        <v>41</v>
      </c>
      <c r="E161" s="9" t="s">
        <v>268</v>
      </c>
      <c r="F161" s="2">
        <f t="shared" si="4"/>
        <v>1</v>
      </c>
      <c r="G161" s="3" t="e">
        <f t="shared" si="5"/>
        <v>#N/A</v>
      </c>
    </row>
    <row r="162" spans="1:7" x14ac:dyDescent="0.3">
      <c r="A162" s="9" t="s">
        <v>5</v>
      </c>
      <c r="B162" s="9" t="s">
        <v>33</v>
      </c>
      <c r="C162" s="9" t="s">
        <v>269</v>
      </c>
      <c r="D162" s="9" t="s">
        <v>63</v>
      </c>
      <c r="E162" s="9" t="s">
        <v>270</v>
      </c>
      <c r="F162" s="2">
        <f t="shared" si="4"/>
        <v>1</v>
      </c>
      <c r="G162" s="3" t="e">
        <f t="shared" si="5"/>
        <v>#N/A</v>
      </c>
    </row>
    <row r="163" spans="1:7" x14ac:dyDescent="0.3">
      <c r="A163" s="9" t="s">
        <v>5</v>
      </c>
      <c r="B163" s="9" t="s">
        <v>33</v>
      </c>
      <c r="C163" s="9" t="s">
        <v>271</v>
      </c>
      <c r="D163" s="9" t="s">
        <v>60</v>
      </c>
      <c r="E163" s="9" t="s">
        <v>272</v>
      </c>
      <c r="F163" s="2">
        <f t="shared" si="4"/>
        <v>1</v>
      </c>
      <c r="G163" s="3" t="e">
        <f t="shared" si="5"/>
        <v>#N/A</v>
      </c>
    </row>
    <row r="164" spans="1:7" x14ac:dyDescent="0.3">
      <c r="A164" s="9" t="s">
        <v>5</v>
      </c>
      <c r="B164" s="9" t="s">
        <v>33</v>
      </c>
      <c r="C164" s="9" t="s">
        <v>273</v>
      </c>
      <c r="D164" s="9" t="s">
        <v>69</v>
      </c>
      <c r="E164" s="9" t="s">
        <v>274</v>
      </c>
      <c r="F164" s="2">
        <f t="shared" si="4"/>
        <v>1</v>
      </c>
      <c r="G164" s="3" t="e">
        <f t="shared" si="5"/>
        <v>#N/A</v>
      </c>
    </row>
    <row r="165" spans="1:7" x14ac:dyDescent="0.3">
      <c r="A165" s="9" t="s">
        <v>5</v>
      </c>
      <c r="B165" s="9" t="s">
        <v>33</v>
      </c>
      <c r="C165" s="9" t="s">
        <v>275</v>
      </c>
      <c r="D165" s="9" t="s">
        <v>41</v>
      </c>
      <c r="E165" s="9" t="s">
        <v>276</v>
      </c>
      <c r="F165" s="2">
        <f t="shared" si="4"/>
        <v>1</v>
      </c>
      <c r="G165" s="3" t="e">
        <f t="shared" si="5"/>
        <v>#N/A</v>
      </c>
    </row>
    <row r="166" spans="1:7" x14ac:dyDescent="0.3">
      <c r="A166" s="9" t="s">
        <v>5</v>
      </c>
      <c r="B166" s="9" t="s">
        <v>33</v>
      </c>
      <c r="C166" s="9" t="s">
        <v>174</v>
      </c>
      <c r="D166" s="9" t="s">
        <v>175</v>
      </c>
      <c r="E166" s="9" t="s">
        <v>176</v>
      </c>
      <c r="F166" s="2">
        <f t="shared" si="4"/>
        <v>4</v>
      </c>
      <c r="G166" s="3" t="str">
        <f t="shared" si="5"/>
        <v>10天以上</v>
      </c>
    </row>
    <row r="167" spans="1:7" x14ac:dyDescent="0.3">
      <c r="A167" s="9" t="s">
        <v>5</v>
      </c>
      <c r="B167" s="9" t="s">
        <v>33</v>
      </c>
      <c r="C167" s="9" t="s">
        <v>277</v>
      </c>
      <c r="D167" s="9" t="s">
        <v>41</v>
      </c>
      <c r="E167" s="9" t="s">
        <v>278</v>
      </c>
      <c r="F167" s="2">
        <f t="shared" si="4"/>
        <v>1</v>
      </c>
      <c r="G167" s="3" t="e">
        <f t="shared" si="5"/>
        <v>#N/A</v>
      </c>
    </row>
    <row r="168" spans="1:7" x14ac:dyDescent="0.3">
      <c r="A168" s="9" t="s">
        <v>5</v>
      </c>
      <c r="B168" s="9" t="s">
        <v>33</v>
      </c>
      <c r="C168" s="9" t="s">
        <v>185</v>
      </c>
      <c r="D168" s="9" t="s">
        <v>175</v>
      </c>
      <c r="E168" s="9" t="s">
        <v>186</v>
      </c>
      <c r="F168" s="2">
        <f t="shared" si="4"/>
        <v>2</v>
      </c>
      <c r="G168" s="3">
        <f t="shared" si="5"/>
        <v>4</v>
      </c>
    </row>
    <row r="169" spans="1:7" x14ac:dyDescent="0.3">
      <c r="A169" s="9" t="s">
        <v>5</v>
      </c>
      <c r="B169" s="9" t="s">
        <v>33</v>
      </c>
      <c r="C169" s="9" t="s">
        <v>187</v>
      </c>
      <c r="D169" s="9" t="s">
        <v>41</v>
      </c>
      <c r="E169" s="9" t="s">
        <v>188</v>
      </c>
      <c r="F169" s="2">
        <f t="shared" si="4"/>
        <v>3</v>
      </c>
      <c r="G169" s="3">
        <f t="shared" si="5"/>
        <v>7</v>
      </c>
    </row>
    <row r="170" spans="1:7" x14ac:dyDescent="0.3">
      <c r="A170" s="9" t="s">
        <v>5</v>
      </c>
      <c r="B170" s="9" t="s">
        <v>33</v>
      </c>
      <c r="C170" s="9" t="s">
        <v>199</v>
      </c>
      <c r="D170" s="9" t="s">
        <v>60</v>
      </c>
      <c r="E170" s="9" t="s">
        <v>200</v>
      </c>
      <c r="F170" s="2">
        <f t="shared" si="4"/>
        <v>2</v>
      </c>
      <c r="G170" s="3">
        <f t="shared" si="5"/>
        <v>4</v>
      </c>
    </row>
    <row r="171" spans="1:7" x14ac:dyDescent="0.3">
      <c r="A171" s="9" t="s">
        <v>5</v>
      </c>
      <c r="B171" s="9" t="s">
        <v>33</v>
      </c>
      <c r="C171" s="9" t="s">
        <v>279</v>
      </c>
      <c r="D171" s="9" t="s">
        <v>44</v>
      </c>
      <c r="E171" s="9" t="s">
        <v>280</v>
      </c>
      <c r="F171" s="2">
        <f t="shared" si="4"/>
        <v>1</v>
      </c>
      <c r="G171" s="3" t="e">
        <f t="shared" si="5"/>
        <v>#N/A</v>
      </c>
    </row>
    <row r="172" spans="1:7" x14ac:dyDescent="0.3">
      <c r="A172" s="9" t="s">
        <v>5</v>
      </c>
      <c r="B172" s="9" t="s">
        <v>134</v>
      </c>
      <c r="C172" s="9" t="s">
        <v>281</v>
      </c>
      <c r="D172" s="9" t="s">
        <v>145</v>
      </c>
      <c r="E172" s="9" t="s">
        <v>282</v>
      </c>
      <c r="F172" s="2">
        <f t="shared" si="4"/>
        <v>1</v>
      </c>
      <c r="G172" s="3" t="e">
        <f t="shared" si="5"/>
        <v>#N/A</v>
      </c>
    </row>
    <row r="173" spans="1:7" x14ac:dyDescent="0.3">
      <c r="A173" s="9" t="s">
        <v>5</v>
      </c>
      <c r="B173" s="9" t="s">
        <v>134</v>
      </c>
      <c r="C173" s="9" t="s">
        <v>170</v>
      </c>
      <c r="D173" s="9" t="s">
        <v>145</v>
      </c>
      <c r="E173" s="9" t="s">
        <v>171</v>
      </c>
      <c r="F173" s="2">
        <f t="shared" si="4"/>
        <v>4</v>
      </c>
      <c r="G173" s="3" t="str">
        <f t="shared" si="5"/>
        <v>10天以上</v>
      </c>
    </row>
    <row r="174" spans="1:7" x14ac:dyDescent="0.3">
      <c r="A174" s="9" t="s">
        <v>5</v>
      </c>
      <c r="B174" s="9" t="s">
        <v>134</v>
      </c>
      <c r="C174" s="9" t="s">
        <v>168</v>
      </c>
      <c r="D174" s="9" t="s">
        <v>151</v>
      </c>
      <c r="E174" s="9" t="s">
        <v>169</v>
      </c>
      <c r="F174" s="2">
        <f t="shared" si="4"/>
        <v>4</v>
      </c>
      <c r="G174" s="3" t="str">
        <f t="shared" si="5"/>
        <v>10天以上</v>
      </c>
    </row>
    <row r="175" spans="1:7" x14ac:dyDescent="0.3">
      <c r="A175" s="9" t="s">
        <v>5</v>
      </c>
      <c r="B175" s="9" t="s">
        <v>134</v>
      </c>
      <c r="C175" s="9" t="s">
        <v>283</v>
      </c>
      <c r="D175" s="9" t="s">
        <v>284</v>
      </c>
      <c r="E175" s="9" t="s">
        <v>285</v>
      </c>
      <c r="F175" s="2">
        <f t="shared" si="4"/>
        <v>1</v>
      </c>
      <c r="G175" s="3" t="e">
        <f t="shared" si="5"/>
        <v>#N/A</v>
      </c>
    </row>
    <row r="176" spans="1:7" x14ac:dyDescent="0.3">
      <c r="A176" s="9" t="s">
        <v>5</v>
      </c>
      <c r="B176" s="9" t="s">
        <v>134</v>
      </c>
      <c r="C176" s="9" t="s">
        <v>159</v>
      </c>
      <c r="D176" s="9" t="s">
        <v>160</v>
      </c>
      <c r="E176" s="9" t="s">
        <v>161</v>
      </c>
      <c r="F176" s="2">
        <f t="shared" si="4"/>
        <v>4</v>
      </c>
      <c r="G176" s="3" t="str">
        <f t="shared" si="5"/>
        <v>10天以上</v>
      </c>
    </row>
    <row r="177" spans="1:7" x14ac:dyDescent="0.3">
      <c r="A177" s="9" t="s">
        <v>5</v>
      </c>
      <c r="B177" s="9" t="s">
        <v>134</v>
      </c>
      <c r="C177" s="9" t="s">
        <v>162</v>
      </c>
      <c r="D177" s="9" t="s">
        <v>136</v>
      </c>
      <c r="E177" s="9" t="s">
        <v>163</v>
      </c>
      <c r="F177" s="2">
        <f t="shared" si="4"/>
        <v>4</v>
      </c>
      <c r="G177" s="3" t="str">
        <f t="shared" si="5"/>
        <v>10天以上</v>
      </c>
    </row>
    <row r="178" spans="1:7" x14ac:dyDescent="0.3">
      <c r="A178" s="9" t="s">
        <v>5</v>
      </c>
      <c r="B178" s="9" t="s">
        <v>134</v>
      </c>
      <c r="C178" s="9" t="s">
        <v>286</v>
      </c>
      <c r="D178" s="9" t="s">
        <v>142</v>
      </c>
      <c r="E178" s="9" t="s">
        <v>287</v>
      </c>
      <c r="F178" s="2">
        <f t="shared" si="4"/>
        <v>1</v>
      </c>
      <c r="G178" s="3" t="e">
        <f t="shared" si="5"/>
        <v>#N/A</v>
      </c>
    </row>
    <row r="179" spans="1:7" x14ac:dyDescent="0.3">
      <c r="A179" s="9" t="s">
        <v>5</v>
      </c>
      <c r="B179" s="9" t="s">
        <v>134</v>
      </c>
      <c r="C179" s="9" t="s">
        <v>288</v>
      </c>
      <c r="D179" s="9" t="s">
        <v>148</v>
      </c>
      <c r="E179" s="9" t="s">
        <v>289</v>
      </c>
      <c r="F179" s="2">
        <f t="shared" si="4"/>
        <v>1</v>
      </c>
      <c r="G179" s="3" t="e">
        <f t="shared" si="5"/>
        <v>#N/A</v>
      </c>
    </row>
    <row r="180" spans="1:7" x14ac:dyDescent="0.3">
      <c r="A180" s="9" t="s">
        <v>5</v>
      </c>
      <c r="B180" s="9" t="s">
        <v>134</v>
      </c>
      <c r="C180" s="9" t="s">
        <v>290</v>
      </c>
      <c r="D180" s="9" t="s">
        <v>160</v>
      </c>
      <c r="E180" s="9" t="s">
        <v>291</v>
      </c>
      <c r="F180" s="2">
        <f t="shared" si="4"/>
        <v>1</v>
      </c>
      <c r="G180" s="3" t="e">
        <f t="shared" si="5"/>
        <v>#N/A</v>
      </c>
    </row>
    <row r="181" spans="1:7" x14ac:dyDescent="0.3">
      <c r="A181" s="9" t="s">
        <v>5</v>
      </c>
      <c r="B181" s="9" t="s">
        <v>134</v>
      </c>
      <c r="C181" s="9" t="s">
        <v>292</v>
      </c>
      <c r="D181" s="9" t="s">
        <v>160</v>
      </c>
      <c r="E181" s="9" t="s">
        <v>293</v>
      </c>
      <c r="F181" s="2">
        <f t="shared" si="4"/>
        <v>1</v>
      </c>
      <c r="G181" s="3" t="e">
        <f t="shared" si="5"/>
        <v>#N/A</v>
      </c>
    </row>
    <row r="182" spans="1:7" x14ac:dyDescent="0.3">
      <c r="A182" s="9" t="s">
        <v>5</v>
      </c>
      <c r="B182" s="9" t="s">
        <v>134</v>
      </c>
      <c r="C182" s="9" t="s">
        <v>294</v>
      </c>
      <c r="D182" s="9" t="s">
        <v>284</v>
      </c>
      <c r="E182" s="9" t="s">
        <v>295</v>
      </c>
      <c r="F182" s="2">
        <f t="shared" si="4"/>
        <v>1</v>
      </c>
      <c r="G182" s="3" t="e">
        <f t="shared" si="5"/>
        <v>#N/A</v>
      </c>
    </row>
    <row r="183" spans="1:7" x14ac:dyDescent="0.3">
      <c r="A183" s="9" t="s">
        <v>5</v>
      </c>
      <c r="B183" s="9" t="s">
        <v>134</v>
      </c>
      <c r="C183" s="9" t="s">
        <v>147</v>
      </c>
      <c r="D183" s="9" t="s">
        <v>148</v>
      </c>
      <c r="E183" s="9" t="s">
        <v>149</v>
      </c>
      <c r="F183" s="2">
        <f t="shared" si="4"/>
        <v>2</v>
      </c>
      <c r="G183" s="3">
        <f t="shared" si="5"/>
        <v>4</v>
      </c>
    </row>
    <row r="184" spans="1:7" x14ac:dyDescent="0.3">
      <c r="A184" s="9" t="s">
        <v>5</v>
      </c>
      <c r="B184" s="9" t="s">
        <v>134</v>
      </c>
      <c r="C184" s="9" t="s">
        <v>209</v>
      </c>
      <c r="D184" s="9" t="s">
        <v>151</v>
      </c>
      <c r="E184" s="9" t="s">
        <v>210</v>
      </c>
      <c r="F184" s="2">
        <f t="shared" si="4"/>
        <v>2</v>
      </c>
      <c r="G184" s="3">
        <f t="shared" si="5"/>
        <v>4</v>
      </c>
    </row>
    <row r="185" spans="1:7" x14ac:dyDescent="0.3">
      <c r="A185" s="9" t="s">
        <v>5</v>
      </c>
      <c r="B185" s="9" t="s">
        <v>134</v>
      </c>
      <c r="C185" s="9" t="s">
        <v>296</v>
      </c>
      <c r="D185" s="9" t="s">
        <v>139</v>
      </c>
      <c r="E185" s="9" t="s">
        <v>297</v>
      </c>
      <c r="F185" s="2">
        <f t="shared" si="4"/>
        <v>1</v>
      </c>
      <c r="G185" s="3" t="e">
        <f t="shared" si="5"/>
        <v>#N/A</v>
      </c>
    </row>
    <row r="186" spans="1:7" x14ac:dyDescent="0.3">
      <c r="A186" s="9" t="s">
        <v>5</v>
      </c>
      <c r="B186" s="9" t="s">
        <v>134</v>
      </c>
      <c r="C186" s="9" t="s">
        <v>298</v>
      </c>
      <c r="D186" s="9" t="s">
        <v>160</v>
      </c>
      <c r="E186" s="9" t="s">
        <v>299</v>
      </c>
      <c r="F186" s="2">
        <f t="shared" si="4"/>
        <v>1</v>
      </c>
      <c r="G186" s="3" t="e">
        <f t="shared" si="5"/>
        <v>#N/A</v>
      </c>
    </row>
    <row r="187" spans="1:7" x14ac:dyDescent="0.3">
      <c r="A187" s="9" t="s">
        <v>5</v>
      </c>
      <c r="B187" s="9" t="s">
        <v>6</v>
      </c>
      <c r="C187" s="9" t="s">
        <v>300</v>
      </c>
      <c r="D187" s="9" t="s">
        <v>17</v>
      </c>
      <c r="E187" s="9" t="s">
        <v>301</v>
      </c>
      <c r="F187" s="2">
        <f t="shared" si="4"/>
        <v>1</v>
      </c>
      <c r="G187" s="3" t="e">
        <f t="shared" si="5"/>
        <v>#N/A</v>
      </c>
    </row>
    <row r="188" spans="1:7" x14ac:dyDescent="0.3">
      <c r="A188" s="9" t="s">
        <v>5</v>
      </c>
      <c r="B188" s="9" t="s">
        <v>6</v>
      </c>
      <c r="C188" s="9" t="s">
        <v>302</v>
      </c>
      <c r="D188" s="9" t="s">
        <v>303</v>
      </c>
      <c r="E188" s="9" t="s">
        <v>304</v>
      </c>
      <c r="F188" s="2">
        <f t="shared" si="4"/>
        <v>1</v>
      </c>
      <c r="G188" s="3" t="e">
        <f t="shared" si="5"/>
        <v>#N/A</v>
      </c>
    </row>
    <row r="189" spans="1:7" x14ac:dyDescent="0.3">
      <c r="A189" s="9" t="s">
        <v>5</v>
      </c>
      <c r="B189" s="9" t="s">
        <v>6</v>
      </c>
      <c r="C189" s="9" t="s">
        <v>7</v>
      </c>
      <c r="D189" s="9" t="s">
        <v>8</v>
      </c>
      <c r="E189" s="9" t="s">
        <v>9</v>
      </c>
      <c r="F189" s="2">
        <f t="shared" si="4"/>
        <v>4</v>
      </c>
      <c r="G189" s="3" t="str">
        <f t="shared" si="5"/>
        <v>10天以上</v>
      </c>
    </row>
    <row r="190" spans="1:7" x14ac:dyDescent="0.3">
      <c r="A190" s="9" t="s">
        <v>5</v>
      </c>
      <c r="B190" s="9" t="s">
        <v>6</v>
      </c>
      <c r="C190" s="9" t="s">
        <v>12</v>
      </c>
      <c r="D190" s="9" t="s">
        <v>13</v>
      </c>
      <c r="E190" s="9" t="s">
        <v>14</v>
      </c>
      <c r="F190" s="2">
        <f t="shared" si="4"/>
        <v>4</v>
      </c>
      <c r="G190" s="3" t="str">
        <f t="shared" si="5"/>
        <v>10天以上</v>
      </c>
    </row>
    <row r="191" spans="1:7" x14ac:dyDescent="0.3">
      <c r="A191" s="9" t="s">
        <v>5</v>
      </c>
      <c r="B191" s="9" t="s">
        <v>6</v>
      </c>
      <c r="C191" s="9" t="s">
        <v>305</v>
      </c>
      <c r="D191" s="9" t="s">
        <v>303</v>
      </c>
      <c r="E191" s="9" t="s">
        <v>306</v>
      </c>
      <c r="F191" s="2">
        <f t="shared" si="4"/>
        <v>1</v>
      </c>
      <c r="G191" s="3" t="e">
        <f t="shared" si="5"/>
        <v>#N/A</v>
      </c>
    </row>
    <row r="192" spans="1:7" x14ac:dyDescent="0.3">
      <c r="A192" s="9"/>
      <c r="F192" s="2">
        <f t="shared" si="4"/>
        <v>0</v>
      </c>
      <c r="G192" s="3" t="e">
        <f t="shared" si="5"/>
        <v>#N/A</v>
      </c>
    </row>
    <row r="193" spans="1:7" x14ac:dyDescent="0.3">
      <c r="A193" s="9"/>
      <c r="F193" s="2">
        <f t="shared" si="4"/>
        <v>0</v>
      </c>
      <c r="G193" s="3" t="e">
        <f t="shared" si="5"/>
        <v>#N/A</v>
      </c>
    </row>
    <row r="194" spans="1:7" x14ac:dyDescent="0.3">
      <c r="A194" s="9"/>
      <c r="F194" s="2">
        <f t="shared" ref="F194:F257" si="6">COUNTIFS(E:E,E194)</f>
        <v>0</v>
      </c>
      <c r="G194" s="3" t="e">
        <f t="shared" si="5"/>
        <v>#N/A</v>
      </c>
    </row>
    <row r="195" spans="1:7" x14ac:dyDescent="0.3">
      <c r="A195" s="9"/>
      <c r="F195" s="2">
        <f t="shared" si="6"/>
        <v>0</v>
      </c>
      <c r="G195" s="3" t="e">
        <f t="shared" ref="G195:G258" si="7">VLOOKUP(F:F,I:J,2,0)</f>
        <v>#N/A</v>
      </c>
    </row>
    <row r="196" spans="1:7" x14ac:dyDescent="0.3">
      <c r="A196" s="9"/>
      <c r="F196" s="2">
        <f t="shared" si="6"/>
        <v>0</v>
      </c>
      <c r="G196" s="3" t="e">
        <f t="shared" si="7"/>
        <v>#N/A</v>
      </c>
    </row>
    <row r="197" spans="1:7" x14ac:dyDescent="0.3">
      <c r="A197" s="9"/>
      <c r="F197" s="2">
        <f t="shared" si="6"/>
        <v>0</v>
      </c>
      <c r="G197" s="3" t="e">
        <f t="shared" si="7"/>
        <v>#N/A</v>
      </c>
    </row>
    <row r="198" spans="1:7" x14ac:dyDescent="0.3">
      <c r="A198" s="9"/>
      <c r="F198" s="2">
        <f t="shared" si="6"/>
        <v>0</v>
      </c>
      <c r="G198" s="3" t="e">
        <f t="shared" si="7"/>
        <v>#N/A</v>
      </c>
    </row>
    <row r="199" spans="1:7" x14ac:dyDescent="0.3">
      <c r="A199" s="9"/>
      <c r="F199" s="2">
        <f t="shared" si="6"/>
        <v>0</v>
      </c>
      <c r="G199" s="3" t="e">
        <f t="shared" si="7"/>
        <v>#N/A</v>
      </c>
    </row>
    <row r="200" spans="1:7" x14ac:dyDescent="0.3">
      <c r="A200" s="9"/>
      <c r="F200" s="2">
        <f t="shared" si="6"/>
        <v>0</v>
      </c>
      <c r="G200" s="3" t="e">
        <f t="shared" si="7"/>
        <v>#N/A</v>
      </c>
    </row>
    <row r="201" spans="1:7" x14ac:dyDescent="0.3">
      <c r="A201" s="9"/>
      <c r="F201" s="2">
        <f t="shared" si="6"/>
        <v>0</v>
      </c>
      <c r="G201" s="3" t="e">
        <f t="shared" si="7"/>
        <v>#N/A</v>
      </c>
    </row>
    <row r="202" spans="1:7" x14ac:dyDescent="0.3">
      <c r="A202" s="9"/>
      <c r="F202" s="2">
        <f t="shared" si="6"/>
        <v>0</v>
      </c>
      <c r="G202" s="3" t="e">
        <f t="shared" si="7"/>
        <v>#N/A</v>
      </c>
    </row>
    <row r="203" spans="1:7" x14ac:dyDescent="0.3">
      <c r="A203" s="9"/>
      <c r="F203" s="2">
        <f t="shared" si="6"/>
        <v>0</v>
      </c>
      <c r="G203" s="3" t="e">
        <f t="shared" si="7"/>
        <v>#N/A</v>
      </c>
    </row>
    <row r="204" spans="1:7" x14ac:dyDescent="0.3">
      <c r="A204" s="9"/>
      <c r="F204" s="2">
        <f t="shared" si="6"/>
        <v>0</v>
      </c>
      <c r="G204" s="3" t="e">
        <f t="shared" si="7"/>
        <v>#N/A</v>
      </c>
    </row>
    <row r="205" spans="1:7" x14ac:dyDescent="0.3">
      <c r="A205" s="9"/>
      <c r="F205" s="2">
        <f t="shared" si="6"/>
        <v>0</v>
      </c>
      <c r="G205" s="3" t="e">
        <f t="shared" si="7"/>
        <v>#N/A</v>
      </c>
    </row>
    <row r="206" spans="1:7" x14ac:dyDescent="0.3">
      <c r="A206" s="9"/>
      <c r="F206" s="2">
        <f t="shared" si="6"/>
        <v>0</v>
      </c>
      <c r="G206" s="3" t="e">
        <f t="shared" si="7"/>
        <v>#N/A</v>
      </c>
    </row>
    <row r="207" spans="1:7" x14ac:dyDescent="0.3">
      <c r="A207" s="9"/>
      <c r="F207" s="2">
        <f t="shared" si="6"/>
        <v>0</v>
      </c>
      <c r="G207" s="3" t="e">
        <f t="shared" si="7"/>
        <v>#N/A</v>
      </c>
    </row>
    <row r="208" spans="1:7" x14ac:dyDescent="0.3">
      <c r="A208" s="9"/>
      <c r="F208" s="2">
        <f t="shared" si="6"/>
        <v>0</v>
      </c>
      <c r="G208" s="3" t="e">
        <f t="shared" si="7"/>
        <v>#N/A</v>
      </c>
    </row>
    <row r="209" spans="1:7" x14ac:dyDescent="0.3">
      <c r="A209" s="9"/>
      <c r="F209" s="2">
        <f t="shared" si="6"/>
        <v>0</v>
      </c>
      <c r="G209" s="3" t="e">
        <f t="shared" si="7"/>
        <v>#N/A</v>
      </c>
    </row>
    <row r="210" spans="1:7" x14ac:dyDescent="0.3">
      <c r="A210" s="9"/>
      <c r="F210" s="2">
        <f t="shared" si="6"/>
        <v>0</v>
      </c>
      <c r="G210" s="3" t="e">
        <f t="shared" si="7"/>
        <v>#N/A</v>
      </c>
    </row>
    <row r="211" spans="1:7" x14ac:dyDescent="0.3">
      <c r="A211" s="9"/>
      <c r="F211" s="2">
        <f t="shared" si="6"/>
        <v>0</v>
      </c>
      <c r="G211" s="3" t="e">
        <f t="shared" si="7"/>
        <v>#N/A</v>
      </c>
    </row>
    <row r="212" spans="1:7" x14ac:dyDescent="0.3">
      <c r="A212" s="9"/>
      <c r="F212" s="2">
        <f t="shared" si="6"/>
        <v>0</v>
      </c>
      <c r="G212" s="3" t="e">
        <f t="shared" si="7"/>
        <v>#N/A</v>
      </c>
    </row>
    <row r="213" spans="1:7" x14ac:dyDescent="0.3">
      <c r="A213" s="9"/>
      <c r="F213" s="2">
        <f t="shared" si="6"/>
        <v>0</v>
      </c>
      <c r="G213" s="3" t="e">
        <f t="shared" si="7"/>
        <v>#N/A</v>
      </c>
    </row>
    <row r="214" spans="1:7" x14ac:dyDescent="0.3">
      <c r="A214" s="9"/>
      <c r="F214" s="2">
        <f t="shared" si="6"/>
        <v>0</v>
      </c>
      <c r="G214" s="3" t="e">
        <f t="shared" si="7"/>
        <v>#N/A</v>
      </c>
    </row>
    <row r="215" spans="1:7" x14ac:dyDescent="0.3">
      <c r="A215" s="9"/>
      <c r="F215" s="2">
        <f t="shared" si="6"/>
        <v>0</v>
      </c>
      <c r="G215" s="3" t="e">
        <f t="shared" si="7"/>
        <v>#N/A</v>
      </c>
    </row>
    <row r="216" spans="1:7" x14ac:dyDescent="0.3">
      <c r="A216" s="9"/>
      <c r="F216" s="2">
        <f t="shared" si="6"/>
        <v>0</v>
      </c>
      <c r="G216" s="3" t="e">
        <f t="shared" si="7"/>
        <v>#N/A</v>
      </c>
    </row>
    <row r="217" spans="1:7" x14ac:dyDescent="0.3">
      <c r="A217" s="9"/>
      <c r="F217" s="2">
        <f t="shared" si="6"/>
        <v>0</v>
      </c>
      <c r="G217" s="3" t="e">
        <f t="shared" si="7"/>
        <v>#N/A</v>
      </c>
    </row>
    <row r="218" spans="1:7" x14ac:dyDescent="0.3">
      <c r="A218" s="9"/>
      <c r="F218" s="2">
        <f t="shared" si="6"/>
        <v>0</v>
      </c>
      <c r="G218" s="3" t="e">
        <f t="shared" si="7"/>
        <v>#N/A</v>
      </c>
    </row>
    <row r="219" spans="1:7" x14ac:dyDescent="0.3">
      <c r="A219" s="9"/>
      <c r="F219" s="2">
        <f t="shared" si="6"/>
        <v>0</v>
      </c>
      <c r="G219" s="3" t="e">
        <f t="shared" si="7"/>
        <v>#N/A</v>
      </c>
    </row>
    <row r="220" spans="1:7" x14ac:dyDescent="0.3">
      <c r="A220" s="9"/>
      <c r="F220" s="2">
        <f t="shared" si="6"/>
        <v>0</v>
      </c>
      <c r="G220" s="3" t="e">
        <f t="shared" si="7"/>
        <v>#N/A</v>
      </c>
    </row>
    <row r="221" spans="1:7" x14ac:dyDescent="0.3">
      <c r="A221" s="9"/>
      <c r="F221" s="2">
        <f t="shared" si="6"/>
        <v>0</v>
      </c>
      <c r="G221" s="3" t="e">
        <f t="shared" si="7"/>
        <v>#N/A</v>
      </c>
    </row>
    <row r="222" spans="1:7" x14ac:dyDescent="0.3">
      <c r="A222" s="9"/>
      <c r="F222" s="2">
        <f t="shared" si="6"/>
        <v>0</v>
      </c>
      <c r="G222" s="3" t="e">
        <f t="shared" si="7"/>
        <v>#N/A</v>
      </c>
    </row>
    <row r="223" spans="1:7" x14ac:dyDescent="0.3">
      <c r="A223" s="9"/>
      <c r="F223" s="2">
        <f t="shared" si="6"/>
        <v>0</v>
      </c>
      <c r="G223" s="3" t="e">
        <f t="shared" si="7"/>
        <v>#N/A</v>
      </c>
    </row>
    <row r="224" spans="1:7" x14ac:dyDescent="0.3">
      <c r="A224" s="9"/>
      <c r="F224" s="2">
        <f t="shared" si="6"/>
        <v>0</v>
      </c>
      <c r="G224" s="3" t="e">
        <f t="shared" si="7"/>
        <v>#N/A</v>
      </c>
    </row>
    <row r="225" spans="1:7" x14ac:dyDescent="0.3">
      <c r="A225" s="9"/>
      <c r="F225" s="2">
        <f t="shared" si="6"/>
        <v>0</v>
      </c>
      <c r="G225" s="3" t="e">
        <f t="shared" si="7"/>
        <v>#N/A</v>
      </c>
    </row>
    <row r="226" spans="1:7" x14ac:dyDescent="0.3">
      <c r="A226" s="9"/>
      <c r="F226" s="2">
        <f t="shared" si="6"/>
        <v>0</v>
      </c>
      <c r="G226" s="3" t="e">
        <f t="shared" si="7"/>
        <v>#N/A</v>
      </c>
    </row>
    <row r="227" spans="1:7" x14ac:dyDescent="0.3">
      <c r="A227" s="9"/>
      <c r="F227" s="2">
        <f t="shared" si="6"/>
        <v>0</v>
      </c>
      <c r="G227" s="3" t="e">
        <f t="shared" si="7"/>
        <v>#N/A</v>
      </c>
    </row>
    <row r="228" spans="1:7" x14ac:dyDescent="0.3">
      <c r="A228" s="9"/>
      <c r="F228" s="2">
        <f t="shared" si="6"/>
        <v>0</v>
      </c>
      <c r="G228" s="3" t="e">
        <f t="shared" si="7"/>
        <v>#N/A</v>
      </c>
    </row>
    <row r="229" spans="1:7" x14ac:dyDescent="0.3">
      <c r="A229" s="9"/>
      <c r="F229" s="2">
        <f t="shared" si="6"/>
        <v>0</v>
      </c>
      <c r="G229" s="3" t="e">
        <f t="shared" si="7"/>
        <v>#N/A</v>
      </c>
    </row>
    <row r="230" spans="1:7" x14ac:dyDescent="0.3">
      <c r="A230" s="9"/>
      <c r="F230" s="2">
        <f t="shared" si="6"/>
        <v>0</v>
      </c>
      <c r="G230" s="3" t="e">
        <f t="shared" si="7"/>
        <v>#N/A</v>
      </c>
    </row>
    <row r="231" spans="1:7" x14ac:dyDescent="0.3">
      <c r="A231" s="7"/>
      <c r="F231" s="2">
        <f t="shared" si="6"/>
        <v>0</v>
      </c>
      <c r="G231" s="3" t="e">
        <f t="shared" si="7"/>
        <v>#N/A</v>
      </c>
    </row>
    <row r="232" spans="1:7" x14ac:dyDescent="0.3">
      <c r="A232" s="7"/>
      <c r="F232" s="2">
        <f t="shared" si="6"/>
        <v>0</v>
      </c>
      <c r="G232" s="3" t="e">
        <f t="shared" si="7"/>
        <v>#N/A</v>
      </c>
    </row>
    <row r="233" spans="1:7" x14ac:dyDescent="0.3">
      <c r="A233" s="7"/>
      <c r="F233" s="2">
        <f t="shared" si="6"/>
        <v>0</v>
      </c>
      <c r="G233" s="3" t="e">
        <f t="shared" si="7"/>
        <v>#N/A</v>
      </c>
    </row>
    <row r="234" spans="1:7" x14ac:dyDescent="0.3">
      <c r="A234" s="7"/>
      <c r="F234" s="2">
        <f t="shared" si="6"/>
        <v>0</v>
      </c>
      <c r="G234" s="3" t="e">
        <f t="shared" si="7"/>
        <v>#N/A</v>
      </c>
    </row>
    <row r="235" spans="1:7" x14ac:dyDescent="0.3">
      <c r="A235" s="7"/>
      <c r="F235" s="2">
        <f t="shared" si="6"/>
        <v>0</v>
      </c>
      <c r="G235" s="3" t="e">
        <f t="shared" si="7"/>
        <v>#N/A</v>
      </c>
    </row>
    <row r="236" spans="1:7" x14ac:dyDescent="0.3">
      <c r="A236" s="7"/>
      <c r="F236" s="2">
        <f t="shared" si="6"/>
        <v>0</v>
      </c>
      <c r="G236" s="3" t="e">
        <f t="shared" si="7"/>
        <v>#N/A</v>
      </c>
    </row>
    <row r="237" spans="1:7" x14ac:dyDescent="0.3">
      <c r="A237" s="7"/>
      <c r="F237" s="2">
        <f t="shared" si="6"/>
        <v>0</v>
      </c>
      <c r="G237" s="3" t="e">
        <f t="shared" si="7"/>
        <v>#N/A</v>
      </c>
    </row>
    <row r="238" spans="1:7" x14ac:dyDescent="0.3">
      <c r="A238" s="7"/>
      <c r="F238" s="2">
        <f t="shared" si="6"/>
        <v>0</v>
      </c>
      <c r="G238" s="3" t="e">
        <f t="shared" si="7"/>
        <v>#N/A</v>
      </c>
    </row>
    <row r="239" spans="1:7" x14ac:dyDescent="0.3">
      <c r="A239" s="7"/>
      <c r="F239" s="2">
        <f t="shared" si="6"/>
        <v>0</v>
      </c>
      <c r="G239" s="3" t="e">
        <f t="shared" si="7"/>
        <v>#N/A</v>
      </c>
    </row>
    <row r="240" spans="1:7" x14ac:dyDescent="0.3">
      <c r="A240" s="7"/>
      <c r="F240" s="2">
        <f t="shared" si="6"/>
        <v>0</v>
      </c>
      <c r="G240" s="3" t="e">
        <f t="shared" si="7"/>
        <v>#N/A</v>
      </c>
    </row>
    <row r="241" spans="1:7" x14ac:dyDescent="0.3">
      <c r="A241" s="7"/>
      <c r="F241" s="2">
        <f t="shared" si="6"/>
        <v>0</v>
      </c>
      <c r="G241" s="3" t="e">
        <f t="shared" si="7"/>
        <v>#N/A</v>
      </c>
    </row>
    <row r="242" spans="1:7" x14ac:dyDescent="0.3">
      <c r="A242" s="7"/>
      <c r="F242" s="2">
        <f t="shared" si="6"/>
        <v>0</v>
      </c>
      <c r="G242" s="3" t="e">
        <f t="shared" si="7"/>
        <v>#N/A</v>
      </c>
    </row>
    <row r="243" spans="1:7" x14ac:dyDescent="0.3">
      <c r="A243" s="7"/>
      <c r="F243" s="2">
        <f t="shared" si="6"/>
        <v>0</v>
      </c>
      <c r="G243" s="3" t="e">
        <f t="shared" si="7"/>
        <v>#N/A</v>
      </c>
    </row>
    <row r="244" spans="1:7" x14ac:dyDescent="0.3">
      <c r="A244" s="7"/>
      <c r="F244" s="2">
        <f t="shared" si="6"/>
        <v>0</v>
      </c>
      <c r="G244" s="3" t="e">
        <f t="shared" si="7"/>
        <v>#N/A</v>
      </c>
    </row>
    <row r="245" spans="1:7" x14ac:dyDescent="0.3">
      <c r="A245" s="7"/>
      <c r="F245" s="2">
        <f t="shared" si="6"/>
        <v>0</v>
      </c>
      <c r="G245" s="3" t="e">
        <f t="shared" si="7"/>
        <v>#N/A</v>
      </c>
    </row>
    <row r="246" spans="1:7" x14ac:dyDescent="0.3">
      <c r="A246" s="7"/>
      <c r="F246" s="2">
        <f t="shared" si="6"/>
        <v>0</v>
      </c>
      <c r="G246" s="3" t="e">
        <f t="shared" si="7"/>
        <v>#N/A</v>
      </c>
    </row>
    <row r="247" spans="1:7" x14ac:dyDescent="0.3">
      <c r="A247" s="7"/>
      <c r="F247" s="2">
        <f t="shared" si="6"/>
        <v>0</v>
      </c>
      <c r="G247" s="3" t="e">
        <f t="shared" si="7"/>
        <v>#N/A</v>
      </c>
    </row>
    <row r="248" spans="1:7" x14ac:dyDescent="0.3">
      <c r="A248" s="7"/>
      <c r="F248" s="2">
        <f t="shared" si="6"/>
        <v>0</v>
      </c>
      <c r="G248" s="3" t="e">
        <f t="shared" si="7"/>
        <v>#N/A</v>
      </c>
    </row>
    <row r="249" spans="1:7" x14ac:dyDescent="0.3">
      <c r="A249" s="7"/>
      <c r="F249" s="2">
        <f t="shared" si="6"/>
        <v>0</v>
      </c>
      <c r="G249" s="3" t="e">
        <f t="shared" si="7"/>
        <v>#N/A</v>
      </c>
    </row>
    <row r="250" spans="1:7" x14ac:dyDescent="0.3">
      <c r="A250" s="7"/>
      <c r="F250" s="2">
        <f t="shared" si="6"/>
        <v>0</v>
      </c>
      <c r="G250" s="3" t="e">
        <f t="shared" si="7"/>
        <v>#N/A</v>
      </c>
    </row>
    <row r="251" spans="1:7" x14ac:dyDescent="0.3">
      <c r="A251" s="7"/>
      <c r="F251" s="2">
        <f t="shared" si="6"/>
        <v>0</v>
      </c>
      <c r="G251" s="3" t="e">
        <f t="shared" si="7"/>
        <v>#N/A</v>
      </c>
    </row>
    <row r="252" spans="1:7" x14ac:dyDescent="0.3">
      <c r="A252" s="7"/>
      <c r="F252" s="2">
        <f t="shared" si="6"/>
        <v>0</v>
      </c>
      <c r="G252" s="3" t="e">
        <f t="shared" si="7"/>
        <v>#N/A</v>
      </c>
    </row>
    <row r="253" spans="1:7" x14ac:dyDescent="0.3">
      <c r="A253" s="7"/>
      <c r="F253" s="2">
        <f t="shared" si="6"/>
        <v>0</v>
      </c>
      <c r="G253" s="3" t="e">
        <f t="shared" si="7"/>
        <v>#N/A</v>
      </c>
    </row>
    <row r="254" spans="1:7" x14ac:dyDescent="0.3">
      <c r="A254" s="7"/>
      <c r="F254" s="2">
        <f t="shared" si="6"/>
        <v>0</v>
      </c>
      <c r="G254" s="3" t="e">
        <f t="shared" si="7"/>
        <v>#N/A</v>
      </c>
    </row>
    <row r="255" spans="1:7" x14ac:dyDescent="0.3">
      <c r="A255" s="7"/>
      <c r="F255" s="2">
        <f t="shared" si="6"/>
        <v>0</v>
      </c>
      <c r="G255" s="3" t="e">
        <f t="shared" si="7"/>
        <v>#N/A</v>
      </c>
    </row>
    <row r="256" spans="1:7" x14ac:dyDescent="0.3">
      <c r="A256" s="7"/>
      <c r="F256" s="2">
        <f t="shared" si="6"/>
        <v>0</v>
      </c>
      <c r="G256" s="3" t="e">
        <f t="shared" si="7"/>
        <v>#N/A</v>
      </c>
    </row>
    <row r="257" spans="1:7" x14ac:dyDescent="0.3">
      <c r="A257" s="7"/>
      <c r="F257" s="2">
        <f t="shared" si="6"/>
        <v>0</v>
      </c>
      <c r="G257" s="3" t="e">
        <f t="shared" si="7"/>
        <v>#N/A</v>
      </c>
    </row>
    <row r="258" spans="1:7" x14ac:dyDescent="0.3">
      <c r="A258" s="7"/>
      <c r="F258" s="2">
        <f t="shared" ref="F258:F321" si="8">COUNTIFS(E:E,E258)</f>
        <v>0</v>
      </c>
      <c r="G258" s="3" t="e">
        <f t="shared" si="7"/>
        <v>#N/A</v>
      </c>
    </row>
    <row r="259" spans="1:7" x14ac:dyDescent="0.3">
      <c r="A259" s="7"/>
      <c r="F259" s="2">
        <f t="shared" si="8"/>
        <v>0</v>
      </c>
      <c r="G259" s="3" t="e">
        <f t="shared" ref="G259:G322" si="9">VLOOKUP(F:F,I:J,2,0)</f>
        <v>#N/A</v>
      </c>
    </row>
    <row r="260" spans="1:7" x14ac:dyDescent="0.3">
      <c r="A260" s="7"/>
      <c r="F260" s="2">
        <f t="shared" si="8"/>
        <v>0</v>
      </c>
      <c r="G260" s="3" t="e">
        <f t="shared" si="9"/>
        <v>#N/A</v>
      </c>
    </row>
    <row r="261" spans="1:7" x14ac:dyDescent="0.3">
      <c r="A261" s="7"/>
      <c r="F261" s="2">
        <f t="shared" si="8"/>
        <v>0</v>
      </c>
      <c r="G261" s="3" t="e">
        <f t="shared" si="9"/>
        <v>#N/A</v>
      </c>
    </row>
    <row r="262" spans="1:7" x14ac:dyDescent="0.3">
      <c r="A262" s="7"/>
      <c r="F262" s="2">
        <f t="shared" si="8"/>
        <v>0</v>
      </c>
      <c r="G262" s="3" t="e">
        <f t="shared" si="9"/>
        <v>#N/A</v>
      </c>
    </row>
    <row r="263" spans="1:7" x14ac:dyDescent="0.3">
      <c r="A263" s="7"/>
      <c r="F263" s="2">
        <f t="shared" si="8"/>
        <v>0</v>
      </c>
      <c r="G263" s="3" t="e">
        <f t="shared" si="9"/>
        <v>#N/A</v>
      </c>
    </row>
    <row r="264" spans="1:7" x14ac:dyDescent="0.3">
      <c r="A264" s="7"/>
      <c r="F264" s="2">
        <f t="shared" si="8"/>
        <v>0</v>
      </c>
      <c r="G264" s="3" t="e">
        <f t="shared" si="9"/>
        <v>#N/A</v>
      </c>
    </row>
    <row r="265" spans="1:7" x14ac:dyDescent="0.3">
      <c r="A265" s="7"/>
      <c r="F265" s="2">
        <f t="shared" si="8"/>
        <v>0</v>
      </c>
      <c r="G265" s="3" t="e">
        <f t="shared" si="9"/>
        <v>#N/A</v>
      </c>
    </row>
    <row r="266" spans="1:7" x14ac:dyDescent="0.3">
      <c r="A266" s="7"/>
      <c r="F266" s="2">
        <f t="shared" si="8"/>
        <v>0</v>
      </c>
      <c r="G266" s="3" t="e">
        <f t="shared" si="9"/>
        <v>#N/A</v>
      </c>
    </row>
    <row r="267" spans="1:7" x14ac:dyDescent="0.3">
      <c r="A267" s="7"/>
      <c r="F267" s="2">
        <f t="shared" si="8"/>
        <v>0</v>
      </c>
      <c r="G267" s="3" t="e">
        <f t="shared" si="9"/>
        <v>#N/A</v>
      </c>
    </row>
    <row r="268" spans="1:7" x14ac:dyDescent="0.3">
      <c r="A268" s="7"/>
      <c r="F268" s="2">
        <f t="shared" si="8"/>
        <v>0</v>
      </c>
      <c r="G268" s="3" t="e">
        <f t="shared" si="9"/>
        <v>#N/A</v>
      </c>
    </row>
    <row r="269" spans="1:7" x14ac:dyDescent="0.3">
      <c r="A269" s="7"/>
      <c r="F269" s="2">
        <f t="shared" si="8"/>
        <v>0</v>
      </c>
      <c r="G269" s="3" t="e">
        <f t="shared" si="9"/>
        <v>#N/A</v>
      </c>
    </row>
    <row r="270" spans="1:7" x14ac:dyDescent="0.3">
      <c r="A270" s="7"/>
      <c r="F270" s="2">
        <f t="shared" si="8"/>
        <v>0</v>
      </c>
      <c r="G270" s="3" t="e">
        <f t="shared" si="9"/>
        <v>#N/A</v>
      </c>
    </row>
    <row r="271" spans="1:7" x14ac:dyDescent="0.3">
      <c r="A271" s="7"/>
      <c r="F271" s="2">
        <f t="shared" si="8"/>
        <v>0</v>
      </c>
      <c r="G271" s="3" t="e">
        <f t="shared" si="9"/>
        <v>#N/A</v>
      </c>
    </row>
    <row r="272" spans="1:7" x14ac:dyDescent="0.3">
      <c r="A272" s="7"/>
      <c r="F272" s="2">
        <f t="shared" si="8"/>
        <v>0</v>
      </c>
      <c r="G272" s="3" t="e">
        <f t="shared" si="9"/>
        <v>#N/A</v>
      </c>
    </row>
    <row r="273" spans="1:7" x14ac:dyDescent="0.3">
      <c r="A273" s="7"/>
      <c r="F273" s="2">
        <f t="shared" si="8"/>
        <v>0</v>
      </c>
      <c r="G273" s="3" t="e">
        <f t="shared" si="9"/>
        <v>#N/A</v>
      </c>
    </row>
    <row r="274" spans="1:7" x14ac:dyDescent="0.3">
      <c r="A274" s="7"/>
      <c r="F274" s="2">
        <f t="shared" si="8"/>
        <v>0</v>
      </c>
      <c r="G274" s="3" t="e">
        <f t="shared" si="9"/>
        <v>#N/A</v>
      </c>
    </row>
    <row r="275" spans="1:7" x14ac:dyDescent="0.3">
      <c r="A275" s="7"/>
      <c r="F275" s="2">
        <f t="shared" si="8"/>
        <v>0</v>
      </c>
      <c r="G275" s="3" t="e">
        <f t="shared" si="9"/>
        <v>#N/A</v>
      </c>
    </row>
    <row r="276" spans="1:7" x14ac:dyDescent="0.3">
      <c r="A276" s="7"/>
      <c r="F276" s="2">
        <f t="shared" si="8"/>
        <v>0</v>
      </c>
      <c r="G276" s="3" t="e">
        <f t="shared" si="9"/>
        <v>#N/A</v>
      </c>
    </row>
    <row r="277" spans="1:7" x14ac:dyDescent="0.3">
      <c r="A277" s="7"/>
      <c r="F277" s="2">
        <f t="shared" si="8"/>
        <v>0</v>
      </c>
      <c r="G277" s="3" t="e">
        <f t="shared" si="9"/>
        <v>#N/A</v>
      </c>
    </row>
    <row r="278" spans="1:7" x14ac:dyDescent="0.3">
      <c r="A278" s="7"/>
      <c r="F278" s="2">
        <f t="shared" si="8"/>
        <v>0</v>
      </c>
      <c r="G278" s="3" t="e">
        <f t="shared" si="9"/>
        <v>#N/A</v>
      </c>
    </row>
    <row r="279" spans="1:7" x14ac:dyDescent="0.3">
      <c r="A279" s="7"/>
      <c r="F279" s="2">
        <f t="shared" si="8"/>
        <v>0</v>
      </c>
      <c r="G279" s="3" t="e">
        <f t="shared" si="9"/>
        <v>#N/A</v>
      </c>
    </row>
    <row r="280" spans="1:7" x14ac:dyDescent="0.3">
      <c r="A280" s="7"/>
      <c r="F280" s="2">
        <f t="shared" si="8"/>
        <v>0</v>
      </c>
      <c r="G280" s="3" t="e">
        <f t="shared" si="9"/>
        <v>#N/A</v>
      </c>
    </row>
    <row r="281" spans="1:7" x14ac:dyDescent="0.3">
      <c r="A281" s="7"/>
      <c r="F281" s="2">
        <f t="shared" si="8"/>
        <v>0</v>
      </c>
      <c r="G281" s="3" t="e">
        <f t="shared" si="9"/>
        <v>#N/A</v>
      </c>
    </row>
    <row r="282" spans="1:7" x14ac:dyDescent="0.3">
      <c r="A282" s="9"/>
      <c r="F282" s="2">
        <f t="shared" si="8"/>
        <v>0</v>
      </c>
      <c r="G282" s="3" t="e">
        <f t="shared" si="9"/>
        <v>#N/A</v>
      </c>
    </row>
    <row r="283" spans="1:7" x14ac:dyDescent="0.3">
      <c r="A283" s="9"/>
      <c r="F283" s="2">
        <f t="shared" si="8"/>
        <v>0</v>
      </c>
      <c r="G283" s="3" t="e">
        <f t="shared" si="9"/>
        <v>#N/A</v>
      </c>
    </row>
    <row r="284" spans="1:7" x14ac:dyDescent="0.3">
      <c r="A284" s="9"/>
      <c r="F284" s="2">
        <f t="shared" si="8"/>
        <v>0</v>
      </c>
      <c r="G284" s="3" t="e">
        <f t="shared" si="9"/>
        <v>#N/A</v>
      </c>
    </row>
    <row r="285" spans="1:7" x14ac:dyDescent="0.3">
      <c r="A285" s="9"/>
      <c r="F285" s="2">
        <f t="shared" si="8"/>
        <v>0</v>
      </c>
      <c r="G285" s="3" t="e">
        <f t="shared" si="9"/>
        <v>#N/A</v>
      </c>
    </row>
    <row r="286" spans="1:7" x14ac:dyDescent="0.3">
      <c r="A286" s="9"/>
      <c r="F286" s="2">
        <f t="shared" si="8"/>
        <v>0</v>
      </c>
      <c r="G286" s="3" t="e">
        <f t="shared" si="9"/>
        <v>#N/A</v>
      </c>
    </row>
    <row r="287" spans="1:7" x14ac:dyDescent="0.3">
      <c r="A287" s="9"/>
      <c r="F287" s="2">
        <f t="shared" si="8"/>
        <v>0</v>
      </c>
      <c r="G287" s="3" t="e">
        <f t="shared" si="9"/>
        <v>#N/A</v>
      </c>
    </row>
    <row r="288" spans="1:7" x14ac:dyDescent="0.3">
      <c r="A288" s="9"/>
      <c r="F288" s="2">
        <f t="shared" si="8"/>
        <v>0</v>
      </c>
      <c r="G288" s="3" t="e">
        <f t="shared" si="9"/>
        <v>#N/A</v>
      </c>
    </row>
    <row r="289" spans="1:7" x14ac:dyDescent="0.3">
      <c r="A289" s="9"/>
      <c r="F289" s="2">
        <f t="shared" si="8"/>
        <v>0</v>
      </c>
      <c r="G289" s="3" t="e">
        <f t="shared" si="9"/>
        <v>#N/A</v>
      </c>
    </row>
    <row r="290" spans="1:7" x14ac:dyDescent="0.3">
      <c r="A290" s="9"/>
      <c r="F290" s="2">
        <f t="shared" si="8"/>
        <v>0</v>
      </c>
      <c r="G290" s="3" t="e">
        <f t="shared" si="9"/>
        <v>#N/A</v>
      </c>
    </row>
    <row r="291" spans="1:7" x14ac:dyDescent="0.3">
      <c r="A291" s="9"/>
      <c r="F291" s="2">
        <f t="shared" si="8"/>
        <v>0</v>
      </c>
      <c r="G291" s="3" t="e">
        <f t="shared" si="9"/>
        <v>#N/A</v>
      </c>
    </row>
    <row r="292" spans="1:7" x14ac:dyDescent="0.3">
      <c r="A292" s="9"/>
      <c r="F292" s="2">
        <f t="shared" si="8"/>
        <v>0</v>
      </c>
      <c r="G292" s="3" t="e">
        <f t="shared" si="9"/>
        <v>#N/A</v>
      </c>
    </row>
    <row r="293" spans="1:7" x14ac:dyDescent="0.3">
      <c r="A293" s="9"/>
      <c r="F293" s="2">
        <f t="shared" si="8"/>
        <v>0</v>
      </c>
      <c r="G293" s="3" t="e">
        <f t="shared" si="9"/>
        <v>#N/A</v>
      </c>
    </row>
    <row r="294" spans="1:7" x14ac:dyDescent="0.3">
      <c r="A294" s="9"/>
      <c r="F294" s="2">
        <f t="shared" si="8"/>
        <v>0</v>
      </c>
      <c r="G294" s="3" t="e">
        <f t="shared" si="9"/>
        <v>#N/A</v>
      </c>
    </row>
    <row r="295" spans="1:7" x14ac:dyDescent="0.3">
      <c r="A295" s="9"/>
      <c r="F295" s="2">
        <f t="shared" si="8"/>
        <v>0</v>
      </c>
      <c r="G295" s="3" t="e">
        <f t="shared" si="9"/>
        <v>#N/A</v>
      </c>
    </row>
    <row r="296" spans="1:7" x14ac:dyDescent="0.3">
      <c r="A296" s="9"/>
      <c r="F296" s="2">
        <f t="shared" si="8"/>
        <v>0</v>
      </c>
      <c r="G296" s="3" t="e">
        <f t="shared" si="9"/>
        <v>#N/A</v>
      </c>
    </row>
    <row r="297" spans="1:7" x14ac:dyDescent="0.3">
      <c r="A297" s="9"/>
      <c r="F297" s="2">
        <f t="shared" si="8"/>
        <v>0</v>
      </c>
      <c r="G297" s="3" t="e">
        <f t="shared" si="9"/>
        <v>#N/A</v>
      </c>
    </row>
    <row r="298" spans="1:7" x14ac:dyDescent="0.3">
      <c r="A298" s="9"/>
      <c r="F298" s="2">
        <f t="shared" si="8"/>
        <v>0</v>
      </c>
      <c r="G298" s="3" t="e">
        <f t="shared" si="9"/>
        <v>#N/A</v>
      </c>
    </row>
    <row r="299" spans="1:7" x14ac:dyDescent="0.3">
      <c r="A299" s="9"/>
      <c r="F299" s="2">
        <f t="shared" si="8"/>
        <v>0</v>
      </c>
      <c r="G299" s="3" t="e">
        <f t="shared" si="9"/>
        <v>#N/A</v>
      </c>
    </row>
    <row r="300" spans="1:7" x14ac:dyDescent="0.3">
      <c r="A300" s="9"/>
      <c r="F300" s="2">
        <f t="shared" si="8"/>
        <v>0</v>
      </c>
      <c r="G300" s="3" t="e">
        <f t="shared" si="9"/>
        <v>#N/A</v>
      </c>
    </row>
    <row r="301" spans="1:7" x14ac:dyDescent="0.3">
      <c r="A301" s="9"/>
      <c r="F301" s="2">
        <f t="shared" si="8"/>
        <v>0</v>
      </c>
      <c r="G301" s="3" t="e">
        <f t="shared" si="9"/>
        <v>#N/A</v>
      </c>
    </row>
    <row r="302" spans="1:7" x14ac:dyDescent="0.3">
      <c r="A302" s="9"/>
      <c r="F302" s="2">
        <f t="shared" si="8"/>
        <v>0</v>
      </c>
      <c r="G302" s="3" t="e">
        <f t="shared" si="9"/>
        <v>#N/A</v>
      </c>
    </row>
    <row r="303" spans="1:7" x14ac:dyDescent="0.3">
      <c r="A303" s="9"/>
      <c r="F303" s="2">
        <f t="shared" si="8"/>
        <v>0</v>
      </c>
      <c r="G303" s="3" t="e">
        <f t="shared" si="9"/>
        <v>#N/A</v>
      </c>
    </row>
    <row r="304" spans="1:7" x14ac:dyDescent="0.3">
      <c r="A304" s="9"/>
      <c r="F304" s="2">
        <f t="shared" si="8"/>
        <v>0</v>
      </c>
      <c r="G304" s="3" t="e">
        <f t="shared" si="9"/>
        <v>#N/A</v>
      </c>
    </row>
    <row r="305" spans="1:7" x14ac:dyDescent="0.3">
      <c r="A305" s="9"/>
      <c r="F305" s="2">
        <f t="shared" si="8"/>
        <v>0</v>
      </c>
      <c r="G305" s="3" t="e">
        <f t="shared" si="9"/>
        <v>#N/A</v>
      </c>
    </row>
    <row r="306" spans="1:7" x14ac:dyDescent="0.3">
      <c r="A306" s="9"/>
      <c r="F306" s="2">
        <f t="shared" si="8"/>
        <v>0</v>
      </c>
      <c r="G306" s="3" t="e">
        <f t="shared" si="9"/>
        <v>#N/A</v>
      </c>
    </row>
    <row r="307" spans="1:7" x14ac:dyDescent="0.3">
      <c r="A307" s="9"/>
      <c r="F307" s="2">
        <f t="shared" si="8"/>
        <v>0</v>
      </c>
      <c r="G307" s="3" t="e">
        <f t="shared" si="9"/>
        <v>#N/A</v>
      </c>
    </row>
    <row r="308" spans="1:7" x14ac:dyDescent="0.3">
      <c r="A308" s="9"/>
      <c r="F308" s="2">
        <f t="shared" si="8"/>
        <v>0</v>
      </c>
      <c r="G308" s="3" t="e">
        <f t="shared" si="9"/>
        <v>#N/A</v>
      </c>
    </row>
    <row r="309" spans="1:7" x14ac:dyDescent="0.3">
      <c r="A309" s="9"/>
      <c r="F309" s="2">
        <f t="shared" si="8"/>
        <v>0</v>
      </c>
      <c r="G309" s="3" t="e">
        <f t="shared" si="9"/>
        <v>#N/A</v>
      </c>
    </row>
    <row r="310" spans="1:7" x14ac:dyDescent="0.3">
      <c r="A310" s="9"/>
      <c r="F310" s="2">
        <f t="shared" si="8"/>
        <v>0</v>
      </c>
      <c r="G310" s="3" t="e">
        <f t="shared" si="9"/>
        <v>#N/A</v>
      </c>
    </row>
    <row r="311" spans="1:7" x14ac:dyDescent="0.3">
      <c r="A311" s="9"/>
      <c r="F311" s="2">
        <f t="shared" si="8"/>
        <v>0</v>
      </c>
      <c r="G311" s="3" t="e">
        <f t="shared" si="9"/>
        <v>#N/A</v>
      </c>
    </row>
    <row r="312" spans="1:7" x14ac:dyDescent="0.3">
      <c r="A312" s="9"/>
      <c r="F312" s="2">
        <f t="shared" si="8"/>
        <v>0</v>
      </c>
      <c r="G312" s="3" t="e">
        <f t="shared" si="9"/>
        <v>#N/A</v>
      </c>
    </row>
    <row r="313" spans="1:7" x14ac:dyDescent="0.3">
      <c r="A313" s="9"/>
      <c r="F313" s="2">
        <f t="shared" si="8"/>
        <v>0</v>
      </c>
      <c r="G313" s="3" t="e">
        <f t="shared" si="9"/>
        <v>#N/A</v>
      </c>
    </row>
    <row r="314" spans="1:7" x14ac:dyDescent="0.3">
      <c r="A314" s="9"/>
      <c r="F314" s="2">
        <f t="shared" si="8"/>
        <v>0</v>
      </c>
      <c r="G314" s="3" t="e">
        <f t="shared" si="9"/>
        <v>#N/A</v>
      </c>
    </row>
    <row r="315" spans="1:7" x14ac:dyDescent="0.3">
      <c r="A315" s="9"/>
      <c r="F315" s="2">
        <f t="shared" si="8"/>
        <v>0</v>
      </c>
      <c r="G315" s="3" t="e">
        <f t="shared" si="9"/>
        <v>#N/A</v>
      </c>
    </row>
    <row r="316" spans="1:7" x14ac:dyDescent="0.3">
      <c r="A316" s="9"/>
      <c r="F316" s="2">
        <f t="shared" si="8"/>
        <v>0</v>
      </c>
      <c r="G316" s="3" t="e">
        <f t="shared" si="9"/>
        <v>#N/A</v>
      </c>
    </row>
    <row r="317" spans="1:7" x14ac:dyDescent="0.3">
      <c r="A317" s="9"/>
      <c r="F317" s="2">
        <f t="shared" si="8"/>
        <v>0</v>
      </c>
      <c r="G317" s="3" t="e">
        <f t="shared" si="9"/>
        <v>#N/A</v>
      </c>
    </row>
    <row r="318" spans="1:7" x14ac:dyDescent="0.3">
      <c r="A318" s="9"/>
      <c r="F318" s="2">
        <f t="shared" si="8"/>
        <v>0</v>
      </c>
      <c r="G318" s="3" t="e">
        <f t="shared" si="9"/>
        <v>#N/A</v>
      </c>
    </row>
    <row r="319" spans="1:7" x14ac:dyDescent="0.3">
      <c r="A319" s="9"/>
      <c r="F319" s="2">
        <f t="shared" si="8"/>
        <v>0</v>
      </c>
      <c r="G319" s="3" t="e">
        <f t="shared" si="9"/>
        <v>#N/A</v>
      </c>
    </row>
    <row r="320" spans="1:7" x14ac:dyDescent="0.3">
      <c r="A320" s="9"/>
      <c r="F320" s="2">
        <f t="shared" si="8"/>
        <v>0</v>
      </c>
      <c r="G320" s="3" t="e">
        <f t="shared" si="9"/>
        <v>#N/A</v>
      </c>
    </row>
    <row r="321" spans="1:7" x14ac:dyDescent="0.3">
      <c r="A321" s="9"/>
      <c r="F321" s="2">
        <f t="shared" si="8"/>
        <v>0</v>
      </c>
      <c r="G321" s="3" t="e">
        <f t="shared" si="9"/>
        <v>#N/A</v>
      </c>
    </row>
    <row r="322" spans="1:7" x14ac:dyDescent="0.3">
      <c r="A322" s="9"/>
      <c r="F322" s="2">
        <f t="shared" ref="F322:F385" si="10">COUNTIFS(E:E,E322)</f>
        <v>0</v>
      </c>
      <c r="G322" s="3" t="e">
        <f t="shared" si="9"/>
        <v>#N/A</v>
      </c>
    </row>
    <row r="323" spans="1:7" x14ac:dyDescent="0.3">
      <c r="A323" s="9"/>
      <c r="F323" s="2">
        <f t="shared" si="10"/>
        <v>0</v>
      </c>
      <c r="G323" s="3" t="e">
        <f t="shared" ref="G323:G386" si="11">VLOOKUP(F:F,I:J,2,0)</f>
        <v>#N/A</v>
      </c>
    </row>
    <row r="324" spans="1:7" x14ac:dyDescent="0.3">
      <c r="A324" s="9"/>
      <c r="F324" s="2">
        <f t="shared" si="10"/>
        <v>0</v>
      </c>
      <c r="G324" s="3" t="e">
        <f t="shared" si="11"/>
        <v>#N/A</v>
      </c>
    </row>
    <row r="325" spans="1:7" x14ac:dyDescent="0.3">
      <c r="A325" s="9"/>
      <c r="F325" s="2">
        <f t="shared" si="10"/>
        <v>0</v>
      </c>
      <c r="G325" s="3" t="e">
        <f t="shared" si="11"/>
        <v>#N/A</v>
      </c>
    </row>
    <row r="326" spans="1:7" x14ac:dyDescent="0.3">
      <c r="A326" s="9"/>
      <c r="F326" s="2">
        <f t="shared" si="10"/>
        <v>0</v>
      </c>
      <c r="G326" s="3" t="e">
        <f t="shared" si="11"/>
        <v>#N/A</v>
      </c>
    </row>
    <row r="327" spans="1:7" x14ac:dyDescent="0.3">
      <c r="A327" s="9"/>
      <c r="F327" s="2">
        <f t="shared" si="10"/>
        <v>0</v>
      </c>
      <c r="G327" s="3" t="e">
        <f t="shared" si="11"/>
        <v>#N/A</v>
      </c>
    </row>
    <row r="328" spans="1:7" x14ac:dyDescent="0.3">
      <c r="A328" s="9"/>
      <c r="F328" s="2">
        <f t="shared" si="10"/>
        <v>0</v>
      </c>
      <c r="G328" s="3" t="e">
        <f t="shared" si="11"/>
        <v>#N/A</v>
      </c>
    </row>
    <row r="329" spans="1:7" x14ac:dyDescent="0.3">
      <c r="A329" s="9"/>
      <c r="F329" s="2">
        <f t="shared" si="10"/>
        <v>0</v>
      </c>
      <c r="G329" s="3" t="e">
        <f t="shared" si="11"/>
        <v>#N/A</v>
      </c>
    </row>
    <row r="330" spans="1:7" x14ac:dyDescent="0.3">
      <c r="A330" s="9"/>
      <c r="F330" s="2">
        <f t="shared" si="10"/>
        <v>0</v>
      </c>
      <c r="G330" s="3" t="e">
        <f t="shared" si="11"/>
        <v>#N/A</v>
      </c>
    </row>
    <row r="331" spans="1:7" x14ac:dyDescent="0.3">
      <c r="A331" s="9"/>
      <c r="F331" s="2">
        <f t="shared" si="10"/>
        <v>0</v>
      </c>
      <c r="G331" s="3" t="e">
        <f t="shared" si="11"/>
        <v>#N/A</v>
      </c>
    </row>
    <row r="332" spans="1:7" x14ac:dyDescent="0.3">
      <c r="A332" s="9"/>
      <c r="F332" s="2">
        <f t="shared" si="10"/>
        <v>0</v>
      </c>
      <c r="G332" s="3" t="e">
        <f t="shared" si="11"/>
        <v>#N/A</v>
      </c>
    </row>
    <row r="333" spans="1:7" x14ac:dyDescent="0.3">
      <c r="A333" s="7"/>
      <c r="F333" s="2">
        <f t="shared" si="10"/>
        <v>0</v>
      </c>
      <c r="G333" s="3" t="e">
        <f t="shared" si="11"/>
        <v>#N/A</v>
      </c>
    </row>
    <row r="334" spans="1:7" x14ac:dyDescent="0.3">
      <c r="A334" s="7"/>
      <c r="F334" s="2">
        <f t="shared" si="10"/>
        <v>0</v>
      </c>
      <c r="G334" s="3" t="e">
        <f t="shared" si="11"/>
        <v>#N/A</v>
      </c>
    </row>
    <row r="335" spans="1:7" x14ac:dyDescent="0.3">
      <c r="A335" s="7"/>
      <c r="F335" s="2">
        <f t="shared" si="10"/>
        <v>0</v>
      </c>
      <c r="G335" s="3" t="e">
        <f t="shared" si="11"/>
        <v>#N/A</v>
      </c>
    </row>
    <row r="336" spans="1:7" x14ac:dyDescent="0.3">
      <c r="A336" s="7"/>
      <c r="F336" s="2">
        <f t="shared" si="10"/>
        <v>0</v>
      </c>
      <c r="G336" s="3" t="e">
        <f t="shared" si="11"/>
        <v>#N/A</v>
      </c>
    </row>
    <row r="337" spans="1:7" x14ac:dyDescent="0.3">
      <c r="A337" s="7"/>
      <c r="F337" s="2">
        <f t="shared" si="10"/>
        <v>0</v>
      </c>
      <c r="G337" s="3" t="e">
        <f t="shared" si="11"/>
        <v>#N/A</v>
      </c>
    </row>
    <row r="338" spans="1:7" x14ac:dyDescent="0.3">
      <c r="A338" s="7"/>
      <c r="F338" s="2">
        <f t="shared" si="10"/>
        <v>0</v>
      </c>
      <c r="G338" s="3" t="e">
        <f t="shared" si="11"/>
        <v>#N/A</v>
      </c>
    </row>
    <row r="339" spans="1:7" x14ac:dyDescent="0.3">
      <c r="A339" s="7"/>
      <c r="F339" s="2">
        <f t="shared" si="10"/>
        <v>0</v>
      </c>
      <c r="G339" s="3" t="e">
        <f t="shared" si="11"/>
        <v>#N/A</v>
      </c>
    </row>
    <row r="340" spans="1:7" x14ac:dyDescent="0.3">
      <c r="A340" s="7"/>
      <c r="F340" s="2">
        <f t="shared" si="10"/>
        <v>0</v>
      </c>
      <c r="G340" s="3" t="e">
        <f t="shared" si="11"/>
        <v>#N/A</v>
      </c>
    </row>
    <row r="341" spans="1:7" x14ac:dyDescent="0.3">
      <c r="A341" s="7"/>
      <c r="F341" s="2">
        <f t="shared" si="10"/>
        <v>0</v>
      </c>
      <c r="G341" s="3" t="e">
        <f t="shared" si="11"/>
        <v>#N/A</v>
      </c>
    </row>
    <row r="342" spans="1:7" x14ac:dyDescent="0.3">
      <c r="A342" s="7"/>
      <c r="F342" s="2">
        <f t="shared" si="10"/>
        <v>0</v>
      </c>
      <c r="G342" s="3" t="e">
        <f t="shared" si="11"/>
        <v>#N/A</v>
      </c>
    </row>
    <row r="343" spans="1:7" x14ac:dyDescent="0.3">
      <c r="A343" s="7"/>
      <c r="F343" s="2">
        <f t="shared" si="10"/>
        <v>0</v>
      </c>
      <c r="G343" s="3" t="e">
        <f t="shared" si="11"/>
        <v>#N/A</v>
      </c>
    </row>
    <row r="344" spans="1:7" x14ac:dyDescent="0.3">
      <c r="A344" s="7"/>
      <c r="F344" s="2">
        <f t="shared" si="10"/>
        <v>0</v>
      </c>
      <c r="G344" s="3" t="e">
        <f t="shared" si="11"/>
        <v>#N/A</v>
      </c>
    </row>
    <row r="345" spans="1:7" x14ac:dyDescent="0.3">
      <c r="A345" s="7"/>
      <c r="F345" s="2">
        <f t="shared" si="10"/>
        <v>0</v>
      </c>
      <c r="G345" s="3" t="e">
        <f t="shared" si="11"/>
        <v>#N/A</v>
      </c>
    </row>
    <row r="346" spans="1:7" x14ac:dyDescent="0.3">
      <c r="A346" s="7"/>
      <c r="F346" s="2">
        <f t="shared" si="10"/>
        <v>0</v>
      </c>
      <c r="G346" s="3" t="e">
        <f t="shared" si="11"/>
        <v>#N/A</v>
      </c>
    </row>
    <row r="347" spans="1:7" x14ac:dyDescent="0.3">
      <c r="A347" s="7"/>
      <c r="F347" s="2">
        <f t="shared" si="10"/>
        <v>0</v>
      </c>
      <c r="G347" s="3" t="e">
        <f t="shared" si="11"/>
        <v>#N/A</v>
      </c>
    </row>
    <row r="348" spans="1:7" x14ac:dyDescent="0.3">
      <c r="A348" s="7"/>
      <c r="F348" s="2">
        <f t="shared" si="10"/>
        <v>0</v>
      </c>
      <c r="G348" s="3" t="e">
        <f t="shared" si="11"/>
        <v>#N/A</v>
      </c>
    </row>
    <row r="349" spans="1:7" x14ac:dyDescent="0.3">
      <c r="A349" s="7"/>
      <c r="F349" s="2">
        <f t="shared" si="10"/>
        <v>0</v>
      </c>
      <c r="G349" s="3" t="e">
        <f t="shared" si="11"/>
        <v>#N/A</v>
      </c>
    </row>
    <row r="350" spans="1:7" x14ac:dyDescent="0.3">
      <c r="A350" s="7"/>
      <c r="F350" s="2">
        <f t="shared" si="10"/>
        <v>0</v>
      </c>
      <c r="G350" s="3" t="e">
        <f t="shared" si="11"/>
        <v>#N/A</v>
      </c>
    </row>
    <row r="351" spans="1:7" x14ac:dyDescent="0.3">
      <c r="A351" s="7"/>
      <c r="F351" s="2">
        <f t="shared" si="10"/>
        <v>0</v>
      </c>
      <c r="G351" s="3" t="e">
        <f t="shared" si="11"/>
        <v>#N/A</v>
      </c>
    </row>
    <row r="352" spans="1:7" x14ac:dyDescent="0.3">
      <c r="A352" s="7"/>
      <c r="F352" s="2">
        <f t="shared" si="10"/>
        <v>0</v>
      </c>
      <c r="G352" s="3" t="e">
        <f t="shared" si="11"/>
        <v>#N/A</v>
      </c>
    </row>
    <row r="353" spans="1:7" x14ac:dyDescent="0.3">
      <c r="A353" s="7"/>
      <c r="F353" s="2">
        <f t="shared" si="10"/>
        <v>0</v>
      </c>
      <c r="G353" s="3" t="e">
        <f t="shared" si="11"/>
        <v>#N/A</v>
      </c>
    </row>
    <row r="354" spans="1:7" x14ac:dyDescent="0.3">
      <c r="A354" s="7"/>
      <c r="F354" s="2">
        <f t="shared" si="10"/>
        <v>0</v>
      </c>
      <c r="G354" s="3" t="e">
        <f t="shared" si="11"/>
        <v>#N/A</v>
      </c>
    </row>
    <row r="355" spans="1:7" x14ac:dyDescent="0.3">
      <c r="A355" s="7"/>
      <c r="F355" s="2">
        <f t="shared" si="10"/>
        <v>0</v>
      </c>
      <c r="G355" s="3" t="e">
        <f t="shared" si="11"/>
        <v>#N/A</v>
      </c>
    </row>
    <row r="356" spans="1:7" x14ac:dyDescent="0.3">
      <c r="A356" s="7"/>
      <c r="F356" s="2">
        <f t="shared" si="10"/>
        <v>0</v>
      </c>
      <c r="G356" s="3" t="e">
        <f t="shared" si="11"/>
        <v>#N/A</v>
      </c>
    </row>
    <row r="357" spans="1:7" x14ac:dyDescent="0.3">
      <c r="A357" s="7"/>
      <c r="F357" s="2">
        <f t="shared" si="10"/>
        <v>0</v>
      </c>
      <c r="G357" s="3" t="e">
        <f t="shared" si="11"/>
        <v>#N/A</v>
      </c>
    </row>
    <row r="358" spans="1:7" x14ac:dyDescent="0.3">
      <c r="A358" s="7"/>
      <c r="F358" s="2">
        <f t="shared" si="10"/>
        <v>0</v>
      </c>
      <c r="G358" s="3" t="e">
        <f t="shared" si="11"/>
        <v>#N/A</v>
      </c>
    </row>
    <row r="359" spans="1:7" x14ac:dyDescent="0.3">
      <c r="A359" s="7"/>
      <c r="F359" s="2">
        <f t="shared" si="10"/>
        <v>0</v>
      </c>
      <c r="G359" s="3" t="e">
        <f t="shared" si="11"/>
        <v>#N/A</v>
      </c>
    </row>
    <row r="360" spans="1:7" x14ac:dyDescent="0.3">
      <c r="A360" s="7"/>
      <c r="F360" s="2">
        <f t="shared" si="10"/>
        <v>0</v>
      </c>
      <c r="G360" s="3" t="e">
        <f t="shared" si="11"/>
        <v>#N/A</v>
      </c>
    </row>
    <row r="361" spans="1:7" x14ac:dyDescent="0.3">
      <c r="A361" s="7"/>
      <c r="F361" s="2">
        <f t="shared" si="10"/>
        <v>0</v>
      </c>
      <c r="G361" s="3" t="e">
        <f t="shared" si="11"/>
        <v>#N/A</v>
      </c>
    </row>
    <row r="362" spans="1:7" x14ac:dyDescent="0.3">
      <c r="A362" s="7"/>
      <c r="F362" s="2">
        <f t="shared" si="10"/>
        <v>0</v>
      </c>
      <c r="G362" s="3" t="e">
        <f t="shared" si="11"/>
        <v>#N/A</v>
      </c>
    </row>
    <row r="363" spans="1:7" x14ac:dyDescent="0.3">
      <c r="A363" s="7"/>
      <c r="F363" s="2">
        <f t="shared" si="10"/>
        <v>0</v>
      </c>
      <c r="G363" s="3" t="e">
        <f t="shared" si="11"/>
        <v>#N/A</v>
      </c>
    </row>
    <row r="364" spans="1:7" x14ac:dyDescent="0.3">
      <c r="A364" s="7"/>
      <c r="F364" s="2">
        <f t="shared" si="10"/>
        <v>0</v>
      </c>
      <c r="G364" s="3" t="e">
        <f t="shared" si="11"/>
        <v>#N/A</v>
      </c>
    </row>
    <row r="365" spans="1:7" x14ac:dyDescent="0.3">
      <c r="A365" s="7"/>
      <c r="F365" s="2">
        <f t="shared" si="10"/>
        <v>0</v>
      </c>
      <c r="G365" s="3" t="e">
        <f t="shared" si="11"/>
        <v>#N/A</v>
      </c>
    </row>
    <row r="366" spans="1:7" x14ac:dyDescent="0.3">
      <c r="A366" s="7"/>
      <c r="F366" s="2">
        <f t="shared" si="10"/>
        <v>0</v>
      </c>
      <c r="G366" s="3" t="e">
        <f t="shared" si="11"/>
        <v>#N/A</v>
      </c>
    </row>
    <row r="367" spans="1:7" x14ac:dyDescent="0.3">
      <c r="A367" s="7"/>
      <c r="F367" s="2">
        <f t="shared" si="10"/>
        <v>0</v>
      </c>
      <c r="G367" s="3" t="e">
        <f t="shared" si="11"/>
        <v>#N/A</v>
      </c>
    </row>
    <row r="368" spans="1:7" x14ac:dyDescent="0.3">
      <c r="A368" s="7"/>
      <c r="F368" s="2">
        <f t="shared" si="10"/>
        <v>0</v>
      </c>
      <c r="G368" s="3" t="e">
        <f t="shared" si="11"/>
        <v>#N/A</v>
      </c>
    </row>
    <row r="369" spans="1:7" x14ac:dyDescent="0.3">
      <c r="A369" s="7"/>
      <c r="F369" s="2">
        <f t="shared" si="10"/>
        <v>0</v>
      </c>
      <c r="G369" s="3" t="e">
        <f t="shared" si="11"/>
        <v>#N/A</v>
      </c>
    </row>
    <row r="370" spans="1:7" x14ac:dyDescent="0.3">
      <c r="A370" s="7"/>
      <c r="F370" s="2">
        <f t="shared" si="10"/>
        <v>0</v>
      </c>
      <c r="G370" s="3" t="e">
        <f t="shared" si="11"/>
        <v>#N/A</v>
      </c>
    </row>
    <row r="371" spans="1:7" x14ac:dyDescent="0.3">
      <c r="A371" s="7"/>
      <c r="F371" s="2">
        <f t="shared" si="10"/>
        <v>0</v>
      </c>
      <c r="G371" s="3" t="e">
        <f t="shared" si="11"/>
        <v>#N/A</v>
      </c>
    </row>
    <row r="372" spans="1:7" x14ac:dyDescent="0.3">
      <c r="A372" s="7"/>
      <c r="F372" s="2">
        <f t="shared" si="10"/>
        <v>0</v>
      </c>
      <c r="G372" s="3" t="e">
        <f t="shared" si="11"/>
        <v>#N/A</v>
      </c>
    </row>
    <row r="373" spans="1:7" x14ac:dyDescent="0.3">
      <c r="A373" s="7"/>
      <c r="F373" s="2">
        <f t="shared" si="10"/>
        <v>0</v>
      </c>
      <c r="G373" s="3" t="e">
        <f t="shared" si="11"/>
        <v>#N/A</v>
      </c>
    </row>
    <row r="374" spans="1:7" x14ac:dyDescent="0.3">
      <c r="A374" s="7"/>
      <c r="F374" s="2">
        <f t="shared" si="10"/>
        <v>0</v>
      </c>
      <c r="G374" s="3" t="e">
        <f t="shared" si="11"/>
        <v>#N/A</v>
      </c>
    </row>
    <row r="375" spans="1:7" x14ac:dyDescent="0.3">
      <c r="A375" s="7"/>
      <c r="F375" s="2">
        <f t="shared" si="10"/>
        <v>0</v>
      </c>
      <c r="G375" s="3" t="e">
        <f t="shared" si="11"/>
        <v>#N/A</v>
      </c>
    </row>
    <row r="376" spans="1:7" x14ac:dyDescent="0.3">
      <c r="A376" s="7"/>
      <c r="F376" s="2">
        <f t="shared" si="10"/>
        <v>0</v>
      </c>
      <c r="G376" s="3" t="e">
        <f t="shared" si="11"/>
        <v>#N/A</v>
      </c>
    </row>
    <row r="377" spans="1:7" x14ac:dyDescent="0.3">
      <c r="A377" s="7"/>
      <c r="F377" s="2">
        <f t="shared" si="10"/>
        <v>0</v>
      </c>
      <c r="G377" s="3" t="e">
        <f t="shared" si="11"/>
        <v>#N/A</v>
      </c>
    </row>
    <row r="378" spans="1:7" x14ac:dyDescent="0.3">
      <c r="A378" s="7"/>
      <c r="F378" s="2">
        <f t="shared" si="10"/>
        <v>0</v>
      </c>
      <c r="G378" s="3" t="e">
        <f t="shared" si="11"/>
        <v>#N/A</v>
      </c>
    </row>
    <row r="379" spans="1:7" x14ac:dyDescent="0.3">
      <c r="A379" s="7"/>
      <c r="F379" s="2">
        <f t="shared" si="10"/>
        <v>0</v>
      </c>
      <c r="G379" s="3" t="e">
        <f t="shared" si="11"/>
        <v>#N/A</v>
      </c>
    </row>
    <row r="380" spans="1:7" x14ac:dyDescent="0.3">
      <c r="A380" s="7"/>
      <c r="F380" s="2">
        <f t="shared" si="10"/>
        <v>0</v>
      </c>
      <c r="G380" s="3" t="e">
        <f t="shared" si="11"/>
        <v>#N/A</v>
      </c>
    </row>
    <row r="381" spans="1:7" x14ac:dyDescent="0.3">
      <c r="A381" s="7"/>
      <c r="F381" s="2">
        <f t="shared" si="10"/>
        <v>0</v>
      </c>
      <c r="G381" s="3" t="e">
        <f t="shared" si="11"/>
        <v>#N/A</v>
      </c>
    </row>
    <row r="382" spans="1:7" x14ac:dyDescent="0.3">
      <c r="A382" s="7"/>
      <c r="F382" s="2">
        <f t="shared" si="10"/>
        <v>0</v>
      </c>
      <c r="G382" s="3" t="e">
        <f t="shared" si="11"/>
        <v>#N/A</v>
      </c>
    </row>
    <row r="383" spans="1:7" x14ac:dyDescent="0.3">
      <c r="A383" s="7"/>
      <c r="F383" s="2">
        <f t="shared" si="10"/>
        <v>0</v>
      </c>
      <c r="G383" s="3" t="e">
        <f t="shared" si="11"/>
        <v>#N/A</v>
      </c>
    </row>
    <row r="384" spans="1:7" x14ac:dyDescent="0.3">
      <c r="A384" s="7"/>
      <c r="F384" s="2">
        <f t="shared" si="10"/>
        <v>0</v>
      </c>
      <c r="G384" s="3" t="e">
        <f t="shared" si="11"/>
        <v>#N/A</v>
      </c>
    </row>
    <row r="385" spans="1:7" x14ac:dyDescent="0.3">
      <c r="A385" s="7"/>
      <c r="F385" s="2">
        <f t="shared" si="10"/>
        <v>0</v>
      </c>
      <c r="G385" s="3" t="e">
        <f t="shared" si="11"/>
        <v>#N/A</v>
      </c>
    </row>
    <row r="386" spans="1:7" x14ac:dyDescent="0.3">
      <c r="A386" s="7"/>
      <c r="F386" s="2">
        <f t="shared" ref="F386:F449" si="12">COUNTIFS(E:E,E386)</f>
        <v>0</v>
      </c>
      <c r="G386" s="3" t="e">
        <f t="shared" si="11"/>
        <v>#N/A</v>
      </c>
    </row>
    <row r="387" spans="1:7" x14ac:dyDescent="0.3">
      <c r="A387" s="7"/>
      <c r="F387" s="2">
        <f t="shared" si="12"/>
        <v>0</v>
      </c>
      <c r="G387" s="3" t="e">
        <f t="shared" ref="G387:G450" si="13">VLOOKUP(F:F,I:J,2,0)</f>
        <v>#N/A</v>
      </c>
    </row>
    <row r="388" spans="1:7" x14ac:dyDescent="0.3">
      <c r="A388" s="7"/>
      <c r="F388" s="2">
        <f t="shared" si="12"/>
        <v>0</v>
      </c>
      <c r="G388" s="3" t="e">
        <f t="shared" si="13"/>
        <v>#N/A</v>
      </c>
    </row>
    <row r="389" spans="1:7" x14ac:dyDescent="0.3">
      <c r="A389" s="7"/>
      <c r="F389" s="2">
        <f t="shared" si="12"/>
        <v>0</v>
      </c>
      <c r="G389" s="3" t="e">
        <f t="shared" si="13"/>
        <v>#N/A</v>
      </c>
    </row>
    <row r="390" spans="1:7" x14ac:dyDescent="0.3">
      <c r="A390" s="7"/>
      <c r="F390" s="2">
        <f t="shared" si="12"/>
        <v>0</v>
      </c>
      <c r="G390" s="3" t="e">
        <f t="shared" si="13"/>
        <v>#N/A</v>
      </c>
    </row>
    <row r="391" spans="1:7" x14ac:dyDescent="0.3">
      <c r="A391" s="7"/>
      <c r="F391" s="2">
        <f t="shared" si="12"/>
        <v>0</v>
      </c>
      <c r="G391" s="3" t="e">
        <f t="shared" si="13"/>
        <v>#N/A</v>
      </c>
    </row>
    <row r="392" spans="1:7" x14ac:dyDescent="0.3">
      <c r="A392" s="7"/>
      <c r="F392" s="2">
        <f t="shared" si="12"/>
        <v>0</v>
      </c>
      <c r="G392" s="3" t="e">
        <f t="shared" si="13"/>
        <v>#N/A</v>
      </c>
    </row>
    <row r="393" spans="1:7" x14ac:dyDescent="0.3">
      <c r="A393" s="7"/>
      <c r="F393" s="2">
        <f t="shared" si="12"/>
        <v>0</v>
      </c>
      <c r="G393" s="3" t="e">
        <f t="shared" si="13"/>
        <v>#N/A</v>
      </c>
    </row>
    <row r="394" spans="1:7" x14ac:dyDescent="0.3">
      <c r="A394" s="7"/>
      <c r="F394" s="2">
        <f t="shared" si="12"/>
        <v>0</v>
      </c>
      <c r="G394" s="3" t="e">
        <f t="shared" si="13"/>
        <v>#N/A</v>
      </c>
    </row>
    <row r="395" spans="1:7" x14ac:dyDescent="0.3">
      <c r="A395" s="7"/>
      <c r="F395" s="2">
        <f t="shared" si="12"/>
        <v>0</v>
      </c>
      <c r="G395" s="3" t="e">
        <f t="shared" si="13"/>
        <v>#N/A</v>
      </c>
    </row>
    <row r="396" spans="1:7" x14ac:dyDescent="0.3">
      <c r="A396" s="7"/>
      <c r="F396" s="2">
        <f t="shared" si="12"/>
        <v>0</v>
      </c>
      <c r="G396" s="3" t="e">
        <f t="shared" si="13"/>
        <v>#N/A</v>
      </c>
    </row>
    <row r="397" spans="1:7" x14ac:dyDescent="0.3">
      <c r="F397" s="2">
        <f t="shared" si="12"/>
        <v>0</v>
      </c>
      <c r="G397" s="3" t="e">
        <f t="shared" si="13"/>
        <v>#N/A</v>
      </c>
    </row>
    <row r="398" spans="1:7" x14ac:dyDescent="0.3">
      <c r="F398" s="2">
        <f t="shared" si="12"/>
        <v>0</v>
      </c>
      <c r="G398" s="3" t="e">
        <f t="shared" si="13"/>
        <v>#N/A</v>
      </c>
    </row>
    <row r="399" spans="1:7" x14ac:dyDescent="0.3">
      <c r="F399" s="2">
        <f t="shared" si="12"/>
        <v>0</v>
      </c>
      <c r="G399" s="3" t="e">
        <f t="shared" si="13"/>
        <v>#N/A</v>
      </c>
    </row>
    <row r="400" spans="1:7" x14ac:dyDescent="0.3">
      <c r="F400" s="2">
        <f t="shared" si="12"/>
        <v>0</v>
      </c>
      <c r="G400" s="3" t="e">
        <f t="shared" si="13"/>
        <v>#N/A</v>
      </c>
    </row>
    <row r="401" spans="6:7" x14ac:dyDescent="0.3">
      <c r="F401" s="2">
        <f t="shared" si="12"/>
        <v>0</v>
      </c>
      <c r="G401" s="3" t="e">
        <f t="shared" si="13"/>
        <v>#N/A</v>
      </c>
    </row>
    <row r="402" spans="6:7" x14ac:dyDescent="0.3">
      <c r="F402" s="2">
        <f t="shared" si="12"/>
        <v>0</v>
      </c>
      <c r="G402" s="3" t="e">
        <f t="shared" si="13"/>
        <v>#N/A</v>
      </c>
    </row>
    <row r="403" spans="6:7" x14ac:dyDescent="0.3">
      <c r="F403" s="2">
        <f t="shared" si="12"/>
        <v>0</v>
      </c>
      <c r="G403" s="3" t="e">
        <f t="shared" si="13"/>
        <v>#N/A</v>
      </c>
    </row>
    <row r="404" spans="6:7" x14ac:dyDescent="0.3">
      <c r="F404" s="2">
        <f t="shared" si="12"/>
        <v>0</v>
      </c>
      <c r="G404" s="3" t="e">
        <f t="shared" si="13"/>
        <v>#N/A</v>
      </c>
    </row>
    <row r="405" spans="6:7" x14ac:dyDescent="0.3">
      <c r="F405" s="2">
        <f t="shared" si="12"/>
        <v>0</v>
      </c>
      <c r="G405" s="3" t="e">
        <f t="shared" si="13"/>
        <v>#N/A</v>
      </c>
    </row>
    <row r="406" spans="6:7" x14ac:dyDescent="0.3">
      <c r="F406" s="2">
        <f t="shared" si="12"/>
        <v>0</v>
      </c>
      <c r="G406" s="3" t="e">
        <f t="shared" si="13"/>
        <v>#N/A</v>
      </c>
    </row>
    <row r="407" spans="6:7" x14ac:dyDescent="0.3">
      <c r="F407" s="2">
        <f t="shared" si="12"/>
        <v>0</v>
      </c>
      <c r="G407" s="3" t="e">
        <f t="shared" si="13"/>
        <v>#N/A</v>
      </c>
    </row>
    <row r="408" spans="6:7" x14ac:dyDescent="0.3">
      <c r="F408" s="2">
        <f t="shared" si="12"/>
        <v>0</v>
      </c>
      <c r="G408" s="3" t="e">
        <f t="shared" si="13"/>
        <v>#N/A</v>
      </c>
    </row>
    <row r="409" spans="6:7" x14ac:dyDescent="0.3">
      <c r="F409" s="2">
        <f t="shared" si="12"/>
        <v>0</v>
      </c>
      <c r="G409" s="3" t="e">
        <f t="shared" si="13"/>
        <v>#N/A</v>
      </c>
    </row>
    <row r="410" spans="6:7" x14ac:dyDescent="0.3">
      <c r="F410" s="2">
        <f t="shared" si="12"/>
        <v>0</v>
      </c>
      <c r="G410" s="3" t="e">
        <f t="shared" si="13"/>
        <v>#N/A</v>
      </c>
    </row>
    <row r="411" spans="6:7" x14ac:dyDescent="0.3">
      <c r="F411" s="2">
        <f t="shared" si="12"/>
        <v>0</v>
      </c>
      <c r="G411" s="3" t="e">
        <f t="shared" si="13"/>
        <v>#N/A</v>
      </c>
    </row>
    <row r="412" spans="6:7" x14ac:dyDescent="0.3">
      <c r="F412" s="2">
        <f t="shared" si="12"/>
        <v>0</v>
      </c>
      <c r="G412" s="3" t="e">
        <f t="shared" si="13"/>
        <v>#N/A</v>
      </c>
    </row>
    <row r="413" spans="6:7" x14ac:dyDescent="0.3">
      <c r="F413" s="2">
        <f t="shared" si="12"/>
        <v>0</v>
      </c>
      <c r="G413" s="3" t="e">
        <f t="shared" si="13"/>
        <v>#N/A</v>
      </c>
    </row>
    <row r="414" spans="6:7" x14ac:dyDescent="0.3">
      <c r="F414" s="2">
        <f t="shared" si="12"/>
        <v>0</v>
      </c>
      <c r="G414" s="3" t="e">
        <f t="shared" si="13"/>
        <v>#N/A</v>
      </c>
    </row>
    <row r="415" spans="6:7" x14ac:dyDescent="0.3">
      <c r="F415" s="2">
        <f t="shared" si="12"/>
        <v>0</v>
      </c>
      <c r="G415" s="3" t="e">
        <f t="shared" si="13"/>
        <v>#N/A</v>
      </c>
    </row>
    <row r="416" spans="6:7" x14ac:dyDescent="0.3">
      <c r="F416" s="2">
        <f t="shared" si="12"/>
        <v>0</v>
      </c>
      <c r="G416" s="3" t="e">
        <f t="shared" si="13"/>
        <v>#N/A</v>
      </c>
    </row>
    <row r="417" spans="6:7" x14ac:dyDescent="0.3">
      <c r="F417" s="2">
        <f t="shared" si="12"/>
        <v>0</v>
      </c>
      <c r="G417" s="3" t="e">
        <f t="shared" si="13"/>
        <v>#N/A</v>
      </c>
    </row>
    <row r="418" spans="6:7" x14ac:dyDescent="0.3">
      <c r="F418" s="2">
        <f t="shared" si="12"/>
        <v>0</v>
      </c>
      <c r="G418" s="3" t="e">
        <f t="shared" si="13"/>
        <v>#N/A</v>
      </c>
    </row>
    <row r="419" spans="6:7" x14ac:dyDescent="0.3">
      <c r="F419" s="2">
        <f t="shared" si="12"/>
        <v>0</v>
      </c>
      <c r="G419" s="3" t="e">
        <f t="shared" si="13"/>
        <v>#N/A</v>
      </c>
    </row>
    <row r="420" spans="6:7" x14ac:dyDescent="0.3">
      <c r="F420" s="2">
        <f t="shared" si="12"/>
        <v>0</v>
      </c>
      <c r="G420" s="3" t="e">
        <f t="shared" si="13"/>
        <v>#N/A</v>
      </c>
    </row>
    <row r="421" spans="6:7" x14ac:dyDescent="0.3">
      <c r="F421" s="2">
        <f t="shared" si="12"/>
        <v>0</v>
      </c>
      <c r="G421" s="3" t="e">
        <f t="shared" si="13"/>
        <v>#N/A</v>
      </c>
    </row>
    <row r="422" spans="6:7" x14ac:dyDescent="0.3">
      <c r="F422" s="2">
        <f t="shared" si="12"/>
        <v>0</v>
      </c>
      <c r="G422" s="3" t="e">
        <f t="shared" si="13"/>
        <v>#N/A</v>
      </c>
    </row>
    <row r="423" spans="6:7" x14ac:dyDescent="0.3">
      <c r="F423" s="2">
        <f t="shared" si="12"/>
        <v>0</v>
      </c>
      <c r="G423" s="3" t="e">
        <f t="shared" si="13"/>
        <v>#N/A</v>
      </c>
    </row>
    <row r="424" spans="6:7" x14ac:dyDescent="0.3">
      <c r="F424" s="2">
        <f t="shared" si="12"/>
        <v>0</v>
      </c>
      <c r="G424" s="3" t="e">
        <f t="shared" si="13"/>
        <v>#N/A</v>
      </c>
    </row>
    <row r="425" spans="6:7" x14ac:dyDescent="0.3">
      <c r="F425" s="2">
        <f t="shared" si="12"/>
        <v>0</v>
      </c>
      <c r="G425" s="3" t="e">
        <f t="shared" si="13"/>
        <v>#N/A</v>
      </c>
    </row>
    <row r="426" spans="6:7" x14ac:dyDescent="0.3">
      <c r="F426" s="2">
        <f t="shared" si="12"/>
        <v>0</v>
      </c>
      <c r="G426" s="3" t="e">
        <f t="shared" si="13"/>
        <v>#N/A</v>
      </c>
    </row>
    <row r="427" spans="6:7" x14ac:dyDescent="0.3">
      <c r="F427" s="2">
        <f t="shared" si="12"/>
        <v>0</v>
      </c>
      <c r="G427" s="3" t="e">
        <f t="shared" si="13"/>
        <v>#N/A</v>
      </c>
    </row>
    <row r="428" spans="6:7" x14ac:dyDescent="0.3">
      <c r="F428" s="2">
        <f t="shared" si="12"/>
        <v>0</v>
      </c>
      <c r="G428" s="3" t="e">
        <f t="shared" si="13"/>
        <v>#N/A</v>
      </c>
    </row>
    <row r="429" spans="6:7" x14ac:dyDescent="0.3">
      <c r="F429" s="2">
        <f t="shared" si="12"/>
        <v>0</v>
      </c>
      <c r="G429" s="3" t="e">
        <f t="shared" si="13"/>
        <v>#N/A</v>
      </c>
    </row>
    <row r="430" spans="6:7" x14ac:dyDescent="0.3">
      <c r="F430" s="2">
        <f t="shared" si="12"/>
        <v>0</v>
      </c>
      <c r="G430" s="3" t="e">
        <f t="shared" si="13"/>
        <v>#N/A</v>
      </c>
    </row>
    <row r="431" spans="6:7" x14ac:dyDescent="0.3">
      <c r="F431" s="2">
        <f t="shared" si="12"/>
        <v>0</v>
      </c>
      <c r="G431" s="3" t="e">
        <f t="shared" si="13"/>
        <v>#N/A</v>
      </c>
    </row>
    <row r="432" spans="6:7" x14ac:dyDescent="0.3">
      <c r="F432" s="2">
        <f t="shared" si="12"/>
        <v>0</v>
      </c>
      <c r="G432" s="3" t="e">
        <f t="shared" si="13"/>
        <v>#N/A</v>
      </c>
    </row>
    <row r="433" spans="6:7" x14ac:dyDescent="0.3">
      <c r="F433" s="2">
        <f t="shared" si="12"/>
        <v>0</v>
      </c>
      <c r="G433" s="3" t="e">
        <f t="shared" si="13"/>
        <v>#N/A</v>
      </c>
    </row>
    <row r="434" spans="6:7" x14ac:dyDescent="0.3">
      <c r="F434" s="2">
        <f t="shared" si="12"/>
        <v>0</v>
      </c>
      <c r="G434" s="3" t="e">
        <f t="shared" si="13"/>
        <v>#N/A</v>
      </c>
    </row>
    <row r="435" spans="6:7" x14ac:dyDescent="0.3">
      <c r="F435" s="2">
        <f t="shared" si="12"/>
        <v>0</v>
      </c>
      <c r="G435" s="3" t="e">
        <f t="shared" si="13"/>
        <v>#N/A</v>
      </c>
    </row>
    <row r="436" spans="6:7" x14ac:dyDescent="0.3">
      <c r="F436" s="2">
        <f t="shared" si="12"/>
        <v>0</v>
      </c>
      <c r="G436" s="3" t="e">
        <f t="shared" si="13"/>
        <v>#N/A</v>
      </c>
    </row>
    <row r="437" spans="6:7" x14ac:dyDescent="0.3">
      <c r="F437" s="2">
        <f t="shared" si="12"/>
        <v>0</v>
      </c>
      <c r="G437" s="3" t="e">
        <f t="shared" si="13"/>
        <v>#N/A</v>
      </c>
    </row>
    <row r="438" spans="6:7" x14ac:dyDescent="0.3">
      <c r="F438" s="2">
        <f t="shared" si="12"/>
        <v>0</v>
      </c>
      <c r="G438" s="3" t="e">
        <f t="shared" si="13"/>
        <v>#N/A</v>
      </c>
    </row>
    <row r="439" spans="6:7" x14ac:dyDescent="0.3">
      <c r="F439" s="2">
        <f t="shared" si="12"/>
        <v>0</v>
      </c>
      <c r="G439" s="3" t="e">
        <f t="shared" si="13"/>
        <v>#N/A</v>
      </c>
    </row>
    <row r="440" spans="6:7" x14ac:dyDescent="0.3">
      <c r="F440" s="2">
        <f t="shared" si="12"/>
        <v>0</v>
      </c>
      <c r="G440" s="3" t="e">
        <f t="shared" si="13"/>
        <v>#N/A</v>
      </c>
    </row>
    <row r="441" spans="6:7" x14ac:dyDescent="0.3">
      <c r="F441" s="2">
        <f t="shared" si="12"/>
        <v>0</v>
      </c>
      <c r="G441" s="3" t="e">
        <f t="shared" si="13"/>
        <v>#N/A</v>
      </c>
    </row>
    <row r="442" spans="6:7" x14ac:dyDescent="0.3">
      <c r="F442" s="2">
        <f t="shared" si="12"/>
        <v>0</v>
      </c>
      <c r="G442" s="3" t="e">
        <f t="shared" si="13"/>
        <v>#N/A</v>
      </c>
    </row>
    <row r="443" spans="6:7" x14ac:dyDescent="0.3">
      <c r="F443" s="2">
        <f t="shared" si="12"/>
        <v>0</v>
      </c>
      <c r="G443" s="3" t="e">
        <f t="shared" si="13"/>
        <v>#N/A</v>
      </c>
    </row>
    <row r="444" spans="6:7" x14ac:dyDescent="0.3">
      <c r="F444" s="2">
        <f t="shared" si="12"/>
        <v>0</v>
      </c>
      <c r="G444" s="3" t="e">
        <f t="shared" si="13"/>
        <v>#N/A</v>
      </c>
    </row>
    <row r="445" spans="6:7" x14ac:dyDescent="0.3">
      <c r="F445" s="2">
        <f t="shared" si="12"/>
        <v>0</v>
      </c>
      <c r="G445" s="3" t="e">
        <f t="shared" si="13"/>
        <v>#N/A</v>
      </c>
    </row>
    <row r="446" spans="6:7" x14ac:dyDescent="0.3">
      <c r="F446" s="2">
        <f t="shared" si="12"/>
        <v>0</v>
      </c>
      <c r="G446" s="3" t="e">
        <f t="shared" si="13"/>
        <v>#N/A</v>
      </c>
    </row>
    <row r="447" spans="6:7" x14ac:dyDescent="0.3">
      <c r="F447" s="2">
        <f t="shared" si="12"/>
        <v>0</v>
      </c>
      <c r="G447" s="3" t="e">
        <f t="shared" si="13"/>
        <v>#N/A</v>
      </c>
    </row>
    <row r="448" spans="6:7" x14ac:dyDescent="0.3">
      <c r="F448" s="2">
        <f t="shared" si="12"/>
        <v>0</v>
      </c>
      <c r="G448" s="3" t="e">
        <f t="shared" si="13"/>
        <v>#N/A</v>
      </c>
    </row>
    <row r="449" spans="6:7" x14ac:dyDescent="0.3">
      <c r="F449" s="2">
        <f t="shared" si="12"/>
        <v>0</v>
      </c>
      <c r="G449" s="3" t="e">
        <f t="shared" si="13"/>
        <v>#N/A</v>
      </c>
    </row>
    <row r="450" spans="6:7" x14ac:dyDescent="0.3">
      <c r="F450" s="2">
        <f t="shared" ref="F450:F513" si="14">COUNTIFS(E:E,E450)</f>
        <v>0</v>
      </c>
      <c r="G450" s="3" t="e">
        <f t="shared" si="13"/>
        <v>#N/A</v>
      </c>
    </row>
    <row r="451" spans="6:7" x14ac:dyDescent="0.3">
      <c r="F451" s="2">
        <f t="shared" si="14"/>
        <v>0</v>
      </c>
      <c r="G451" s="3" t="e">
        <f t="shared" ref="G451:G457" si="15">VLOOKUP(F:F,I:J,2,0)</f>
        <v>#N/A</v>
      </c>
    </row>
    <row r="452" spans="6:7" x14ac:dyDescent="0.3">
      <c r="F452" s="2">
        <f t="shared" si="14"/>
        <v>0</v>
      </c>
      <c r="G452" s="3" t="e">
        <f t="shared" si="15"/>
        <v>#N/A</v>
      </c>
    </row>
    <row r="453" spans="6:7" x14ac:dyDescent="0.3">
      <c r="F453" s="2">
        <f t="shared" si="14"/>
        <v>0</v>
      </c>
      <c r="G453" s="3" t="e">
        <f t="shared" si="15"/>
        <v>#N/A</v>
      </c>
    </row>
    <row r="454" spans="6:7" x14ac:dyDescent="0.3">
      <c r="F454" s="2">
        <f t="shared" si="14"/>
        <v>0</v>
      </c>
      <c r="G454" s="3" t="e">
        <f t="shared" si="15"/>
        <v>#N/A</v>
      </c>
    </row>
    <row r="455" spans="6:7" x14ac:dyDescent="0.3">
      <c r="F455" s="2">
        <f t="shared" si="14"/>
        <v>0</v>
      </c>
      <c r="G455" s="3" t="e">
        <f t="shared" si="15"/>
        <v>#N/A</v>
      </c>
    </row>
    <row r="456" spans="6:7" x14ac:dyDescent="0.3">
      <c r="F456" s="2">
        <f t="shared" si="14"/>
        <v>0</v>
      </c>
      <c r="G456" s="3" t="e">
        <f t="shared" si="15"/>
        <v>#N/A</v>
      </c>
    </row>
    <row r="457" spans="6:7" x14ac:dyDescent="0.3">
      <c r="F457" s="2">
        <f t="shared" si="14"/>
        <v>0</v>
      </c>
      <c r="G457" s="3" t="e">
        <f t="shared" si="15"/>
        <v>#N/A</v>
      </c>
    </row>
    <row r="458" spans="6:7" x14ac:dyDescent="0.3">
      <c r="F458" s="2">
        <f t="shared" si="14"/>
        <v>0</v>
      </c>
    </row>
    <row r="459" spans="6:7" x14ac:dyDescent="0.3">
      <c r="F459" s="2">
        <f t="shared" si="14"/>
        <v>0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河南省集中监控中心1</cp:lastModifiedBy>
  <dcterms:created xsi:type="dcterms:W3CDTF">2015-06-05T18:19:00Z</dcterms:created>
  <dcterms:modified xsi:type="dcterms:W3CDTF">2019-11-11T02:19:51Z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