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Ex2.xml" ContentType="application/vnd.ms-office.chartex+xml"/>
  <Override PartName="/xl/charts/style3.xml" ContentType="application/vnd.ms-office.chartstyle+xml"/>
  <Override PartName="/xl/charts/colors3.xml" ContentType="application/vnd.ms-office.chartcolorstyle+xml"/>
  <Override PartName="/xl/charts/chartEx3.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hidePivotFieldList="1"/>
  <mc:AlternateContent xmlns:mc="http://schemas.openxmlformats.org/markup-compatibility/2006">
    <mc:Choice Requires="x15">
      <x15ac:absPath xmlns:x15ac="http://schemas.microsoft.com/office/spreadsheetml/2010/11/ac" url="https://acadespm-my.sharepoint.com/personal/thiago_alonso_acad_espm_br/Documents/Matérias/3º Semestre/Estatística/"/>
    </mc:Choice>
  </mc:AlternateContent>
  <xr:revisionPtr revIDLastSave="1" documentId="8_{0A30DB62-F2F8-4DF2-83E7-6FE70BFD6757}" xr6:coauthVersionLast="36" xr6:coauthVersionMax="47" xr10:uidLastSave="{6487179D-AEE2-48FF-A44B-DC77AA73E2AD}"/>
  <bookViews>
    <workbookView xWindow="0" yWindow="0" windowWidth="20490" windowHeight="7545" activeTab="5" xr2:uid="{00000000-000D-0000-FFFF-FFFF00000000}"/>
  </bookViews>
  <sheets>
    <sheet name="Copa_Qatar" sheetId="18" r:id="rId1"/>
    <sheet name="Legenda_Qatar" sheetId="19" r:id="rId2"/>
    <sheet name="Exercicio-A" sheetId="28" r:id="rId3"/>
    <sheet name="Exercicio-B" sheetId="31" r:id="rId4"/>
    <sheet name="Exercicio-C" sheetId="29" r:id="rId5"/>
    <sheet name="Exercicio-D" sheetId="32" r:id="rId6"/>
  </sheets>
  <definedNames>
    <definedName name="_xlnm._FilterDatabase" localSheetId="2" hidden="1">'Exercicio-A'!$C$1:$C$6</definedName>
    <definedName name="_xlnm._FilterDatabase" localSheetId="3" hidden="1">'Exercicio-B'!$C$1:$C$6</definedName>
    <definedName name="_xlnm._FilterDatabase" localSheetId="4" hidden="1">'Exercicio-C'!$A$1:$A$105</definedName>
    <definedName name="_xlnm._FilterDatabase" localSheetId="5" hidden="1">'Exercicio-D'!$A$1:$A$105</definedName>
    <definedName name="_xlchart.v1.0" hidden="1">'Exercicio-C'!$A$2:$A$105</definedName>
    <definedName name="_xlchart.v1.1" hidden="1">'Exercicio-C'!$A$2:$A$105</definedName>
    <definedName name="_xlchart.v1.2" hidden="1">'Exercicio-D'!$A$2:$A$105</definedName>
    <definedName name="_xlchart.v1.3" hidden="1">'Exercicio-D'!$A$2:$A$105</definedName>
    <definedName name="_xlchart.v1.4" hidden="1">'Exercicio-D'!$A$2:$A$105</definedName>
  </definedNames>
  <calcPr calcId="191029"/>
</workbook>
</file>

<file path=xl/calcChain.xml><?xml version="1.0" encoding="utf-8"?>
<calcChain xmlns="http://schemas.openxmlformats.org/spreadsheetml/2006/main">
  <c r="D3" i="31" l="1"/>
  <c r="D6" i="31" s="1"/>
  <c r="D4" i="31"/>
  <c r="E4" i="31" s="1"/>
  <c r="D5" i="31"/>
  <c r="E5" i="31" s="1"/>
  <c r="E6" i="28"/>
  <c r="E4" i="28"/>
  <c r="E5" i="28"/>
  <c r="E3" i="28"/>
  <c r="D4" i="28"/>
  <c r="D5" i="28"/>
  <c r="D3" i="28"/>
  <c r="D6" i="28" s="1"/>
  <c r="E3" i="31" l="1"/>
  <c r="E6" i="31" s="1"/>
</calcChain>
</file>

<file path=xl/sharedStrings.xml><?xml version="1.0" encoding="utf-8"?>
<sst xmlns="http://schemas.openxmlformats.org/spreadsheetml/2006/main" count="1885" uniqueCount="275">
  <si>
    <t>Feminino</t>
  </si>
  <si>
    <t>Sim</t>
  </si>
  <si>
    <t>Masculino</t>
  </si>
  <si>
    <t>Não</t>
  </si>
  <si>
    <t>Q1</t>
  </si>
  <si>
    <t>Q2</t>
  </si>
  <si>
    <t>Q3</t>
  </si>
  <si>
    <t>Q4</t>
  </si>
  <si>
    <t>Q5</t>
  </si>
  <si>
    <t>Q6</t>
  </si>
  <si>
    <t>Q7</t>
  </si>
  <si>
    <t>Q8</t>
  </si>
  <si>
    <t>Q9</t>
  </si>
  <si>
    <t>Q10</t>
  </si>
  <si>
    <t>Q11</t>
  </si>
  <si>
    <t>Q12</t>
  </si>
  <si>
    <t>Q13</t>
  </si>
  <si>
    <t>Q14</t>
  </si>
  <si>
    <t>Q15</t>
  </si>
  <si>
    <t>Q16</t>
  </si>
  <si>
    <t>Q17</t>
  </si>
  <si>
    <t>Q18</t>
  </si>
  <si>
    <t>Q19</t>
  </si>
  <si>
    <t>Q20</t>
  </si>
  <si>
    <t>Indiferente</t>
  </si>
  <si>
    <t xml:space="preserve">Nenhuma </t>
  </si>
  <si>
    <t>Carimbo</t>
  </si>
  <si>
    <t>Quantos anos você tem? (Essa resposta só aceita números)</t>
  </si>
  <si>
    <t>Qual gênero você se identifica?</t>
  </si>
  <si>
    <t xml:space="preserve">Em qual estado você mora? </t>
  </si>
  <si>
    <t>Qual a sua renda familiar mensal?</t>
  </si>
  <si>
    <t xml:space="preserve">Você acompanha futebol profissional? </t>
  </si>
  <si>
    <t xml:space="preserve">Se afirmativo, você acompanha jogos de time além do seu? </t>
  </si>
  <si>
    <t>Quantas horas por semana você estima que passa consumindo conteúdos de futebol? Ex: Assistir jogos, ler notícias, conversar com os amigos, jogar videogame, dentre outros.</t>
  </si>
  <si>
    <t>No que toca aos veículos utilizados por você para assistir futebol ao vivo, onde você se classifica numa escala na qual 1 significa “só assisto na televisão” e 5 significa “só assisto na internet/streaming”?</t>
  </si>
  <si>
    <t xml:space="preserve">Você acompanha a Copa do Mundo? </t>
  </si>
  <si>
    <t xml:space="preserve">Em uma escala de 0 a 5, o quanto você se sente animada(o) no período que ocorre a Copa do Mundo? </t>
  </si>
  <si>
    <t>Quais jogos você acostuma assistir?</t>
  </si>
  <si>
    <t>Onde você costuma assistir os jogos da copa do mundo?</t>
  </si>
  <si>
    <t>Quais veículos você acha que mais vai utilizar para assistir a copa do mundo de 2022?</t>
  </si>
  <si>
    <t xml:space="preserve">E na copa do mundo do Brasil, em 2014, quais foram os principais veículos utilizados por você?
</t>
  </si>
  <si>
    <t>Você consome produtos relacionados a Copa? Caso sim, quais?</t>
  </si>
  <si>
    <t>Em uma escala de 1 a 5, quão familiarizado você está com as polêmicas envolvendo a Copa no Qatar, relacionadas ao calendário e denúncias sobre direitos humanos (questões de trabalho, direitos LGBTQIA+) ?</t>
  </si>
  <si>
    <t>Em uma escala de 1 a 5, quão empolgado você estaria se a copa não fosse no Qatar ?</t>
  </si>
  <si>
    <t>Qual a sua opinião sobre a realização da Copa do Mundo no Qatar?</t>
  </si>
  <si>
    <t>Qual a sua opinião sobre a realização da Copa do Mundo em novembro ?</t>
  </si>
  <si>
    <t xml:space="preserve">Você acredita que o interesse das pessoas à sua volta tenha mudado em relação a acompanhar a Copa do Mundo? </t>
  </si>
  <si>
    <t>SP</t>
  </si>
  <si>
    <t>Mais de 6 salários mínimos</t>
  </si>
  <si>
    <t>Menos de 2 horas</t>
  </si>
  <si>
    <t>Sim, sempre acompanhei</t>
  </si>
  <si>
    <t>Todos os jogos que consigo</t>
  </si>
  <si>
    <t>Em casa, No trabalho, Escola, Bares e restaurantes</t>
  </si>
  <si>
    <t>Televisão e internet, de forma comparável</t>
  </si>
  <si>
    <t>Principalmente na televisão</t>
  </si>
  <si>
    <t>Uniforme (camiseta, bermuda, moletom, etc.), Álbum de figurinha</t>
  </si>
  <si>
    <t>Existem lugares melhores.</t>
  </si>
  <si>
    <t>Só faz sentido pelo clima no país, de resto acho melhor no meio do ano.</t>
  </si>
  <si>
    <t>Sim, existe menor interesse</t>
  </si>
  <si>
    <t>Entre 3 e 6 salários mínimos</t>
  </si>
  <si>
    <t>De 2 a 8 horas</t>
  </si>
  <si>
    <t>Em casa, No trabalho, Bares e restaurantes, Eventos públicos</t>
  </si>
  <si>
    <t>Principalmente televisão</t>
  </si>
  <si>
    <t>Não consumo</t>
  </si>
  <si>
    <t>Poderia ser em um país menos "rígido"</t>
  </si>
  <si>
    <t>Deveria ser na metade do ano</t>
  </si>
  <si>
    <t>Não, acredito que o interesse seja o mesmo dos anos anteriores</t>
  </si>
  <si>
    <t>Não acompanho futebol regularmente</t>
  </si>
  <si>
    <t>Acompanhava, mas não acompanho mais</t>
  </si>
  <si>
    <t>Somente os jogos do meu país</t>
  </si>
  <si>
    <t>Em casa</t>
  </si>
  <si>
    <t>neutra</t>
  </si>
  <si>
    <t>bom</t>
  </si>
  <si>
    <t>Sim, comecei a acompanhar nas últimas copas</t>
  </si>
  <si>
    <t>Sou contra a escolha do país, não assistiria e não vou viajar para assistir, até porque acho o lugar perigoso. No entanto, li que é uma regra passar por todos os países (não sei se está realmente certo kkkk) então teoricamente a Fifa teria que fazer uma copa lá. Imagino que deve ter muito interesse financeiro também.</t>
  </si>
  <si>
    <t>Achei diferente, mas a empolgação é a mesma</t>
  </si>
  <si>
    <t>Uniforme (camiseta, bermuda, moletom, etc.), Álbum de figurinha, Brindes e produtos relacionandos</t>
  </si>
  <si>
    <t xml:space="preserve">É um pais muito apaixonado por futebol ent faz sentido, mas por questões do pais sede essa copa teve algumas tradições quebradas </t>
  </si>
  <si>
    <t>Tira um pouco da tradição, e pensando em um ambiente mercadológico, essa data compete com black friday e natal, e tira o potencial de junho e julho renderem mais do que costumam</t>
  </si>
  <si>
    <t>Em casa, Bares e restaurantes</t>
  </si>
  <si>
    <t>Nenhuma</t>
  </si>
  <si>
    <t>Bares e restaurantes</t>
  </si>
  <si>
    <t>Uniforme (camiseta, bermuda, moletom, etc.)</t>
  </si>
  <si>
    <t>Eu não opinião formada</t>
  </si>
  <si>
    <t xml:space="preserve">Não faz diferença pra mim </t>
  </si>
  <si>
    <t>Sim, existe maior interesse</t>
  </si>
  <si>
    <t>Em casa, No trabalho, Escola, Bares e restaurantes, Eventos públicos</t>
  </si>
  <si>
    <t>Álbum de figurinha, Combo da Copa do Méqui, Coca Cola da Copa, Budweiser da Copa</t>
  </si>
  <si>
    <t xml:space="preserve">Qualquer Copa em qualquer lugar é legal, mas é foda escolher o um país com um monte de restrições, que se divergem da grande maioria do mundo, sendo que é o maior evento internacional, sem contar que é o país mais quente do mundo sediando futebol, obrigando a mudar o calendário inteiro por isso. </t>
  </si>
  <si>
    <t>Uma putaria, onde já se viu escolher o país mais quente do mundo para sediar um evento esportivo que é influenciado pelas condições climáticas.</t>
  </si>
  <si>
    <t>Mais de 8 horas</t>
  </si>
  <si>
    <t>Em casa, No trabalho, Eventos públicos</t>
  </si>
  <si>
    <t>Não deveria acontecer lá. Um pais com cultura ofensiva a outras, não devia ser apto a recebe um evento global desse porte.</t>
  </si>
  <si>
    <t>Os jogos das principais seleções</t>
  </si>
  <si>
    <t>Nada</t>
  </si>
  <si>
    <t xml:space="preserve">nada </t>
  </si>
  <si>
    <t>Em casa, Eventos públicos</t>
  </si>
  <si>
    <t>Todos os países tem direito de participar</t>
  </si>
  <si>
    <t>A pandemia atrapalhou a realização tradicional que sempre foi no meio do ano</t>
  </si>
  <si>
    <t>Nunca acompanhei.</t>
  </si>
  <si>
    <t>Álbum de figurinha</t>
  </si>
  <si>
    <t>Nao conheco o suficiente sobre o assunto</t>
  </si>
  <si>
    <t>Nao acompanho muito copa entao por mim foi indoferente</t>
  </si>
  <si>
    <t xml:space="preserve">Lavagem de dinheiro </t>
  </si>
  <si>
    <t>Meio broxante</t>
  </si>
  <si>
    <t>Não tenho uma opinião formanda</t>
  </si>
  <si>
    <t xml:space="preserve">Indiferente </t>
  </si>
  <si>
    <t>Prefiro não dizer</t>
  </si>
  <si>
    <t>AP</t>
  </si>
  <si>
    <t>Até um salário mínimo</t>
  </si>
  <si>
    <t>Pessimo local</t>
  </si>
  <si>
    <t>Pessima data</t>
  </si>
  <si>
    <t xml:space="preserve">Apesar de mostrar a corrupção na compra dos votos, dá a oportunidade de países menores sediarem a copa, dando mais diversidade de inclusão a públicos que geralmente não acessariam esse tipo de evento (similar à copa na africa do sul). </t>
  </si>
  <si>
    <t>Boa, os times estarão no meio da temporada e em reta final na América, o que deixará todas as seleções em níveis fisicos similares. Antes os times em começo de temporada vinham mais descansados (europa).</t>
  </si>
  <si>
    <t>Em casa, Bares e restaurantes, Eventos públicos</t>
  </si>
  <si>
    <t>Não gostei, parece pura ganância da fifa, já que é um pais sem nenhuma relação com o futebol.</t>
  </si>
  <si>
    <t>Ruim! Mesma resposta acima.</t>
  </si>
  <si>
    <t xml:space="preserve">Não sei nada a respeito </t>
  </si>
  <si>
    <t>Não tenho opinião formada</t>
  </si>
  <si>
    <t>Em casa, No trabalho, Bares e restaurantes</t>
  </si>
  <si>
    <t>Bandeira e tabela da Copa</t>
  </si>
  <si>
    <t>Acho que eles tambem tem direito de sediar uma Copa</t>
  </si>
  <si>
    <t>Importante diversificar os países e continenentes.</t>
  </si>
  <si>
    <t xml:space="preserve">Ruim, período próximo ao Natal muito corrido </t>
  </si>
  <si>
    <t>Bares e restaurantes, Eventos públicos</t>
  </si>
  <si>
    <t>Nula. Sempre tem que ser em um país inusitado e dessa vez foi no Qatar</t>
  </si>
  <si>
    <t>Ótimo, que a gente já vai assistir a copa com o Lula no poder</t>
  </si>
  <si>
    <t xml:space="preserve">É um país maravilhoso, acredito que será um grande espetáculo! Preocupado com os trabalhadores </t>
  </si>
  <si>
    <t xml:space="preserve">Necessário devido ao clima </t>
  </si>
  <si>
    <t xml:space="preserve">Uma bosta. Um reflexo de como o mundo está hoje, onde foda-se tudo, menos dinheiro. </t>
  </si>
  <si>
    <t xml:space="preserve">Uma bosta novamente. Tudo por dinheiro. </t>
  </si>
  <si>
    <t>indiferente</t>
  </si>
  <si>
    <t>Acredito que pode ter sido uma boa escolha para maior conhecimento da cintura do país, porém não foi muito pensado nos ‘problemas’ que isso poderia trazer.</t>
  </si>
  <si>
    <t>Um tanto quanto diferente do habitual mas entendível diante do cenário pandêmico.</t>
  </si>
  <si>
    <t>Acredito ser bem diferenciado</t>
  </si>
  <si>
    <t>Otimo, visando bem estar dos jogadores</t>
  </si>
  <si>
    <t>Nada a declarar.</t>
  </si>
  <si>
    <t>Todo país tem o direito de participar do evento q para o mundo</t>
  </si>
  <si>
    <t>Não tenho opinião</t>
  </si>
  <si>
    <t xml:space="preserve">Não é um assunto que tenho muito contato para opinar, porque com o cenário atual do nosso país, há muitos assuntos com maior relevância. </t>
  </si>
  <si>
    <t>Sinto que será uma distração para o povo brasileiro frente a um cenário atual extremamente complexo (eleições)</t>
  </si>
  <si>
    <t xml:space="preserve">A favor </t>
  </si>
  <si>
    <t xml:space="preserve">Devido ao clima sou a favor </t>
  </si>
  <si>
    <t>Entre 1 e 3 salários mínimos</t>
  </si>
  <si>
    <t>No trabalho</t>
  </si>
  <si>
    <t>Indiferente, ou não me recordo</t>
  </si>
  <si>
    <t>Infelizmente não acompanho muito, porém sei que será um dos estádios mais tecnológicos.</t>
  </si>
  <si>
    <t xml:space="preserve">Acho que a copo serve para que o patriotismo seja exercido, e apesar de muitos ocorridos no país a vitória do Brasil traria muita alegria. </t>
  </si>
  <si>
    <t>Muito chato, podia ser nos períodos normais.</t>
  </si>
  <si>
    <t>Principalmente internet</t>
  </si>
  <si>
    <t xml:space="preserve">Normal </t>
  </si>
  <si>
    <t>Nao acho que um evento desse porte deveria ser sediado em um país como o Qatar</t>
  </si>
  <si>
    <t>Acho legal que vai ser no final do ano, mas gosto em Junho também. Acho zuado as mudanças pra acomodar o Qatar como sede da copa desse ano</t>
  </si>
  <si>
    <t>Tanto faz</t>
  </si>
  <si>
    <t xml:space="preserve">Camisa </t>
  </si>
  <si>
    <t xml:space="preserve">Acho legal </t>
  </si>
  <si>
    <t>Não sei, acho que não tem problemas.</t>
  </si>
  <si>
    <t>Indiferente.</t>
  </si>
  <si>
    <t>Sou indiferente, depois da copa de 2014 que foi uma grande marmelada foi</t>
  </si>
  <si>
    <t xml:space="preserve">Foi bom para nós brasileiros porque deixou de lado a política </t>
  </si>
  <si>
    <t>Data ruim</t>
  </si>
  <si>
    <t xml:space="preserve">Acho ok, o problema é o preconceito </t>
  </si>
  <si>
    <t>otimo</t>
  </si>
  <si>
    <t xml:space="preserve">A mesma que nos outros países, é um sorteio, já caiu no Brasil agora caiu lá </t>
  </si>
  <si>
    <t xml:space="preserve">É estranho mas necessário </t>
  </si>
  <si>
    <t>Nao faz sentido. Pais sem tradicao de futebol, muito quente, nao pode beber, misógeno etc etc</t>
  </si>
  <si>
    <t>Não tenho uma opinião sobre</t>
  </si>
  <si>
    <t>um pouco estranho por não ser o período habitual</t>
  </si>
  <si>
    <t>Em casa, Escola, Bares e restaurantes</t>
  </si>
  <si>
    <t>Sou contra</t>
  </si>
  <si>
    <t>Faz sentido, é amais ser no verão brasileiro, mas sou contra</t>
  </si>
  <si>
    <t xml:space="preserve">A copa no Qatar passa ppr diversas polemicas, desde a escolha para sediar o evento, até mesmo nas mortes registradas durante a construção dos estádios. Apesar de tudo isso, o evento ainda é muito aguardado e continuará sendo assistido por todos </t>
  </si>
  <si>
    <t xml:space="preserve">prejudica um pouco o calendario dos clubes, mas nao vejo problema para o telespectador </t>
  </si>
  <si>
    <t>Não acho o melhor lugar, primeiro que é um lugar que não é muito seguro de ir, é um lugar de cabeça muito fechada, onde há muito preconceito em relação a homossexualidade, e também ao sexo antes do casamento, outro pobto é o fato de ser um lugar que é proíbido o consumo de bebida alcóolica em lugares públicos. Acho que vai ser bem difícil para a adaptação dos povos estrangeiros.</t>
  </si>
  <si>
    <t>Eu gostei, porque é no final do ano, pré férias, clima de festa.</t>
  </si>
  <si>
    <t>MG</t>
  </si>
  <si>
    <t xml:space="preserve">Acredito que as questões culturais devem ser respeitadas, porém, levando em consideração que é um evento global e muitas questões culturais ferem os direitos humanos de outros locais, acredito que nao deveria ser uma opcao de local para sediar um evento como esse. </t>
  </si>
  <si>
    <t>Não tenho</t>
  </si>
  <si>
    <t>Acho pior</t>
  </si>
  <si>
    <t xml:space="preserve">não tenho opinião </t>
  </si>
  <si>
    <t>Independente das condições trabalhistas e sociais no Estado do Qatar, eu nunca vou ter uma opinião positiva sobre a organização e realização de qualquer Copa do Mundo.</t>
  </si>
  <si>
    <t>Animada</t>
  </si>
  <si>
    <t>Poderia ter sido feita em outro país</t>
  </si>
  <si>
    <t xml:space="preserve">Nenhum problema sobre o período </t>
  </si>
  <si>
    <t>esquisito</t>
  </si>
  <si>
    <t>nada a ver</t>
  </si>
  <si>
    <t>Eu acho péssimo pois o país não possui tradição nenhuma no esporte e principalmente por conta dos direitos humanos e tuo que envolveu essa copa.</t>
  </si>
  <si>
    <t>Péssimo, é ruim para o calendário e nunca foi assim.</t>
  </si>
  <si>
    <t>Talvez para os jogares seja uma diferença gigante, tanto para as questões físicas dos atletas como demográficas, porém para o telespectador, como eu, é indiferente o local.</t>
  </si>
  <si>
    <t>Apenas mudou o mês, mais nada.</t>
  </si>
  <si>
    <t>AGORA O HEXA VEM</t>
  </si>
  <si>
    <t>De boa, se não os jogadores iriam ficar exaustos no calor</t>
  </si>
  <si>
    <t>Ano do hexa</t>
  </si>
  <si>
    <t>Achonque vai ser bom ser em novembro por conta do clima. (Verão com copa)</t>
  </si>
  <si>
    <t xml:space="preserve">Péssimo </t>
  </si>
  <si>
    <t>Bom</t>
  </si>
  <si>
    <t>indiferente, entendo que deve haver imparcialidade na escolha dos lugares e acordos internos</t>
  </si>
  <si>
    <t>causa estranheza, até esqueço que terá copa</t>
  </si>
  <si>
    <t>Prefira que não fosse em um país com tantas polêmicas e restrições a direitos humanos, principalmente de mulheres.</t>
  </si>
  <si>
    <t>O Brasil precisa disso pós-eleições</t>
  </si>
  <si>
    <t>Acredito que se trata de um evento do mundo para o mundo, questões sociais fazem parte desse mundo e devemos utilizar tais eventos para promover uma maior cooperação internacional.</t>
  </si>
  <si>
    <t>Sensacional! deveria ser sempre assim!</t>
  </si>
  <si>
    <t>Acho terrível</t>
  </si>
  <si>
    <t>Talvez seja uma boa ideia</t>
  </si>
  <si>
    <t>Uniforme (camiseta, bermuda, moletom, etc.), Álbum de figurinha, Bola Oficial</t>
  </si>
  <si>
    <t>Escolheram o lugar pensando somente no interesse financeiro… mas acho péssimo as condições de trabalho do pessoal das obras e muito mais sobre todas essas questões sobre LGBTQIA+</t>
  </si>
  <si>
    <t>Devido ao lugar escolhido, foi o melhor talvez! Muito calor em julho la, seria humanamente impossível realizar os jogos… novembro que é o ”inverno”, ja vai ser quente demais</t>
  </si>
  <si>
    <t>Não deveria ocorrer no Qatar por causa dos problemas de direitos humanos.</t>
  </si>
  <si>
    <t>Não deveria ser em Novembro. Junho/julho são as datas corretas.</t>
  </si>
  <si>
    <t>Não acho correto levar um evento desse tamanho para lá e ignorar todos os problemas e denúncias de DH</t>
  </si>
  <si>
    <t>A Fifa é uma instituição privada que não presta contas a ninguém, então está fazendo a Copa onde vai ganhar mais dinheiro. Parece que tem muita gente contra essa escolha. Caso as pessoas realmente sejam contra essa decisão, deveriam manifestar isso à Fifa, com atitudes como não assistir os jogos e não comprar os bens da copa ou influenciando a Fifa a ganhar menos dinheiro. Assim a Fifa precisa ajustar suas escolhas. Reclamar no twitter e daí assistir todos os jogos e comprar album não vai mudar bosta nenhuma.</t>
  </si>
  <si>
    <t>Estão tentando não matar os jogadores.</t>
  </si>
  <si>
    <t>Polemico</t>
  </si>
  <si>
    <t xml:space="preserve">indiferente </t>
  </si>
  <si>
    <t xml:space="preserve">Faz parte da regra da fifa de sediar cada copa num continente diferente. </t>
  </si>
  <si>
    <t>Necessária,  considerando as temperaturas no catar em julho</t>
  </si>
  <si>
    <t>Nao deveria acontecer no Qatar</t>
  </si>
  <si>
    <t xml:space="preserve">Por um lado atrapalha o trabalho, que sempre traz mais demandas no final do ano. Por outro é ótimo porque vai acontecer no verão </t>
  </si>
  <si>
    <t>Uma oportunidade para países muçulmanos participarem, mas tem que se adequar ao resto do mundo que vai ir var a copa lá.</t>
  </si>
  <si>
    <t>Pais tem que se adaptar com as diferentes culturas e diferenças que irão até o país para ver a copa.</t>
  </si>
  <si>
    <t xml:space="preserve">Infelizmente o dinheiro /investimento em infra estrutura foram fundamentais pois trata-se de um país sem envolvimento com futebol além de não ter nenhuma expressão em times/seleção. </t>
  </si>
  <si>
    <t xml:space="preserve">Como disse anteriormente o dinheiro contou muito. Mas para o futebol brasileiro é bom pois os principais jogadores brasileiros que jogam na Europa estão no seu auge físico e técnico. </t>
  </si>
  <si>
    <t>Dinheiro</t>
  </si>
  <si>
    <t>Mercado</t>
  </si>
  <si>
    <t xml:space="preserve">Retrocesso </t>
  </si>
  <si>
    <t xml:space="preserve">A palavra que vem à mente é corrupção. </t>
  </si>
  <si>
    <t xml:space="preserve">Prefiro em junho por ser inverno no Brasil e o tempo mais agradavel. </t>
  </si>
  <si>
    <t>PA</t>
  </si>
  <si>
    <t>Péssima escolha da fifa.</t>
  </si>
  <si>
    <t>preferiria em julho</t>
  </si>
  <si>
    <t>Principalmente na internet</t>
  </si>
  <si>
    <t>Nao parei para ler ou pensar sobre isso</t>
  </si>
  <si>
    <t>No brasil estamos mais preocupados com as eleicoes neste momento</t>
  </si>
  <si>
    <t>não gostei</t>
  </si>
  <si>
    <t>Preponderancia do capital ao inves de familiaridade esportiva e cultura do pais com futebol</t>
  </si>
  <si>
    <t>Mais animado pois já fica perto de datas festivas</t>
  </si>
  <si>
    <t>No trabalho, Escola</t>
  </si>
  <si>
    <t xml:space="preserve">Acho interessante descobrir sobre diferentes lugares e culturas </t>
  </si>
  <si>
    <t xml:space="preserve">Animada </t>
  </si>
  <si>
    <t>Positivo</t>
  </si>
  <si>
    <t>Diferente, será interessante</t>
  </si>
  <si>
    <t>sem opinião formada</t>
  </si>
  <si>
    <t>eu sei que é por questões meteorológicas, mas devido a pandemia... acredito que foi realmente muito bom adiar</t>
  </si>
  <si>
    <t>Acho zero sustentável.</t>
  </si>
  <si>
    <t>Não tenho opinião.</t>
  </si>
  <si>
    <t>Indiferente, não estou acompanhando as noticias</t>
  </si>
  <si>
    <t>Indeferente</t>
  </si>
  <si>
    <t xml:space="preserve">Sem sentido , país sem tradição no futebol , péssimas condições climáticas </t>
  </si>
  <si>
    <t xml:space="preserve">Só para atender os interesses da FIFA em realizar a copa do mundo no meio do deserto </t>
  </si>
  <si>
    <t>Lamentavel.</t>
  </si>
  <si>
    <t>Chato</t>
  </si>
  <si>
    <t>Em casa, No trabalho</t>
  </si>
  <si>
    <t xml:space="preserve">Novidade </t>
  </si>
  <si>
    <t xml:space="preserve">Acredito que poderia ter sido trocada para outro país </t>
  </si>
  <si>
    <t xml:space="preserve">Ficará perto demais do natal, pode atrapalhar as empresas </t>
  </si>
  <si>
    <t>Acho sem noção, ter que ficar adiando a copa pro final do ano por causa de calor, mais fácil fazer em outro país. Isso fora as questões religiosas que não permitem os estrangeiros fazerem diversas coisas</t>
  </si>
  <si>
    <t>Horrível, vai bagunçar toda a organização para as festas de final de ano</t>
  </si>
  <si>
    <t xml:space="preserve">Acredito que a Copa deveria ocorrer em um lugar sem intolerância para ser mais acessível à todas as pessoas. </t>
  </si>
  <si>
    <t>Gostei da nova data.</t>
  </si>
  <si>
    <t xml:space="preserve">Interessante para ver uma cultura diferente que estará em evidência </t>
  </si>
  <si>
    <t xml:space="preserve">Gostei </t>
  </si>
  <si>
    <t xml:space="preserve">Não entendi pq vai ser lá se tem tantas restrições </t>
  </si>
  <si>
    <t>que ainda terão mais problemas e polemicas</t>
  </si>
  <si>
    <t>não vejo nada negativo</t>
  </si>
  <si>
    <t>Sou contra.</t>
  </si>
  <si>
    <t>Acho bom pq o clima no Qatar fica mais ameno.</t>
  </si>
  <si>
    <t xml:space="preserve">Triste pra quem vai </t>
  </si>
  <si>
    <t>Bagunçado pra gente que não está acostumado a ter esse evento nessa época</t>
  </si>
  <si>
    <t>A FIFA deveria ter maior agência quanto às sedes de seus eventos.</t>
  </si>
  <si>
    <t>A falta de atenção às pautas de direitos humanos demonstra um grande descaso da FIFA com o avanço de lutas tão importantes. É uma grande bola fora.</t>
  </si>
  <si>
    <t>Acho que pode ser algo bom</t>
  </si>
  <si>
    <t>Em novembro parece difícil, um mês onde não estão muito em casa.</t>
  </si>
  <si>
    <t>TOTAL</t>
  </si>
  <si>
    <t>FREQUENCIA ABSOLUTA</t>
  </si>
  <si>
    <t>FREQUENCIA RELATIVA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</si>
</sst>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4" x14ac:knownFonts="1">
    <font>
      <sz val="10"/>
      <color rgb="FF000000"/>
      <name val="Arial"/>
      <scheme val="minor"/>
    </font>
    <font>
      <sz val="10"/>
      <color theme="1"/>
      <name val="Arial"/>
      <family val="2"/>
    </font>
    <font>
      <sz val="10"/>
      <color theme="1"/>
      <name val="Arial"/>
      <family val="2"/>
      <scheme val="minor"/>
    </font>
    <font>
      <sz val="10"/>
      <color rgb="FF000000"/>
      <name val="Arial"/>
      <family val="2"/>
      <scheme val="minor"/>
    </font>
  </fonts>
  <fills count="2">
    <fill>
      <patternFill patternType="none"/>
    </fill>
    <fill>
      <patternFill patternType="gray125"/>
    </fill>
  </fills>
  <borders count="16">
    <border>
      <left/>
      <right/>
      <top/>
      <bottom/>
      <diagonal/>
    </border>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
    <xf numFmtId="0" fontId="0" fillId="0" borderId="0"/>
    <xf numFmtId="0" fontId="3" fillId="0" borderId="1"/>
    <xf numFmtId="9" fontId="3" fillId="0" borderId="1" applyFont="0" applyFill="0" applyBorder="0" applyAlignment="0" applyProtection="0"/>
  </cellStyleXfs>
  <cellXfs count="19">
    <xf numFmtId="0" fontId="0" fillId="0" borderId="0" xfId="0"/>
    <xf numFmtId="0" fontId="1" fillId="0" borderId="0" xfId="0" applyFont="1"/>
    <xf numFmtId="0" fontId="2" fillId="0" borderId="0" xfId="0" applyFont="1"/>
    <xf numFmtId="164" fontId="2" fillId="0" borderId="0" xfId="0" applyNumberFormat="1" applyFont="1"/>
    <xf numFmtId="0" fontId="3" fillId="0" borderId="0" xfId="0" applyFont="1"/>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Border="1"/>
    <xf numFmtId="0" fontId="2" fillId="0" borderId="9" xfId="0" applyFont="1" applyBorder="1"/>
    <xf numFmtId="0" fontId="0" fillId="0" borderId="2" xfId="0" applyBorder="1"/>
    <xf numFmtId="2" fontId="0" fillId="0" borderId="3" xfId="0" applyNumberFormat="1" applyBorder="1"/>
    <xf numFmtId="0" fontId="0" fillId="0" borderId="4" xfId="0" applyBorder="1"/>
    <xf numFmtId="2" fontId="0" fillId="0" borderId="5" xfId="0" applyNumberFormat="1" applyBorder="1"/>
    <xf numFmtId="0" fontId="2" fillId="0" borderId="10" xfId="0" applyFont="1" applyBorder="1"/>
    <xf numFmtId="0" fontId="0" fillId="0" borderId="11" xfId="0" applyBorder="1"/>
    <xf numFmtId="2" fontId="0" fillId="0" borderId="12" xfId="0" applyNumberFormat="1" applyBorder="1"/>
    <xf numFmtId="0" fontId="2" fillId="0" borderId="13" xfId="0" applyFont="1" applyFill="1" applyBorder="1"/>
    <xf numFmtId="0" fontId="0" fillId="0" borderId="14" xfId="0" applyBorder="1"/>
    <xf numFmtId="2" fontId="0" fillId="0" borderId="15" xfId="0" applyNumberFormat="1" applyBorder="1"/>
  </cellXfs>
  <cellStyles count="3">
    <cellStyle name="Normal" xfId="0" builtinId="0"/>
    <cellStyle name="Normal 2" xfId="1" xr:uid="{1B7D40B5-C10C-4BBD-B8AF-9F311388FB35}"/>
    <cellStyle name="Porcentagem 2" xfId="2" xr:uid="{55AFAA58-BF87-434D-B7A3-608B397E256A}"/>
  </cellStyles>
  <dxfs count="11">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rgb="FF000000"/>
        <name val="Arial"/>
        <family val="2"/>
        <scheme val="none"/>
      </font>
    </dxf>
    <dxf>
      <font>
        <b val="0"/>
        <i val="0"/>
        <strike val="0"/>
        <condense val="0"/>
        <extend val="0"/>
        <outline val="0"/>
        <shadow val="0"/>
        <u val="none"/>
        <vertAlign val="baseline"/>
        <sz val="10"/>
        <color rgb="FF000000"/>
        <name val="Arial"/>
        <family val="2"/>
        <scheme val="minor"/>
      </font>
    </dxf>
    <dxf>
      <font>
        <b val="0"/>
        <i val="0"/>
        <strike val="0"/>
        <condense val="0"/>
        <extend val="0"/>
        <outline val="0"/>
        <shadow val="0"/>
        <u val="none"/>
        <vertAlign val="baseline"/>
        <sz val="10"/>
        <color rgb="FF000000"/>
        <name val="Arial"/>
        <family val="2"/>
        <scheme val="minor"/>
      </font>
    </dxf>
    <dxf>
      <font>
        <b val="0"/>
        <i val="0"/>
        <strike val="0"/>
        <condense val="0"/>
        <extend val="0"/>
        <outline val="0"/>
        <shadow val="0"/>
        <u val="none"/>
        <vertAlign val="baseline"/>
        <sz val="10"/>
        <color theme="1"/>
        <name val="Arial"/>
        <family val="2"/>
        <scheme val="minor"/>
      </font>
    </dxf>
    <dxf>
      <font>
        <b val="0"/>
        <i val="0"/>
        <strike val="0"/>
        <condense val="0"/>
        <extend val="0"/>
        <outline val="0"/>
        <shadow val="0"/>
        <u val="none"/>
        <vertAlign val="baseline"/>
        <sz val="10"/>
        <color theme="1"/>
        <name val="Arial"/>
        <family val="2"/>
        <scheme val="minor"/>
      </font>
    </dxf>
    <dxf>
      <font>
        <b/>
        <i val="0"/>
      </font>
      <fill>
        <patternFill>
          <bgColor rgb="FFD7D7D7"/>
        </patternFill>
      </fill>
    </dxf>
    <dxf>
      <font>
        <b val="0"/>
        <i val="0"/>
      </font>
      <fill>
        <patternFill patternType="none">
          <bgColor indexed="65"/>
        </patternFill>
      </fill>
    </dxf>
    <dxf>
      <fill>
        <patternFill patternType="solid">
          <fgColor rgb="FFFFFFFF"/>
          <bgColor rgb="FFFFFFFF"/>
        </patternFill>
      </fill>
    </dxf>
    <dxf>
      <fill>
        <patternFill patternType="solid">
          <fgColor rgb="FFEBEFF1"/>
          <bgColor rgb="FFEBEFF1"/>
        </patternFill>
      </fill>
    </dxf>
    <dxf>
      <fill>
        <patternFill patternType="solid">
          <fgColor rgb="FF6C7687"/>
          <bgColor rgb="FF6C7687"/>
        </patternFill>
      </fill>
    </dxf>
  </dxfs>
  <tableStyles count="2">
    <tableStyle name="Detalhe1-Feminino-style" pivot="0" count="3" xr9:uid="{00000000-0011-0000-FFFF-FFFF00000000}">
      <tableStyleElement type="headerRow" dxfId="10"/>
      <tableStyleElement type="firstRowStripe" dxfId="9"/>
      <tableStyleElement type="secondRowStripe" dxfId="8"/>
    </tableStyle>
    <tableStyle name="MySqlDefault" pivot="0" table="0" count="2" xr9:uid="{1AFD09FB-2546-4AE8-B190-4DF85C7C82B5}">
      <tableStyleElement type="wholeTable" dxfId="7"/>
      <tableStyleElement type="headerRow"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sz="1800" b="0" i="0" baseline="0">
                <a:effectLst/>
              </a:rPr>
              <a:t>Representação Gráfica</a:t>
            </a:r>
            <a:endParaRPr lang="pt-BR">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stacked"/>
        <c:varyColors val="0"/>
        <c:ser>
          <c:idx val="0"/>
          <c:order val="0"/>
          <c:spPr>
            <a:solidFill>
              <a:schemeClr val="accent1"/>
            </a:solidFill>
            <a:ln>
              <a:noFill/>
            </a:ln>
            <a:effectLst/>
          </c:spPr>
          <c:invertIfNegative val="0"/>
          <c:cat>
            <c:strRef>
              <c:f>'Exercicio-B'!$C$3:$C$5</c:f>
              <c:strCache>
                <c:ptCount val="3"/>
                <c:pt idx="0">
                  <c:v>Masculino</c:v>
                </c:pt>
                <c:pt idx="1">
                  <c:v>Feminino</c:v>
                </c:pt>
                <c:pt idx="2">
                  <c:v>Prefiro não dizer</c:v>
                </c:pt>
              </c:strCache>
            </c:strRef>
          </c:cat>
          <c:val>
            <c:numRef>
              <c:f>'Exercicio-B'!$D$3:$D$5</c:f>
              <c:numCache>
                <c:formatCode>General</c:formatCode>
                <c:ptCount val="3"/>
                <c:pt idx="0">
                  <c:v>49</c:v>
                </c:pt>
                <c:pt idx="1">
                  <c:v>52</c:v>
                </c:pt>
                <c:pt idx="2">
                  <c:v>3</c:v>
                </c:pt>
              </c:numCache>
            </c:numRef>
          </c:val>
          <c:extLst>
            <c:ext xmlns:c16="http://schemas.microsoft.com/office/drawing/2014/chart" uri="{C3380CC4-5D6E-409C-BE32-E72D297353CC}">
              <c16:uniqueId val="{00000000-C76D-4448-A930-DCA79216C6DC}"/>
            </c:ext>
          </c:extLst>
        </c:ser>
        <c:dLbls>
          <c:showLegendKey val="0"/>
          <c:showVal val="0"/>
          <c:showCatName val="0"/>
          <c:showSerName val="0"/>
          <c:showPercent val="0"/>
          <c:showBubbleSize val="0"/>
        </c:dLbls>
        <c:gapWidth val="150"/>
        <c:overlap val="100"/>
        <c:axId val="1087169999"/>
        <c:axId val="1127415167"/>
      </c:barChart>
      <c:catAx>
        <c:axId val="108716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127415167"/>
        <c:crosses val="autoZero"/>
        <c:auto val="1"/>
        <c:lblAlgn val="ctr"/>
        <c:lblOffset val="100"/>
        <c:noMultiLvlLbl val="0"/>
      </c:catAx>
      <c:valAx>
        <c:axId val="11274151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1087169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pt-BR" sz="1400" b="0" i="0" u="none" strike="noStrike" baseline="0">
                <a:solidFill>
                  <a:srgbClr val="000000">
                    <a:lumMod val="65000"/>
                    <a:lumOff val="35000"/>
                  </a:srgbClr>
                </a:solidFill>
                <a:latin typeface="Arial"/>
                <a:cs typeface="Arial"/>
              </a:rPr>
              <a:t>Quantos anos você tem?</a:t>
            </a:r>
          </a:p>
        </cx:rich>
      </cx:tx>
    </cx:title>
    <cx:plotArea>
      <cx:plotAreaRegion>
        <cx:series layoutId="boxWhisker" uniqueId="{9839A52C-5D24-433D-A544-F017630358F4}">
          <cx:dataLabels>
            <cx:visibility seriesName="0" categoryName="0" value="1"/>
            <cx:separator>, </cx:separator>
          </cx:dataLabels>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Quantos anos você tem?</cx:v>
        </cx:txData>
      </cx:tx>
      <cx:txPr>
        <a:bodyPr spcFirstLastPara="1" vertOverflow="ellipsis" horzOverflow="overflow" wrap="square" lIns="0" tIns="0" rIns="0" bIns="0" anchor="ctr" anchorCtr="1"/>
        <a:lstStyle/>
        <a:p>
          <a:pPr algn="ctr" rtl="0">
            <a:defRPr/>
          </a:pPr>
          <a:r>
            <a:rPr lang="pt-BR" sz="1400" b="0" i="0" u="none" strike="noStrike" baseline="0">
              <a:solidFill>
                <a:srgbClr val="000000">
                  <a:lumMod val="65000"/>
                  <a:lumOff val="35000"/>
                </a:srgbClr>
              </a:solidFill>
              <a:latin typeface="Arial"/>
              <a:cs typeface="Arial"/>
            </a:rPr>
            <a:t>Quantos anos você tem?</a:t>
          </a:r>
        </a:p>
      </cx:txPr>
    </cx:title>
    <cx:plotArea>
      <cx:plotAreaRegion>
        <cx:series layoutId="boxWhisker" uniqueId="{9839A52C-5D24-433D-A544-F017630358F4}">
          <cx:dataLabels>
            <cx:visibility seriesName="0" categoryName="0" value="1"/>
            <cx:separator>, </cx:separator>
          </cx:dataLabels>
          <cx:dataId val="0"/>
          <cx:layoutPr>
            <cx:visibility meanLine="0" meanMarker="1" nonoutliers="0" outliers="1"/>
            <cx:statistics quartileMethod="exclusive"/>
          </cx:layoutPr>
        </cx:series>
      </cx:plotAreaRegion>
      <cx:axis id="0" hidden="1">
        <cx:catScaling gapWidth="1"/>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rich>
          <a:bodyPr spcFirstLastPara="1" vertOverflow="ellipsis" horzOverflow="overflow" wrap="square" lIns="0" tIns="0" rIns="0" bIns="0" anchor="ctr" anchorCtr="1"/>
          <a:lstStyle/>
          <a:p>
            <a:pPr algn="ctr" rtl="0">
              <a:defRPr/>
            </a:pPr>
            <a:r>
              <a:rPr lang="pt-BR" sz="1400" b="0" i="0" u="none" strike="noStrike" baseline="0">
                <a:solidFill>
                  <a:srgbClr val="000000">
                    <a:lumMod val="65000"/>
                    <a:lumOff val="35000"/>
                  </a:srgbClr>
                </a:solidFill>
                <a:effectLst/>
                <a:latin typeface="Arial"/>
                <a:ea typeface="Arial"/>
                <a:cs typeface="Arial"/>
              </a:rPr>
              <a:t>Histograma</a:t>
            </a:r>
            <a:endParaRPr lang="pt-BR" sz="1400" b="0" i="0" u="none" strike="noStrike" baseline="0">
              <a:solidFill>
                <a:srgbClr val="000000">
                  <a:lumMod val="65000"/>
                  <a:lumOff val="35000"/>
                </a:srgbClr>
              </a:solidFill>
              <a:latin typeface="Arial"/>
              <a:cs typeface="Arial"/>
            </a:endParaRPr>
          </a:p>
        </cx:rich>
      </cx:tx>
    </cx:title>
    <cx:plotArea>
      <cx:plotAreaRegion>
        <cx:series layoutId="clusteredColumn" uniqueId="{14175697-AC03-47BE-80E0-D479C8E3A24B}">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microsoft.com/office/2014/relationships/chartEx" Target="../charts/chartEx3.xml"/><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6</xdr:col>
      <xdr:colOff>9525</xdr:colOff>
      <xdr:row>1</xdr:row>
      <xdr:rowOff>9524</xdr:rowOff>
    </xdr:from>
    <xdr:to>
      <xdr:col>11</xdr:col>
      <xdr:colOff>114300</xdr:colOff>
      <xdr:row>6</xdr:row>
      <xdr:rowOff>9524</xdr:rowOff>
    </xdr:to>
    <xdr:sp macro="" textlink="">
      <xdr:nvSpPr>
        <xdr:cNvPr id="2" name="CaixaDeTexto 1">
          <a:extLst>
            <a:ext uri="{FF2B5EF4-FFF2-40B4-BE49-F238E27FC236}">
              <a16:creationId xmlns:a16="http://schemas.microsoft.com/office/drawing/2014/main" id="{3905E1C2-72BA-4C92-86E1-100225465EDC}"/>
            </a:ext>
          </a:extLst>
        </xdr:cNvPr>
        <xdr:cNvSpPr txBox="1"/>
      </xdr:nvSpPr>
      <xdr:spPr>
        <a:xfrm>
          <a:off x="6419850" y="171449"/>
          <a:ext cx="3152775" cy="809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0" i="0">
              <a:solidFill>
                <a:schemeClr val="dk1"/>
              </a:solidFill>
              <a:effectLst/>
              <a:latin typeface="+mn-lt"/>
              <a:ea typeface="+mn-ea"/>
              <a:cs typeface="+mn-cs"/>
            </a:rPr>
            <a:t>A) (2,5 pontos) Escolha uma variável qualitativa (nominal ou ordinal) e construa uma tabela de frequências, apresentando a frequência absoluta e a frequência relativa.</a:t>
          </a:r>
          <a:endParaRPr lang="pt-B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6</xdr:row>
      <xdr:rowOff>142875</xdr:rowOff>
    </xdr:from>
    <xdr:to>
      <xdr:col>5</xdr:col>
      <xdr:colOff>9525</xdr:colOff>
      <xdr:row>23</xdr:row>
      <xdr:rowOff>133350</xdr:rowOff>
    </xdr:to>
    <xdr:graphicFrame macro="">
      <xdr:nvGraphicFramePr>
        <xdr:cNvPr id="3" name="Gráfico 2">
          <a:extLst>
            <a:ext uri="{FF2B5EF4-FFF2-40B4-BE49-F238E27FC236}">
              <a16:creationId xmlns:a16="http://schemas.microsoft.com/office/drawing/2014/main" id="{7096B6C2-79C2-42B7-A76B-443216A6A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9525</xdr:colOff>
      <xdr:row>8</xdr:row>
      <xdr:rowOff>85725</xdr:rowOff>
    </xdr:from>
    <xdr:to>
      <xdr:col>11</xdr:col>
      <xdr:colOff>38100</xdr:colOff>
      <xdr:row>12</xdr:row>
      <xdr:rowOff>85724</xdr:rowOff>
    </xdr:to>
    <xdr:sp macro="" textlink="">
      <xdr:nvSpPr>
        <xdr:cNvPr id="4" name="CaixaDeTexto 3">
          <a:extLst>
            <a:ext uri="{FF2B5EF4-FFF2-40B4-BE49-F238E27FC236}">
              <a16:creationId xmlns:a16="http://schemas.microsoft.com/office/drawing/2014/main" id="{59CF45F0-4ED6-4287-B1A1-EF01F73159F4}"/>
            </a:ext>
          </a:extLst>
        </xdr:cNvPr>
        <xdr:cNvSpPr txBox="1"/>
      </xdr:nvSpPr>
      <xdr:spPr>
        <a:xfrm>
          <a:off x="8343900" y="1419225"/>
          <a:ext cx="3076575" cy="6476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0" i="0">
              <a:solidFill>
                <a:schemeClr val="dk1"/>
              </a:solidFill>
              <a:effectLst/>
              <a:latin typeface="+mn-lt"/>
              <a:ea typeface="+mn-ea"/>
              <a:cs typeface="+mn-cs"/>
            </a:rPr>
            <a:t>B) (2,5 pontos) Para a variável escolhida no item anterior, construa uma representação gráfica adequada. </a:t>
          </a:r>
          <a:endParaRPr lang="pt-B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2484</xdr:colOff>
      <xdr:row>1</xdr:row>
      <xdr:rowOff>7868</xdr:rowOff>
    </xdr:from>
    <xdr:to>
      <xdr:col>10</xdr:col>
      <xdr:colOff>604630</xdr:colOff>
      <xdr:row>21</xdr:row>
      <xdr:rowOff>154470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51E9C256-0B34-4CFD-96EA-4AC98129E14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99810" y="173520"/>
              <a:ext cx="4892537" cy="3459646"/>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12</xdr:col>
      <xdr:colOff>7795</xdr:colOff>
      <xdr:row>0</xdr:row>
      <xdr:rowOff>156880</xdr:rowOff>
    </xdr:from>
    <xdr:to>
      <xdr:col>17</xdr:col>
      <xdr:colOff>373959</xdr:colOff>
      <xdr:row>31</xdr:row>
      <xdr:rowOff>0</xdr:rowOff>
    </xdr:to>
    <xdr:sp macro="" textlink="">
      <xdr:nvSpPr>
        <xdr:cNvPr id="5" name="CaixaDeTexto 4">
          <a:extLst>
            <a:ext uri="{FF2B5EF4-FFF2-40B4-BE49-F238E27FC236}">
              <a16:creationId xmlns:a16="http://schemas.microsoft.com/office/drawing/2014/main" id="{6DE01DA6-D141-47EA-9E32-FFA3EC3AB2A9}"/>
            </a:ext>
          </a:extLst>
        </xdr:cNvPr>
        <xdr:cNvSpPr txBox="1"/>
      </xdr:nvSpPr>
      <xdr:spPr>
        <a:xfrm>
          <a:off x="7314831" y="156880"/>
          <a:ext cx="3427771" cy="49049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0" i="0">
              <a:solidFill>
                <a:schemeClr val="dk1"/>
              </a:solidFill>
              <a:effectLst/>
              <a:latin typeface="+mn-lt"/>
              <a:ea typeface="+mn-ea"/>
              <a:cs typeface="+mn-cs"/>
            </a:rPr>
            <a:t>C) (2,5 pontos) Escolha uma variável quantitativa e construa um </a:t>
          </a:r>
          <a:r>
            <a:rPr lang="pt-BR" sz="1100" b="0" i="1">
              <a:solidFill>
                <a:schemeClr val="dk1"/>
              </a:solidFill>
              <a:effectLst/>
              <a:latin typeface="+mn-lt"/>
              <a:ea typeface="+mn-ea"/>
              <a:cs typeface="+mn-cs"/>
            </a:rPr>
            <a:t>boxplot</a:t>
          </a:r>
          <a:r>
            <a:rPr lang="pt-BR" sz="1100" b="0" i="0">
              <a:solidFill>
                <a:schemeClr val="dk1"/>
              </a:solidFill>
              <a:effectLst/>
              <a:latin typeface="+mn-lt"/>
              <a:ea typeface="+mn-ea"/>
              <a:cs typeface="+mn-cs"/>
            </a:rPr>
            <a:t>. Existem </a:t>
          </a:r>
          <a:r>
            <a:rPr lang="pt-BR" sz="1100" b="0" i="1">
              <a:solidFill>
                <a:schemeClr val="dk1"/>
              </a:solidFill>
              <a:effectLst/>
              <a:latin typeface="+mn-lt"/>
              <a:ea typeface="+mn-ea"/>
              <a:cs typeface="+mn-cs"/>
            </a:rPr>
            <a:t>outliers</a:t>
          </a:r>
          <a:r>
            <a:rPr lang="pt-BR" sz="1100" b="0" i="0">
              <a:solidFill>
                <a:schemeClr val="dk1"/>
              </a:solidFill>
              <a:effectLst/>
              <a:latin typeface="+mn-lt"/>
              <a:ea typeface="+mn-ea"/>
              <a:cs typeface="+mn-cs"/>
            </a:rPr>
            <a:t>? Faça cálculos que provem o motivo de terem ou não aparecido </a:t>
          </a:r>
          <a:r>
            <a:rPr lang="pt-BR" sz="1100" b="0" i="1">
              <a:solidFill>
                <a:schemeClr val="dk1"/>
              </a:solidFill>
              <a:effectLst/>
              <a:latin typeface="+mn-lt"/>
              <a:ea typeface="+mn-ea"/>
              <a:cs typeface="+mn-cs"/>
            </a:rPr>
            <a:t>outliers</a:t>
          </a:r>
          <a:r>
            <a:rPr lang="pt-BR" sz="1100" b="0" i="0">
              <a:solidFill>
                <a:schemeClr val="dk1"/>
              </a:solidFill>
              <a:effectLst/>
              <a:latin typeface="+mn-lt"/>
              <a:ea typeface="+mn-ea"/>
              <a:cs typeface="+mn-cs"/>
            </a:rPr>
            <a:t> no gráfico. A demonstração precisa estar baseada nos cálculos.</a:t>
          </a:r>
          <a:br>
            <a:rPr lang="pt-BR" sz="1100"/>
          </a:br>
          <a:br>
            <a:rPr lang="pt-BR" sz="1100"/>
          </a:br>
          <a:r>
            <a:rPr lang="pt-BR" sz="1100"/>
            <a:t>Construa um boxplot</a:t>
          </a:r>
          <a:r>
            <a:rPr lang="pt-BR" sz="1100" baseline="0"/>
            <a:t> para a questão "Quantos anos você tem?"</a:t>
          </a:r>
        </a:p>
        <a:p>
          <a:endParaRPr lang="pt-BR" sz="1100" baseline="0"/>
        </a:p>
        <a:p>
          <a:r>
            <a:rPr lang="pt-BR" sz="1100" baseline="0"/>
            <a:t>Apresente os quartis.</a:t>
          </a:r>
          <a:br>
            <a:rPr lang="pt-BR" sz="1100" baseline="0"/>
          </a:br>
          <a:br>
            <a:rPr lang="pt-BR" sz="1100" baseline="0"/>
          </a:br>
          <a:r>
            <a:rPr lang="pt-BR" sz="1100" baseline="0"/>
            <a:t>Maior Valor = 77</a:t>
          </a:r>
        </a:p>
        <a:p>
          <a:r>
            <a:rPr lang="pt-BR" sz="1100" baseline="0"/>
            <a:t>Q3 = 32</a:t>
          </a:r>
        </a:p>
        <a:p>
          <a:r>
            <a:rPr lang="pt-BR" sz="1100" baseline="0"/>
            <a:t>Mediana = 25</a:t>
          </a:r>
        </a:p>
        <a:p>
          <a:r>
            <a:rPr lang="pt-BR" sz="1100" baseline="0"/>
            <a:t>Q1 = 22</a:t>
          </a:r>
        </a:p>
        <a:p>
          <a:r>
            <a:rPr lang="pt-BR" sz="1100" baseline="0"/>
            <a:t>Menor Valor = 5</a:t>
          </a:r>
        </a:p>
        <a:p>
          <a:endParaRPr lang="pt-BR" sz="1100" baseline="0"/>
        </a:p>
        <a:p>
          <a:r>
            <a:rPr lang="pt-BR" sz="1100" baseline="0"/>
            <a:t>Precisamos encontrar os limites superiores e inferiores para justificar os </a:t>
          </a:r>
          <a:r>
            <a:rPr lang="pt-BR" sz="1100" b="0" i="1">
              <a:solidFill>
                <a:schemeClr val="dk1"/>
              </a:solidFill>
              <a:effectLst/>
              <a:latin typeface="+mn-lt"/>
              <a:ea typeface="+mn-ea"/>
              <a:cs typeface="+mn-cs"/>
            </a:rPr>
            <a:t>outliers</a:t>
          </a:r>
          <a:r>
            <a:rPr lang="pt-BR" sz="1100" baseline="0"/>
            <a:t>:</a:t>
          </a:r>
        </a:p>
        <a:p>
          <a:endParaRPr lang="pt-BR" sz="1100" baseline="0"/>
        </a:p>
        <a:p>
          <a:r>
            <a:rPr lang="pt-BR" sz="1100" baseline="0"/>
            <a:t>Superior (LS) = Q3 + 1,5 *(Q3 - Q1)</a:t>
          </a:r>
        </a:p>
        <a:p>
          <a:r>
            <a:rPr lang="pt-BR" sz="1100" baseline="0"/>
            <a:t>= 32 + 1,5 * (32 - 22) = 47</a:t>
          </a:r>
        </a:p>
        <a:p>
          <a:br>
            <a:rPr lang="pt-BR" sz="1100" baseline="0"/>
          </a:br>
          <a:r>
            <a:rPr lang="pt-BR" sz="1100" baseline="0"/>
            <a:t>Inferior (LI) = Q1 - 1,5* (Q3-Q1)</a:t>
          </a:r>
        </a:p>
        <a:p>
          <a:r>
            <a:rPr lang="pt-BR" sz="1100" baseline="0"/>
            <a:t>= 22 - 1,5 * (32 - 22) = 7</a:t>
          </a:r>
          <a:br>
            <a:rPr lang="pt-BR" sz="1100" baseline="0"/>
          </a:br>
          <a:br>
            <a:rPr lang="pt-BR" sz="1100" baseline="0"/>
          </a:br>
          <a:r>
            <a:rPr lang="pt-BR" sz="1100" baseline="0"/>
            <a:t>Todos os valores menores que 7 ou maiores que 47 são considerados outliers.</a:t>
          </a:r>
          <a:endParaRPr lang="pt-B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2484</xdr:colOff>
      <xdr:row>1</xdr:row>
      <xdr:rowOff>7868</xdr:rowOff>
    </xdr:from>
    <xdr:to>
      <xdr:col>10</xdr:col>
      <xdr:colOff>604630</xdr:colOff>
      <xdr:row>21</xdr:row>
      <xdr:rowOff>154470</xdr:rowOff>
    </xdr:to>
    <mc:AlternateContent xmlns:mc="http://schemas.openxmlformats.org/markup-compatibility/2006">
      <mc:Choice xmlns:cx1="http://schemas.microsoft.com/office/drawing/2015/9/8/chartex" Requires="cx1">
        <xdr:graphicFrame macro="">
          <xdr:nvGraphicFramePr>
            <xdr:cNvPr id="2" name="Gráfico 1">
              <a:extLst>
                <a:ext uri="{FF2B5EF4-FFF2-40B4-BE49-F238E27FC236}">
                  <a16:creationId xmlns:a16="http://schemas.microsoft.com/office/drawing/2014/main" id="{3DBCFC59-E49E-4C8A-854B-7C18ECDD03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793184" y="169793"/>
              <a:ext cx="4869346" cy="3385102"/>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12</xdr:col>
      <xdr:colOff>7795</xdr:colOff>
      <xdr:row>0</xdr:row>
      <xdr:rowOff>156880</xdr:rowOff>
    </xdr:from>
    <xdr:to>
      <xdr:col>17</xdr:col>
      <xdr:colOff>373959</xdr:colOff>
      <xdr:row>23</xdr:row>
      <xdr:rowOff>76200</xdr:rowOff>
    </xdr:to>
    <xdr:sp macro="" textlink="">
      <xdr:nvSpPr>
        <xdr:cNvPr id="3" name="CaixaDeTexto 2">
          <a:extLst>
            <a:ext uri="{FF2B5EF4-FFF2-40B4-BE49-F238E27FC236}">
              <a16:creationId xmlns:a16="http://schemas.microsoft.com/office/drawing/2014/main" id="{D86C4E04-3A15-4600-8541-ABFC07594AD6}"/>
            </a:ext>
          </a:extLst>
        </xdr:cNvPr>
        <xdr:cNvSpPr txBox="1"/>
      </xdr:nvSpPr>
      <xdr:spPr>
        <a:xfrm>
          <a:off x="7284895" y="156880"/>
          <a:ext cx="3414164" cy="36435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Construa um boxplot</a:t>
          </a:r>
          <a:r>
            <a:rPr lang="pt-BR" sz="1100" baseline="0"/>
            <a:t> para a questão "Quantos anos você tem?"</a:t>
          </a:r>
        </a:p>
        <a:p>
          <a:endParaRPr lang="pt-BR" sz="1100" baseline="0"/>
        </a:p>
        <a:p>
          <a:r>
            <a:rPr lang="pt-BR" sz="1100" baseline="0"/>
            <a:t>Apresente os quartis.</a:t>
          </a:r>
          <a:br>
            <a:rPr lang="pt-BR" sz="1100" baseline="0"/>
          </a:br>
          <a:br>
            <a:rPr lang="pt-BR" sz="1100" baseline="0"/>
          </a:br>
          <a:r>
            <a:rPr lang="pt-BR" sz="1100" baseline="0"/>
            <a:t>Maior Valor = 77</a:t>
          </a:r>
        </a:p>
        <a:p>
          <a:r>
            <a:rPr lang="pt-BR" sz="1100" baseline="0"/>
            <a:t>Q3 = 32</a:t>
          </a:r>
        </a:p>
        <a:p>
          <a:r>
            <a:rPr lang="pt-BR" sz="1100" baseline="0"/>
            <a:t>Mediana = 25</a:t>
          </a:r>
        </a:p>
        <a:p>
          <a:r>
            <a:rPr lang="pt-BR" sz="1100" baseline="0"/>
            <a:t>Q1 = 22</a:t>
          </a:r>
        </a:p>
        <a:p>
          <a:r>
            <a:rPr lang="pt-BR" sz="1100" baseline="0"/>
            <a:t>Menor Valor = 5</a:t>
          </a:r>
        </a:p>
        <a:p>
          <a:endParaRPr lang="pt-BR" sz="1100" baseline="0"/>
        </a:p>
        <a:p>
          <a:r>
            <a:rPr lang="pt-BR" sz="1100" baseline="0"/>
            <a:t>Precisamos encontrar os limites superiores e inferiores para justificar os </a:t>
          </a:r>
          <a:r>
            <a:rPr lang="pt-BR" sz="1100" b="0" i="1">
              <a:solidFill>
                <a:schemeClr val="dk1"/>
              </a:solidFill>
              <a:effectLst/>
              <a:latin typeface="+mn-lt"/>
              <a:ea typeface="+mn-ea"/>
              <a:cs typeface="+mn-cs"/>
            </a:rPr>
            <a:t>outliers</a:t>
          </a:r>
          <a:r>
            <a:rPr lang="pt-BR" sz="1100" baseline="0"/>
            <a:t>:</a:t>
          </a:r>
        </a:p>
        <a:p>
          <a:endParaRPr lang="pt-BR" sz="1100" baseline="0"/>
        </a:p>
        <a:p>
          <a:r>
            <a:rPr lang="pt-BR" sz="1100" baseline="0"/>
            <a:t>Superior (LS) = Q3 + 1,5 *(Q3 - Q1)</a:t>
          </a:r>
        </a:p>
        <a:p>
          <a:r>
            <a:rPr lang="pt-BR" sz="1100" baseline="0"/>
            <a:t>= 32 + 1,5 * (32 - 22) = 47</a:t>
          </a:r>
        </a:p>
        <a:p>
          <a:br>
            <a:rPr lang="pt-BR" sz="1100" baseline="0"/>
          </a:br>
          <a:r>
            <a:rPr lang="pt-BR" sz="1100" baseline="0"/>
            <a:t>Inferior (LI) = Q1 - 1,5* (Q3-Q1)</a:t>
          </a:r>
        </a:p>
        <a:p>
          <a:r>
            <a:rPr lang="pt-BR" sz="1100" baseline="0"/>
            <a:t>= 22 - 1,5 * (32 - 22) = 7</a:t>
          </a:r>
          <a:br>
            <a:rPr lang="pt-BR" sz="1100" baseline="0"/>
          </a:br>
          <a:br>
            <a:rPr lang="pt-BR" sz="1100" baseline="0"/>
          </a:br>
          <a:r>
            <a:rPr lang="pt-BR" sz="1100" baseline="0"/>
            <a:t>Todos os valores menores que 7 ou maiores que 47 são considerados outliers.</a:t>
          </a:r>
          <a:endParaRPr lang="pt-BR" sz="1100"/>
        </a:p>
      </xdr:txBody>
    </xdr:sp>
    <xdr:clientData/>
  </xdr:twoCellAnchor>
  <xdr:twoCellAnchor>
    <xdr:from>
      <xdr:col>3</xdr:col>
      <xdr:colOff>28520</xdr:colOff>
      <xdr:row>35</xdr:row>
      <xdr:rowOff>3507</xdr:rowOff>
    </xdr:from>
    <xdr:to>
      <xdr:col>10</xdr:col>
      <xdr:colOff>602637</xdr:colOff>
      <xdr:row>52</xdr:row>
      <xdr:rowOff>0</xdr:rowOff>
    </xdr:to>
    <mc:AlternateContent xmlns:mc="http://schemas.openxmlformats.org/markup-compatibility/2006">
      <mc:Choice xmlns:cx1="http://schemas.microsoft.com/office/drawing/2015/9/8/chartex" Requires="cx1">
        <xdr:graphicFrame macro="">
          <xdr:nvGraphicFramePr>
            <xdr:cNvPr id="4" name="Gráfico 3">
              <a:extLst>
                <a:ext uri="{FF2B5EF4-FFF2-40B4-BE49-F238E27FC236}">
                  <a16:creationId xmlns:a16="http://schemas.microsoft.com/office/drawing/2014/main" id="{C6475B15-F8A4-4AC7-BE29-38A2EC7FB00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819220" y="5670882"/>
              <a:ext cx="4841317" cy="2749218"/>
            </a:xfrm>
            <a:prstGeom prst="rect">
              <a:avLst/>
            </a:prstGeom>
            <a:solidFill>
              <a:prstClr val="white"/>
            </a:solidFill>
            <a:ln w="1">
              <a:solidFill>
                <a:prstClr val="green"/>
              </a:solidFill>
            </a:ln>
          </xdr:spPr>
          <xdr:txBody>
            <a:bodyPr vertOverflow="clip" horzOverflow="clip"/>
            <a:lstStyle/>
            <a:p>
              <a:r>
                <a:rPr lang="pt-BR" sz="1100"/>
                <a:t>Este gráfico não está disponível na sua versão de Excel.
Editar esta forma ou salvar esta pasta de trabalho em um formato de arquivo diferente quebrará o gráfico permanentemente.</a:t>
              </a:r>
            </a:p>
          </xdr:txBody>
        </xdr:sp>
      </mc:Fallback>
    </mc:AlternateContent>
    <xdr:clientData/>
  </xdr:twoCellAnchor>
  <xdr:twoCellAnchor>
    <xdr:from>
      <xdr:col>12</xdr:col>
      <xdr:colOff>23131</xdr:colOff>
      <xdr:row>34</xdr:row>
      <xdr:rowOff>159203</xdr:rowOff>
    </xdr:from>
    <xdr:to>
      <xdr:col>19</xdr:col>
      <xdr:colOff>104774</xdr:colOff>
      <xdr:row>56</xdr:row>
      <xdr:rowOff>142875</xdr:rowOff>
    </xdr:to>
    <xdr:sp macro="" textlink="">
      <xdr:nvSpPr>
        <xdr:cNvPr id="5" name="CaixaDeTexto 4">
          <a:extLst>
            <a:ext uri="{FF2B5EF4-FFF2-40B4-BE49-F238E27FC236}">
              <a16:creationId xmlns:a16="http://schemas.microsoft.com/office/drawing/2014/main" id="{AD0FFB8E-ABCB-41D3-82FD-DD50C69EDE20}"/>
            </a:ext>
          </a:extLst>
        </xdr:cNvPr>
        <xdr:cNvSpPr txBox="1"/>
      </xdr:nvSpPr>
      <xdr:spPr>
        <a:xfrm>
          <a:off x="7300231" y="5664653"/>
          <a:ext cx="4348843" cy="354602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b="0" i="0">
              <a:solidFill>
                <a:schemeClr val="dk1"/>
              </a:solidFill>
              <a:effectLst/>
              <a:latin typeface="+mn-lt"/>
              <a:ea typeface="+mn-ea"/>
              <a:cs typeface="+mn-cs"/>
            </a:rPr>
            <a:t>D) (2,5 pontos) Para a mesma variável quantitativa do item anterior, construa um histograma. Apresente uma descrição do que o gráfico representa e compare o histograma com o boxplot do item anterior, destacando se o histograma trouxe alguma informação adicional ao que havia sido apresentado pelo boxplot.</a:t>
          </a:r>
          <a:br>
            <a:rPr lang="pt-BR" sz="1100" b="0" i="0">
              <a:solidFill>
                <a:schemeClr val="dk1"/>
              </a:solidFill>
              <a:effectLst/>
              <a:latin typeface="+mn-lt"/>
              <a:ea typeface="+mn-ea"/>
              <a:cs typeface="+mn-cs"/>
            </a:rPr>
          </a:b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R:</a:t>
          </a:r>
          <a:br>
            <a:rPr lang="pt-BR" sz="1100" b="0" i="0">
              <a:solidFill>
                <a:schemeClr val="dk1"/>
              </a:solidFill>
              <a:effectLst/>
              <a:latin typeface="+mn-lt"/>
              <a:ea typeface="+mn-ea"/>
              <a:cs typeface="+mn-cs"/>
            </a:rPr>
          </a:br>
          <a:r>
            <a:rPr lang="pt-BR" sz="1100" b="0" i="0">
              <a:solidFill>
                <a:schemeClr val="dk1"/>
              </a:solidFill>
              <a:effectLst/>
              <a:latin typeface="+mn-lt"/>
              <a:ea typeface="+mn-ea"/>
              <a:cs typeface="+mn-cs"/>
            </a:rPr>
            <a:t>O histograma representa a distribuição de frequência de uma variável quantitativa, ele oferece uma visão detalhada da distribuição dos dados, mostrando como os dados estão agrupados em diferentes faixas de valores. Ele revelou para gente alguns comportamentos, como modas (picos observados no gráfico), assimetrias e a concentração dos dados ao longo do intervalo. </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O boxplot é uma representação gráfica que resume a distribuição de um conjunto de dados, ele oferece um visão rápida dos quartis, mediana e outliers, permitindo identificar a presença de valores extremos e a dispersão dos dados, mas não conseguimos por exemplo identificar o comportamento e a moda como foi vista no histograma.</a:t>
          </a:r>
          <a:endParaRPr lang="pt-BR"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5ACFBC-F4BF-4A01-BE8B-8E79EF58BBEF}" name="Tabela1" displayName="Tabela1" ref="A1:A106" totalsRowShown="0" headerRowDxfId="3" dataDxfId="4">
  <autoFilter ref="A1:A106" xr:uid="{9F32C9AC-5039-471A-BDE1-53B9F6B71444}"/>
  <tableColumns count="1">
    <tableColumn id="1" xr3:uid="{DDB789D3-082E-43F1-A828-A87487752D03}" name="Q2"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6164B8E-C9B4-4FDB-BECB-5714B8CE69CA}" name="Tabela13" displayName="Tabela13" ref="A1:A106" totalsRowShown="0" headerRowDxfId="2" dataDxfId="1">
  <autoFilter ref="A1:A106" xr:uid="{9F32C9AC-5039-471A-BDE1-53B9F6B71444}"/>
  <tableColumns count="1">
    <tableColumn id="1" xr3:uid="{01A278F4-BB30-4FC5-BF0D-465659970FE0}" name="Q2" dataDxfId="0"/>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1000"/>
  <sheetViews>
    <sheetView topLeftCell="A74" zoomScale="85" zoomScaleNormal="85" workbookViewId="0">
      <selection activeCell="B2" sqref="B2:B105"/>
    </sheetView>
  </sheetViews>
  <sheetFormatPr defaultColWidth="17.28515625" defaultRowHeight="12.75" x14ac:dyDescent="0.2"/>
  <cols>
    <col min="1" max="1" width="18.140625" bestFit="1" customWidth="1"/>
  </cols>
  <sheetData>
    <row r="1" spans="1:21" ht="23.25" customHeight="1" x14ac:dyDescent="0.2">
      <c r="A1" s="2" t="s">
        <v>26</v>
      </c>
      <c r="B1" s="4" t="s">
        <v>4</v>
      </c>
      <c r="C1" s="4" t="s">
        <v>5</v>
      </c>
      <c r="D1" s="4" t="s">
        <v>6</v>
      </c>
      <c r="E1" s="4" t="s">
        <v>7</v>
      </c>
      <c r="F1" s="4" t="s">
        <v>8</v>
      </c>
      <c r="G1" s="4" t="s">
        <v>9</v>
      </c>
      <c r="H1" s="4" t="s">
        <v>10</v>
      </c>
      <c r="I1" s="4" t="s">
        <v>11</v>
      </c>
      <c r="J1" s="4" t="s">
        <v>12</v>
      </c>
      <c r="K1" s="4" t="s">
        <v>13</v>
      </c>
      <c r="L1" s="4" t="s">
        <v>14</v>
      </c>
      <c r="M1" s="4" t="s">
        <v>15</v>
      </c>
      <c r="N1" s="4" t="s">
        <v>16</v>
      </c>
      <c r="O1" s="4" t="s">
        <v>17</v>
      </c>
      <c r="P1" s="4" t="s">
        <v>18</v>
      </c>
      <c r="Q1" s="4" t="s">
        <v>19</v>
      </c>
      <c r="R1" s="4" t="s">
        <v>20</v>
      </c>
      <c r="S1" s="4" t="s">
        <v>21</v>
      </c>
      <c r="T1" s="4" t="s">
        <v>22</v>
      </c>
      <c r="U1" s="4" t="s">
        <v>23</v>
      </c>
    </row>
    <row r="2" spans="1:21" x14ac:dyDescent="0.2">
      <c r="A2" s="3">
        <v>44844.894831921294</v>
      </c>
      <c r="B2" s="2">
        <v>19</v>
      </c>
      <c r="C2" s="2" t="s">
        <v>2</v>
      </c>
      <c r="D2" s="2" t="s">
        <v>47</v>
      </c>
      <c r="E2" s="2" t="s">
        <v>48</v>
      </c>
      <c r="F2" s="2" t="s">
        <v>1</v>
      </c>
      <c r="G2" s="2" t="s">
        <v>1</v>
      </c>
      <c r="H2" s="2" t="s">
        <v>49</v>
      </c>
      <c r="I2" s="2">
        <v>1</v>
      </c>
      <c r="J2" s="2" t="s">
        <v>50</v>
      </c>
      <c r="K2" s="2">
        <v>5</v>
      </c>
      <c r="L2" s="2" t="s">
        <v>51</v>
      </c>
      <c r="M2" s="2" t="s">
        <v>52</v>
      </c>
      <c r="N2" s="2" t="s">
        <v>53</v>
      </c>
      <c r="O2" s="2" t="s">
        <v>54</v>
      </c>
      <c r="P2" s="2" t="s">
        <v>55</v>
      </c>
      <c r="Q2" s="2">
        <v>3</v>
      </c>
      <c r="R2" s="2">
        <v>5</v>
      </c>
      <c r="S2" s="2" t="s">
        <v>56</v>
      </c>
      <c r="T2" s="2" t="s">
        <v>57</v>
      </c>
      <c r="U2" s="2" t="s">
        <v>58</v>
      </c>
    </row>
    <row r="3" spans="1:21" x14ac:dyDescent="0.2">
      <c r="A3" s="3">
        <v>44844.895757569444</v>
      </c>
      <c r="B3" s="2">
        <v>27</v>
      </c>
      <c r="C3" s="2" t="s">
        <v>2</v>
      </c>
      <c r="D3" s="2" t="s">
        <v>47</v>
      </c>
      <c r="E3" s="2" t="s">
        <v>59</v>
      </c>
      <c r="F3" s="2" t="s">
        <v>1</v>
      </c>
      <c r="G3" s="2" t="s">
        <v>1</v>
      </c>
      <c r="H3" s="2" t="s">
        <v>60</v>
      </c>
      <c r="I3" s="2">
        <v>3</v>
      </c>
      <c r="J3" s="2" t="s">
        <v>50</v>
      </c>
      <c r="K3" s="2">
        <v>5</v>
      </c>
      <c r="L3" s="2" t="s">
        <v>51</v>
      </c>
      <c r="M3" s="2" t="s">
        <v>61</v>
      </c>
      <c r="N3" s="2" t="s">
        <v>62</v>
      </c>
      <c r="O3" s="2" t="s">
        <v>54</v>
      </c>
      <c r="P3" s="2" t="s">
        <v>63</v>
      </c>
      <c r="Q3" s="2">
        <v>3</v>
      </c>
      <c r="R3" s="2">
        <v>5</v>
      </c>
      <c r="S3" s="2" t="s">
        <v>64</v>
      </c>
      <c r="T3" s="2" t="s">
        <v>65</v>
      </c>
      <c r="U3" s="2" t="s">
        <v>66</v>
      </c>
    </row>
    <row r="4" spans="1:21" x14ac:dyDescent="0.2">
      <c r="A4" s="3">
        <v>44844.897417627319</v>
      </c>
      <c r="B4" s="2">
        <v>52</v>
      </c>
      <c r="C4" s="2" t="s">
        <v>0</v>
      </c>
      <c r="D4" s="2" t="s">
        <v>47</v>
      </c>
      <c r="E4" s="2" t="s">
        <v>48</v>
      </c>
      <c r="F4" s="2" t="s">
        <v>3</v>
      </c>
      <c r="G4" s="2" t="s">
        <v>3</v>
      </c>
      <c r="H4" s="2" t="s">
        <v>49</v>
      </c>
      <c r="I4" s="2" t="s">
        <v>67</v>
      </c>
      <c r="J4" s="2" t="s">
        <v>68</v>
      </c>
      <c r="K4" s="2">
        <v>2</v>
      </c>
      <c r="L4" s="2" t="s">
        <v>69</v>
      </c>
      <c r="M4" s="2" t="s">
        <v>70</v>
      </c>
      <c r="N4" s="2" t="s">
        <v>53</v>
      </c>
      <c r="O4" s="2" t="s">
        <v>54</v>
      </c>
      <c r="P4" s="2" t="s">
        <v>63</v>
      </c>
      <c r="Q4" s="2">
        <v>4</v>
      </c>
      <c r="R4" s="2">
        <v>3</v>
      </c>
      <c r="S4" s="2" t="s">
        <v>71</v>
      </c>
      <c r="T4" s="2" t="s">
        <v>72</v>
      </c>
      <c r="U4" s="2" t="s">
        <v>58</v>
      </c>
    </row>
    <row r="5" spans="1:21" x14ac:dyDescent="0.2">
      <c r="A5" s="3">
        <v>44844.901943553239</v>
      </c>
      <c r="B5" s="2">
        <v>21</v>
      </c>
      <c r="C5" s="2" t="s">
        <v>0</v>
      </c>
      <c r="D5" s="2" t="s">
        <v>47</v>
      </c>
      <c r="E5" s="2" t="s">
        <v>48</v>
      </c>
      <c r="F5" s="2" t="s">
        <v>3</v>
      </c>
      <c r="G5" s="2" t="s">
        <v>3</v>
      </c>
      <c r="H5" s="2" t="s">
        <v>49</v>
      </c>
      <c r="I5" s="2" t="s">
        <v>67</v>
      </c>
      <c r="J5" s="2" t="s">
        <v>73</v>
      </c>
      <c r="K5" s="2">
        <v>5</v>
      </c>
      <c r="L5" s="2" t="s">
        <v>69</v>
      </c>
      <c r="M5" s="2" t="s">
        <v>70</v>
      </c>
      <c r="N5" s="2" t="s">
        <v>62</v>
      </c>
      <c r="O5" s="2" t="s">
        <v>54</v>
      </c>
      <c r="P5" s="2" t="s">
        <v>63</v>
      </c>
      <c r="Q5" s="2">
        <v>3</v>
      </c>
      <c r="R5" s="2">
        <v>5</v>
      </c>
      <c r="S5" s="2" t="s">
        <v>74</v>
      </c>
      <c r="T5" s="2" t="s">
        <v>75</v>
      </c>
      <c r="U5" s="2" t="s">
        <v>66</v>
      </c>
    </row>
    <row r="6" spans="1:21" x14ac:dyDescent="0.2">
      <c r="A6" s="3">
        <v>44844.902976793979</v>
      </c>
      <c r="B6" s="2">
        <v>23</v>
      </c>
      <c r="C6" s="2" t="s">
        <v>2</v>
      </c>
      <c r="D6" s="2" t="s">
        <v>47</v>
      </c>
      <c r="E6" s="2" t="s">
        <v>48</v>
      </c>
      <c r="F6" s="2" t="s">
        <v>1</v>
      </c>
      <c r="G6" s="2" t="s">
        <v>1</v>
      </c>
      <c r="H6" s="2" t="s">
        <v>60</v>
      </c>
      <c r="I6" s="2">
        <v>3</v>
      </c>
      <c r="J6" s="2" t="s">
        <v>50</v>
      </c>
      <c r="K6" s="2">
        <v>5</v>
      </c>
      <c r="L6" s="2" t="s">
        <v>51</v>
      </c>
      <c r="M6" s="2" t="s">
        <v>52</v>
      </c>
      <c r="N6" s="2" t="s">
        <v>53</v>
      </c>
      <c r="O6" s="2" t="s">
        <v>54</v>
      </c>
      <c r="P6" s="2" t="s">
        <v>76</v>
      </c>
      <c r="Q6" s="2">
        <v>4</v>
      </c>
      <c r="R6" s="2">
        <v>5</v>
      </c>
      <c r="S6" s="2" t="s">
        <v>77</v>
      </c>
      <c r="T6" s="2" t="s">
        <v>78</v>
      </c>
      <c r="U6" s="2" t="s">
        <v>66</v>
      </c>
    </row>
    <row r="7" spans="1:21" x14ac:dyDescent="0.2">
      <c r="A7" s="3">
        <v>44844.904671608798</v>
      </c>
      <c r="B7" s="2">
        <v>50</v>
      </c>
      <c r="C7" s="2" t="s">
        <v>2</v>
      </c>
      <c r="D7" s="2" t="s">
        <v>47</v>
      </c>
      <c r="E7" s="2" t="s">
        <v>48</v>
      </c>
      <c r="F7" s="2" t="s">
        <v>3</v>
      </c>
      <c r="G7" s="2" t="s">
        <v>3</v>
      </c>
      <c r="H7" s="2" t="s">
        <v>49</v>
      </c>
      <c r="I7" s="2" t="s">
        <v>67</v>
      </c>
      <c r="J7" s="2" t="s">
        <v>68</v>
      </c>
      <c r="K7" s="2">
        <v>1</v>
      </c>
      <c r="L7" s="2" t="s">
        <v>69</v>
      </c>
      <c r="M7" s="2" t="s">
        <v>79</v>
      </c>
      <c r="N7" s="2" t="s">
        <v>62</v>
      </c>
      <c r="O7" s="2" t="s">
        <v>54</v>
      </c>
      <c r="P7" s="2" t="s">
        <v>63</v>
      </c>
      <c r="Q7" s="2">
        <v>1</v>
      </c>
      <c r="R7" s="2">
        <v>1</v>
      </c>
      <c r="S7" s="2" t="s">
        <v>80</v>
      </c>
      <c r="T7" s="2" t="s">
        <v>24</v>
      </c>
      <c r="U7" s="2" t="s">
        <v>66</v>
      </c>
    </row>
    <row r="8" spans="1:21" x14ac:dyDescent="0.2">
      <c r="A8" s="3">
        <v>44844.905218125001</v>
      </c>
      <c r="B8" s="2">
        <v>21</v>
      </c>
      <c r="C8" s="2" t="s">
        <v>0</v>
      </c>
      <c r="D8" s="2" t="s">
        <v>47</v>
      </c>
      <c r="E8" s="2" t="s">
        <v>48</v>
      </c>
      <c r="F8" s="2" t="s">
        <v>3</v>
      </c>
      <c r="G8" s="2" t="s">
        <v>3</v>
      </c>
      <c r="H8" s="2" t="s">
        <v>49</v>
      </c>
      <c r="I8" s="2" t="s">
        <v>67</v>
      </c>
      <c r="J8" s="2" t="s">
        <v>50</v>
      </c>
      <c r="K8" s="2">
        <v>5</v>
      </c>
      <c r="L8" s="2" t="s">
        <v>69</v>
      </c>
      <c r="M8" s="2" t="s">
        <v>81</v>
      </c>
      <c r="N8" s="2" t="s">
        <v>53</v>
      </c>
      <c r="O8" s="2" t="s">
        <v>54</v>
      </c>
      <c r="P8" s="2" t="s">
        <v>82</v>
      </c>
      <c r="Q8" s="2">
        <v>1</v>
      </c>
      <c r="R8" s="2">
        <v>2</v>
      </c>
      <c r="S8" s="2" t="s">
        <v>83</v>
      </c>
      <c r="T8" s="2" t="s">
        <v>84</v>
      </c>
      <c r="U8" s="2" t="s">
        <v>85</v>
      </c>
    </row>
    <row r="9" spans="1:21" x14ac:dyDescent="0.2">
      <c r="A9" s="3">
        <v>44844.906150358795</v>
      </c>
      <c r="B9" s="2">
        <v>22</v>
      </c>
      <c r="C9" s="2" t="s">
        <v>2</v>
      </c>
      <c r="D9" s="2" t="s">
        <v>47</v>
      </c>
      <c r="E9" s="2" t="s">
        <v>48</v>
      </c>
      <c r="F9" s="2" t="s">
        <v>1</v>
      </c>
      <c r="G9" s="2" t="s">
        <v>1</v>
      </c>
      <c r="H9" s="2" t="s">
        <v>60</v>
      </c>
      <c r="I9" s="2">
        <v>3</v>
      </c>
      <c r="J9" s="2" t="s">
        <v>50</v>
      </c>
      <c r="K9" s="2">
        <v>5</v>
      </c>
      <c r="L9" s="2" t="s">
        <v>51</v>
      </c>
      <c r="M9" s="2" t="s">
        <v>86</v>
      </c>
      <c r="N9" s="2" t="s">
        <v>53</v>
      </c>
      <c r="O9" s="2" t="s">
        <v>54</v>
      </c>
      <c r="P9" s="2" t="s">
        <v>87</v>
      </c>
      <c r="Q9" s="2">
        <v>5</v>
      </c>
      <c r="R9" s="2">
        <v>5</v>
      </c>
      <c r="S9" s="2" t="s">
        <v>88</v>
      </c>
      <c r="T9" s="2" t="s">
        <v>89</v>
      </c>
      <c r="U9" s="2" t="s">
        <v>66</v>
      </c>
    </row>
    <row r="10" spans="1:21" x14ac:dyDescent="0.2">
      <c r="A10" s="3">
        <v>44844.907095428236</v>
      </c>
      <c r="B10" s="2">
        <v>22</v>
      </c>
      <c r="C10" s="2" t="s">
        <v>2</v>
      </c>
      <c r="D10" s="2" t="s">
        <v>47</v>
      </c>
      <c r="E10" s="2" t="s">
        <v>48</v>
      </c>
      <c r="F10" s="2" t="s">
        <v>1</v>
      </c>
      <c r="G10" s="2" t="s">
        <v>1</v>
      </c>
      <c r="H10" s="2" t="s">
        <v>90</v>
      </c>
      <c r="I10" s="2">
        <v>3</v>
      </c>
      <c r="J10" s="2" t="s">
        <v>50</v>
      </c>
      <c r="K10" s="2">
        <v>5</v>
      </c>
      <c r="L10" s="2" t="s">
        <v>51</v>
      </c>
      <c r="M10" s="2" t="s">
        <v>91</v>
      </c>
      <c r="N10" s="2" t="s">
        <v>53</v>
      </c>
      <c r="O10" s="2" t="s">
        <v>54</v>
      </c>
      <c r="P10" s="2" t="s">
        <v>55</v>
      </c>
      <c r="Q10" s="2">
        <v>5</v>
      </c>
      <c r="R10" s="2">
        <v>5</v>
      </c>
      <c r="S10" s="2" t="s">
        <v>92</v>
      </c>
      <c r="T10" s="2" t="s">
        <v>24</v>
      </c>
      <c r="U10" s="2" t="s">
        <v>85</v>
      </c>
    </row>
    <row r="11" spans="1:21" x14ac:dyDescent="0.2">
      <c r="A11" s="3">
        <v>44844.908250393521</v>
      </c>
      <c r="B11" s="2">
        <v>21</v>
      </c>
      <c r="C11" s="2" t="s">
        <v>2</v>
      </c>
      <c r="D11" s="2" t="s">
        <v>47</v>
      </c>
      <c r="E11" s="2" t="s">
        <v>48</v>
      </c>
      <c r="F11" s="2" t="s">
        <v>3</v>
      </c>
      <c r="G11" s="2" t="s">
        <v>3</v>
      </c>
      <c r="H11" s="2" t="s">
        <v>49</v>
      </c>
      <c r="I11" s="2" t="s">
        <v>67</v>
      </c>
      <c r="J11" s="2" t="s">
        <v>73</v>
      </c>
      <c r="K11" s="2">
        <v>5</v>
      </c>
      <c r="L11" s="2" t="s">
        <v>93</v>
      </c>
      <c r="M11" s="2" t="s">
        <v>70</v>
      </c>
      <c r="N11" s="2" t="s">
        <v>53</v>
      </c>
      <c r="O11" s="2" t="s">
        <v>54</v>
      </c>
      <c r="P11" s="2" t="s">
        <v>63</v>
      </c>
      <c r="Q11" s="2">
        <v>2</v>
      </c>
      <c r="R11" s="2">
        <v>4</v>
      </c>
      <c r="S11" s="2" t="s">
        <v>94</v>
      </c>
      <c r="T11" s="2" t="s">
        <v>95</v>
      </c>
      <c r="U11" s="2" t="s">
        <v>85</v>
      </c>
    </row>
    <row r="12" spans="1:21" x14ac:dyDescent="0.2">
      <c r="A12" s="3">
        <v>44844.911596921302</v>
      </c>
      <c r="B12" s="2">
        <v>77</v>
      </c>
      <c r="C12" s="2" t="s">
        <v>0</v>
      </c>
      <c r="D12" s="2" t="s">
        <v>47</v>
      </c>
      <c r="E12" s="2" t="s">
        <v>48</v>
      </c>
      <c r="F12" s="2" t="s">
        <v>1</v>
      </c>
      <c r="G12" s="2" t="s">
        <v>1</v>
      </c>
      <c r="H12" s="2" t="s">
        <v>49</v>
      </c>
      <c r="I12" s="2">
        <v>3</v>
      </c>
      <c r="J12" s="2" t="s">
        <v>50</v>
      </c>
      <c r="K12" s="2">
        <v>5</v>
      </c>
      <c r="L12" s="2" t="s">
        <v>93</v>
      </c>
      <c r="M12" s="2" t="s">
        <v>96</v>
      </c>
      <c r="N12" s="2" t="s">
        <v>62</v>
      </c>
      <c r="O12" s="2" t="s">
        <v>54</v>
      </c>
      <c r="P12" s="2" t="s">
        <v>63</v>
      </c>
      <c r="Q12" s="2">
        <v>3</v>
      </c>
      <c r="R12" s="2">
        <v>3</v>
      </c>
      <c r="S12" s="2" t="s">
        <v>97</v>
      </c>
      <c r="T12" s="2" t="s">
        <v>98</v>
      </c>
      <c r="U12" s="2" t="s">
        <v>66</v>
      </c>
    </row>
    <row r="13" spans="1:21" x14ac:dyDescent="0.2">
      <c r="A13" s="3">
        <v>44844.912138518514</v>
      </c>
      <c r="B13" s="2">
        <v>22</v>
      </c>
      <c r="C13" s="2" t="s">
        <v>0</v>
      </c>
      <c r="D13" s="2" t="s">
        <v>47</v>
      </c>
      <c r="E13" s="2" t="s">
        <v>48</v>
      </c>
      <c r="F13" s="2" t="s">
        <v>3</v>
      </c>
      <c r="G13" s="2" t="s">
        <v>3</v>
      </c>
      <c r="H13" s="2" t="s">
        <v>49</v>
      </c>
      <c r="I13" s="2" t="s">
        <v>67</v>
      </c>
      <c r="J13" s="2" t="s">
        <v>99</v>
      </c>
      <c r="K13" s="2">
        <v>2</v>
      </c>
      <c r="L13" s="2" t="s">
        <v>93</v>
      </c>
      <c r="M13" s="2" t="s">
        <v>70</v>
      </c>
      <c r="N13" s="2" t="s">
        <v>62</v>
      </c>
      <c r="O13" s="2" t="s">
        <v>54</v>
      </c>
      <c r="P13" s="2" t="s">
        <v>100</v>
      </c>
      <c r="Q13" s="2">
        <v>1</v>
      </c>
      <c r="R13" s="2">
        <v>2</v>
      </c>
      <c r="S13" s="2" t="s">
        <v>101</v>
      </c>
      <c r="T13" s="2" t="s">
        <v>102</v>
      </c>
      <c r="U13" s="2" t="s">
        <v>85</v>
      </c>
    </row>
    <row r="14" spans="1:21" x14ac:dyDescent="0.2">
      <c r="A14" s="3">
        <v>44844.921104004628</v>
      </c>
      <c r="B14" s="2">
        <v>22</v>
      </c>
      <c r="C14" s="2" t="s">
        <v>2</v>
      </c>
      <c r="D14" s="2" t="s">
        <v>47</v>
      </c>
      <c r="E14" s="2" t="s">
        <v>48</v>
      </c>
      <c r="F14" s="2" t="s">
        <v>1</v>
      </c>
      <c r="G14" s="2" t="s">
        <v>1</v>
      </c>
      <c r="H14" s="2" t="s">
        <v>60</v>
      </c>
      <c r="I14" s="2">
        <v>3</v>
      </c>
      <c r="J14" s="2" t="s">
        <v>50</v>
      </c>
      <c r="K14" s="2">
        <v>5</v>
      </c>
      <c r="L14" s="2" t="s">
        <v>51</v>
      </c>
      <c r="M14" s="2" t="s">
        <v>79</v>
      </c>
      <c r="N14" s="2" t="s">
        <v>62</v>
      </c>
      <c r="O14" s="2" t="s">
        <v>54</v>
      </c>
      <c r="P14" s="2" t="s">
        <v>100</v>
      </c>
      <c r="Q14" s="2">
        <v>3</v>
      </c>
      <c r="R14" s="2">
        <v>5</v>
      </c>
      <c r="S14" s="2" t="s">
        <v>103</v>
      </c>
      <c r="T14" s="2" t="s">
        <v>104</v>
      </c>
      <c r="U14" s="2" t="s">
        <v>85</v>
      </c>
    </row>
    <row r="15" spans="1:21" x14ac:dyDescent="0.2">
      <c r="A15" s="3">
        <v>44844.922623229169</v>
      </c>
      <c r="B15" s="2">
        <v>29</v>
      </c>
      <c r="C15" s="2" t="s">
        <v>0</v>
      </c>
      <c r="D15" s="2" t="s">
        <v>47</v>
      </c>
      <c r="E15" s="2" t="s">
        <v>48</v>
      </c>
      <c r="F15" s="2" t="s">
        <v>1</v>
      </c>
      <c r="G15" s="2" t="s">
        <v>1</v>
      </c>
      <c r="H15" s="2" t="s">
        <v>60</v>
      </c>
      <c r="I15" s="2">
        <v>1</v>
      </c>
      <c r="J15" s="2" t="s">
        <v>50</v>
      </c>
      <c r="K15" s="2">
        <v>4</v>
      </c>
      <c r="L15" s="2" t="s">
        <v>93</v>
      </c>
      <c r="M15" s="2" t="s">
        <v>79</v>
      </c>
      <c r="N15" s="2" t="s">
        <v>62</v>
      </c>
      <c r="O15" s="2" t="s">
        <v>54</v>
      </c>
      <c r="P15" s="2" t="s">
        <v>55</v>
      </c>
      <c r="Q15" s="2">
        <v>3</v>
      </c>
      <c r="R15" s="2">
        <v>3</v>
      </c>
      <c r="S15" s="2" t="s">
        <v>105</v>
      </c>
      <c r="T15" s="2" t="s">
        <v>106</v>
      </c>
      <c r="U15" s="2" t="s">
        <v>85</v>
      </c>
    </row>
    <row r="16" spans="1:21" x14ac:dyDescent="0.2">
      <c r="A16" s="3">
        <v>44844.929171388889</v>
      </c>
      <c r="B16" s="2">
        <v>26</v>
      </c>
      <c r="C16" s="2" t="s">
        <v>0</v>
      </c>
      <c r="D16" s="2" t="s">
        <v>47</v>
      </c>
      <c r="E16" s="2" t="s">
        <v>48</v>
      </c>
      <c r="F16" s="2" t="s">
        <v>3</v>
      </c>
      <c r="G16" s="2" t="s">
        <v>3</v>
      </c>
      <c r="H16" s="2" t="s">
        <v>49</v>
      </c>
      <c r="I16" s="2" t="s">
        <v>67</v>
      </c>
      <c r="J16" s="2" t="s">
        <v>99</v>
      </c>
      <c r="K16" s="2">
        <v>0</v>
      </c>
      <c r="L16" s="2" t="s">
        <v>69</v>
      </c>
      <c r="M16" s="2" t="s">
        <v>70</v>
      </c>
      <c r="N16" s="2" t="s">
        <v>62</v>
      </c>
      <c r="O16" s="2" t="s">
        <v>54</v>
      </c>
      <c r="P16" s="2" t="s">
        <v>63</v>
      </c>
      <c r="Q16" s="2">
        <v>3</v>
      </c>
      <c r="R16" s="2">
        <v>1</v>
      </c>
      <c r="S16" s="2" t="s">
        <v>106</v>
      </c>
      <c r="T16" s="2" t="s">
        <v>24</v>
      </c>
      <c r="U16" s="2" t="s">
        <v>66</v>
      </c>
    </row>
    <row r="17" spans="1:21" x14ac:dyDescent="0.2">
      <c r="A17" s="3">
        <v>44844.935243657412</v>
      </c>
      <c r="B17" s="2">
        <v>5</v>
      </c>
      <c r="C17" s="2" t="s">
        <v>107</v>
      </c>
      <c r="D17" s="2" t="s">
        <v>108</v>
      </c>
      <c r="E17" s="2" t="s">
        <v>109</v>
      </c>
      <c r="F17" s="2" t="s">
        <v>3</v>
      </c>
      <c r="G17" s="2" t="s">
        <v>1</v>
      </c>
      <c r="H17" s="2" t="s">
        <v>90</v>
      </c>
      <c r="I17" s="2">
        <v>5</v>
      </c>
      <c r="J17" s="2" t="s">
        <v>99</v>
      </c>
      <c r="K17" s="2">
        <v>3</v>
      </c>
      <c r="L17" s="2" t="s">
        <v>93</v>
      </c>
      <c r="M17" s="2" t="s">
        <v>86</v>
      </c>
      <c r="N17" s="2" t="s">
        <v>53</v>
      </c>
      <c r="O17" s="2" t="s">
        <v>53</v>
      </c>
      <c r="P17" s="2" t="s">
        <v>100</v>
      </c>
      <c r="Q17" s="2">
        <v>4</v>
      </c>
      <c r="R17" s="2">
        <v>4</v>
      </c>
      <c r="S17" s="2" t="s">
        <v>110</v>
      </c>
      <c r="T17" s="2" t="s">
        <v>111</v>
      </c>
      <c r="U17" s="2" t="s">
        <v>58</v>
      </c>
    </row>
    <row r="18" spans="1:21" x14ac:dyDescent="0.2">
      <c r="A18" s="3">
        <v>44844.942894363427</v>
      </c>
      <c r="B18" s="2">
        <v>26</v>
      </c>
      <c r="C18" s="2" t="s">
        <v>2</v>
      </c>
      <c r="D18" s="2" t="s">
        <v>47</v>
      </c>
      <c r="E18" s="2" t="s">
        <v>48</v>
      </c>
      <c r="F18" s="2" t="s">
        <v>1</v>
      </c>
      <c r="G18" s="2" t="s">
        <v>1</v>
      </c>
      <c r="H18" s="2" t="s">
        <v>60</v>
      </c>
      <c r="I18" s="2">
        <v>2</v>
      </c>
      <c r="J18" s="2" t="s">
        <v>50</v>
      </c>
      <c r="K18" s="2">
        <v>5</v>
      </c>
      <c r="L18" s="2" t="s">
        <v>51</v>
      </c>
      <c r="M18" s="2" t="s">
        <v>86</v>
      </c>
      <c r="N18" s="2" t="s">
        <v>53</v>
      </c>
      <c r="O18" s="2" t="s">
        <v>54</v>
      </c>
      <c r="P18" s="2" t="s">
        <v>100</v>
      </c>
      <c r="Q18" s="2">
        <v>3</v>
      </c>
      <c r="R18" s="2">
        <v>4</v>
      </c>
      <c r="S18" s="2" t="s">
        <v>112</v>
      </c>
      <c r="T18" s="2" t="s">
        <v>113</v>
      </c>
      <c r="U18" s="2" t="s">
        <v>66</v>
      </c>
    </row>
    <row r="19" spans="1:21" x14ac:dyDescent="0.2">
      <c r="A19" s="3">
        <v>44844.958585150467</v>
      </c>
      <c r="B19" s="2">
        <v>24</v>
      </c>
      <c r="C19" s="2" t="s">
        <v>0</v>
      </c>
      <c r="D19" s="2" t="s">
        <v>47</v>
      </c>
      <c r="E19" s="2" t="s">
        <v>48</v>
      </c>
      <c r="F19" s="2" t="s">
        <v>3</v>
      </c>
      <c r="G19" s="2" t="s">
        <v>3</v>
      </c>
      <c r="H19" s="2" t="s">
        <v>49</v>
      </c>
      <c r="I19" s="2" t="s">
        <v>67</v>
      </c>
      <c r="J19" s="2" t="s">
        <v>50</v>
      </c>
      <c r="K19" s="2">
        <v>5</v>
      </c>
      <c r="L19" s="2" t="s">
        <v>51</v>
      </c>
      <c r="M19" s="2" t="s">
        <v>114</v>
      </c>
      <c r="N19" s="2" t="s">
        <v>62</v>
      </c>
      <c r="O19" s="2" t="s">
        <v>54</v>
      </c>
      <c r="P19" s="2" t="s">
        <v>100</v>
      </c>
      <c r="Q19" s="2">
        <v>3</v>
      </c>
      <c r="R19" s="2">
        <v>5</v>
      </c>
      <c r="S19" s="2" t="s">
        <v>115</v>
      </c>
      <c r="T19" s="2" t="s">
        <v>116</v>
      </c>
      <c r="U19" s="2" t="s">
        <v>66</v>
      </c>
    </row>
    <row r="20" spans="1:21" x14ac:dyDescent="0.2">
      <c r="A20" s="3">
        <v>44845.433151145829</v>
      </c>
      <c r="B20" s="2">
        <v>21</v>
      </c>
      <c r="C20" s="2" t="s">
        <v>0</v>
      </c>
      <c r="D20" s="2" t="s">
        <v>47</v>
      </c>
      <c r="E20" s="2" t="s">
        <v>48</v>
      </c>
      <c r="F20" s="2" t="s">
        <v>3</v>
      </c>
      <c r="G20" s="2" t="s">
        <v>3</v>
      </c>
      <c r="H20" s="2" t="s">
        <v>49</v>
      </c>
      <c r="I20" s="2" t="s">
        <v>67</v>
      </c>
      <c r="J20" s="2" t="s">
        <v>99</v>
      </c>
      <c r="K20" s="2">
        <v>2</v>
      </c>
      <c r="L20" s="2" t="s">
        <v>69</v>
      </c>
      <c r="M20" s="2" t="s">
        <v>70</v>
      </c>
      <c r="N20" s="2" t="s">
        <v>62</v>
      </c>
      <c r="O20" s="2" t="s">
        <v>54</v>
      </c>
      <c r="P20" s="2" t="s">
        <v>63</v>
      </c>
      <c r="Q20" s="2">
        <v>1</v>
      </c>
      <c r="R20" s="2">
        <v>1</v>
      </c>
      <c r="S20" s="2" t="s">
        <v>117</v>
      </c>
      <c r="T20" s="2" t="s">
        <v>118</v>
      </c>
      <c r="U20" s="2" t="s">
        <v>66</v>
      </c>
    </row>
    <row r="21" spans="1:21" x14ac:dyDescent="0.2">
      <c r="A21" s="3">
        <v>44845.51837258102</v>
      </c>
      <c r="B21" s="2">
        <v>62</v>
      </c>
      <c r="C21" s="2" t="s">
        <v>2</v>
      </c>
      <c r="D21" s="2" t="s">
        <v>47</v>
      </c>
      <c r="E21" s="2" t="s">
        <v>48</v>
      </c>
      <c r="F21" s="2" t="s">
        <v>1</v>
      </c>
      <c r="G21" s="2" t="s">
        <v>1</v>
      </c>
      <c r="H21" s="2" t="s">
        <v>90</v>
      </c>
      <c r="I21" s="2">
        <v>1</v>
      </c>
      <c r="J21" s="2" t="s">
        <v>50</v>
      </c>
      <c r="K21" s="2">
        <v>5</v>
      </c>
      <c r="L21" s="2" t="s">
        <v>51</v>
      </c>
      <c r="M21" s="2" t="s">
        <v>119</v>
      </c>
      <c r="N21" s="2" t="s">
        <v>62</v>
      </c>
      <c r="O21" s="2" t="s">
        <v>54</v>
      </c>
      <c r="P21" s="2" t="s">
        <v>120</v>
      </c>
      <c r="Q21" s="2">
        <v>4</v>
      </c>
      <c r="R21" s="2">
        <v>5</v>
      </c>
      <c r="S21" s="2" t="s">
        <v>121</v>
      </c>
      <c r="T21" s="2" t="s">
        <v>24</v>
      </c>
      <c r="U21" s="2" t="s">
        <v>66</v>
      </c>
    </row>
    <row r="22" spans="1:21" x14ac:dyDescent="0.2">
      <c r="A22" s="3">
        <v>44845.543131041668</v>
      </c>
      <c r="B22" s="2">
        <v>62</v>
      </c>
      <c r="C22" s="2" t="s">
        <v>0</v>
      </c>
      <c r="D22" s="2" t="s">
        <v>47</v>
      </c>
      <c r="E22" s="2" t="s">
        <v>48</v>
      </c>
      <c r="F22" s="2" t="s">
        <v>1</v>
      </c>
      <c r="G22" s="2" t="s">
        <v>1</v>
      </c>
      <c r="H22" s="2" t="s">
        <v>60</v>
      </c>
      <c r="I22" s="2">
        <v>3</v>
      </c>
      <c r="J22" s="2" t="s">
        <v>50</v>
      </c>
      <c r="K22" s="2">
        <v>5</v>
      </c>
      <c r="L22" s="2" t="s">
        <v>51</v>
      </c>
      <c r="M22" s="2" t="s">
        <v>70</v>
      </c>
      <c r="N22" s="2" t="s">
        <v>53</v>
      </c>
      <c r="O22" s="2" t="s">
        <v>54</v>
      </c>
      <c r="P22" s="2" t="s">
        <v>100</v>
      </c>
      <c r="Q22" s="2">
        <v>3</v>
      </c>
      <c r="R22" s="2">
        <v>5</v>
      </c>
      <c r="S22" s="2" t="s">
        <v>122</v>
      </c>
      <c r="T22" s="2" t="s">
        <v>123</v>
      </c>
      <c r="U22" s="2" t="s">
        <v>85</v>
      </c>
    </row>
    <row r="23" spans="1:21" x14ac:dyDescent="0.2">
      <c r="A23" s="3">
        <v>44845.581401030096</v>
      </c>
      <c r="B23" s="2">
        <v>22</v>
      </c>
      <c r="C23" s="2" t="s">
        <v>0</v>
      </c>
      <c r="D23" s="2" t="s">
        <v>47</v>
      </c>
      <c r="E23" s="2" t="s">
        <v>48</v>
      </c>
      <c r="F23" s="2" t="s">
        <v>1</v>
      </c>
      <c r="G23" s="2" t="s">
        <v>3</v>
      </c>
      <c r="H23" s="2" t="s">
        <v>49</v>
      </c>
      <c r="I23" s="2">
        <v>4</v>
      </c>
      <c r="J23" s="2" t="s">
        <v>50</v>
      </c>
      <c r="K23" s="2">
        <v>5</v>
      </c>
      <c r="L23" s="2" t="s">
        <v>93</v>
      </c>
      <c r="M23" s="2" t="s">
        <v>124</v>
      </c>
      <c r="N23" s="2" t="s">
        <v>62</v>
      </c>
      <c r="O23" s="2" t="s">
        <v>54</v>
      </c>
      <c r="P23" s="2" t="s">
        <v>100</v>
      </c>
      <c r="Q23" s="2">
        <v>3</v>
      </c>
      <c r="R23" s="2">
        <v>5</v>
      </c>
      <c r="S23" s="2" t="s">
        <v>125</v>
      </c>
      <c r="T23" s="2" t="s">
        <v>126</v>
      </c>
      <c r="U23" s="2" t="s">
        <v>66</v>
      </c>
    </row>
    <row r="24" spans="1:21" x14ac:dyDescent="0.2">
      <c r="A24" s="3">
        <v>44847.951469479165</v>
      </c>
      <c r="B24" s="2">
        <v>36</v>
      </c>
      <c r="C24" s="2" t="s">
        <v>2</v>
      </c>
      <c r="D24" s="2" t="s">
        <v>47</v>
      </c>
      <c r="E24" s="2" t="s">
        <v>59</v>
      </c>
      <c r="F24" s="2" t="s">
        <v>1</v>
      </c>
      <c r="G24" s="2" t="s">
        <v>1</v>
      </c>
      <c r="H24" s="2" t="s">
        <v>49</v>
      </c>
      <c r="I24" s="2">
        <v>3</v>
      </c>
      <c r="J24" s="2" t="s">
        <v>50</v>
      </c>
      <c r="K24" s="2">
        <v>5</v>
      </c>
      <c r="L24" s="2" t="s">
        <v>51</v>
      </c>
      <c r="M24" s="2" t="s">
        <v>61</v>
      </c>
      <c r="N24" s="2" t="s">
        <v>53</v>
      </c>
      <c r="O24" s="2" t="s">
        <v>53</v>
      </c>
      <c r="P24" s="2" t="s">
        <v>55</v>
      </c>
      <c r="Q24" s="2">
        <v>3</v>
      </c>
      <c r="R24" s="2">
        <v>5</v>
      </c>
      <c r="S24" s="2" t="s">
        <v>127</v>
      </c>
      <c r="T24" s="2" t="s">
        <v>128</v>
      </c>
      <c r="U24" s="2" t="s">
        <v>58</v>
      </c>
    </row>
    <row r="25" spans="1:21" x14ac:dyDescent="0.2">
      <c r="A25" s="3">
        <v>44849.529894513893</v>
      </c>
      <c r="B25" s="2">
        <v>32</v>
      </c>
      <c r="C25" s="2" t="s">
        <v>2</v>
      </c>
      <c r="D25" s="2" t="s">
        <v>47</v>
      </c>
      <c r="E25" s="2" t="s">
        <v>48</v>
      </c>
      <c r="F25" s="2" t="s">
        <v>1</v>
      </c>
      <c r="G25" s="2" t="s">
        <v>1</v>
      </c>
      <c r="H25" s="2" t="s">
        <v>60</v>
      </c>
      <c r="I25" s="2">
        <v>2</v>
      </c>
      <c r="J25" s="2" t="s">
        <v>50</v>
      </c>
      <c r="K25" s="2">
        <v>5</v>
      </c>
      <c r="L25" s="2" t="s">
        <v>51</v>
      </c>
      <c r="M25" s="2" t="s">
        <v>79</v>
      </c>
      <c r="N25" s="2" t="s">
        <v>62</v>
      </c>
      <c r="O25" s="2" t="s">
        <v>54</v>
      </c>
      <c r="P25" s="2" t="s">
        <v>63</v>
      </c>
      <c r="Q25" s="2">
        <v>5</v>
      </c>
      <c r="R25" s="2">
        <v>5</v>
      </c>
      <c r="S25" s="2" t="s">
        <v>129</v>
      </c>
      <c r="T25" s="2" t="s">
        <v>130</v>
      </c>
      <c r="U25" s="2" t="s">
        <v>66</v>
      </c>
    </row>
    <row r="26" spans="1:21" x14ac:dyDescent="0.2">
      <c r="A26" s="3">
        <v>44850.774029745371</v>
      </c>
      <c r="B26" s="2">
        <v>19</v>
      </c>
      <c r="C26" s="2" t="s">
        <v>2</v>
      </c>
      <c r="D26" s="2" t="s">
        <v>47</v>
      </c>
      <c r="E26" s="2" t="s">
        <v>59</v>
      </c>
      <c r="F26" s="2" t="s">
        <v>3</v>
      </c>
      <c r="G26" s="2" t="s">
        <v>3</v>
      </c>
      <c r="H26" s="2" t="s">
        <v>49</v>
      </c>
      <c r="I26" s="2" t="s">
        <v>67</v>
      </c>
      <c r="J26" s="2" t="s">
        <v>73</v>
      </c>
      <c r="K26" s="2">
        <v>5</v>
      </c>
      <c r="L26" s="2" t="s">
        <v>69</v>
      </c>
      <c r="M26" s="2" t="s">
        <v>79</v>
      </c>
      <c r="N26" s="2" t="s">
        <v>131</v>
      </c>
      <c r="O26" s="2" t="s">
        <v>54</v>
      </c>
      <c r="P26" s="2" t="s">
        <v>63</v>
      </c>
      <c r="Q26" s="2">
        <v>4</v>
      </c>
      <c r="R26" s="2">
        <v>1</v>
      </c>
      <c r="S26" s="2" t="s">
        <v>132</v>
      </c>
      <c r="T26" s="2" t="s">
        <v>133</v>
      </c>
      <c r="U26" s="2" t="s">
        <v>66</v>
      </c>
    </row>
    <row r="27" spans="1:21" x14ac:dyDescent="0.2">
      <c r="A27" s="3">
        <v>44850.819143854169</v>
      </c>
      <c r="B27" s="2">
        <v>19</v>
      </c>
      <c r="C27" s="2" t="s">
        <v>0</v>
      </c>
      <c r="D27" s="2" t="s">
        <v>47</v>
      </c>
      <c r="E27" s="2" t="s">
        <v>48</v>
      </c>
      <c r="F27" s="2" t="s">
        <v>1</v>
      </c>
      <c r="G27" s="2" t="s">
        <v>1</v>
      </c>
      <c r="H27" s="2" t="s">
        <v>49</v>
      </c>
      <c r="I27" s="2">
        <v>1</v>
      </c>
      <c r="J27" s="2" t="s">
        <v>50</v>
      </c>
      <c r="K27" s="2">
        <v>5</v>
      </c>
      <c r="L27" s="2" t="s">
        <v>93</v>
      </c>
      <c r="M27" s="2" t="s">
        <v>70</v>
      </c>
      <c r="N27" s="2" t="s">
        <v>62</v>
      </c>
      <c r="O27" s="2" t="s">
        <v>54</v>
      </c>
      <c r="P27" s="2" t="s">
        <v>82</v>
      </c>
      <c r="Q27" s="2">
        <v>1</v>
      </c>
      <c r="R27" s="2">
        <v>1</v>
      </c>
      <c r="S27" s="2" t="s">
        <v>134</v>
      </c>
      <c r="T27" s="2" t="s">
        <v>135</v>
      </c>
      <c r="U27" s="2" t="s">
        <v>66</v>
      </c>
    </row>
    <row r="28" spans="1:21" x14ac:dyDescent="0.2">
      <c r="A28" s="3">
        <v>44850.820547442127</v>
      </c>
      <c r="B28" s="2">
        <v>29</v>
      </c>
      <c r="C28" s="2" t="s">
        <v>0</v>
      </c>
      <c r="D28" s="2" t="s">
        <v>47</v>
      </c>
      <c r="E28" s="2" t="s">
        <v>109</v>
      </c>
      <c r="F28" s="2" t="s">
        <v>3</v>
      </c>
      <c r="G28" s="2" t="s">
        <v>3</v>
      </c>
      <c r="H28" s="2" t="s">
        <v>49</v>
      </c>
      <c r="I28" s="2">
        <v>1</v>
      </c>
      <c r="J28" s="2" t="s">
        <v>68</v>
      </c>
      <c r="K28" s="2">
        <v>2</v>
      </c>
      <c r="L28" s="2" t="s">
        <v>69</v>
      </c>
      <c r="M28" s="2" t="s">
        <v>70</v>
      </c>
      <c r="N28" s="2" t="s">
        <v>131</v>
      </c>
      <c r="O28" s="2" t="s">
        <v>54</v>
      </c>
      <c r="P28" s="2" t="s">
        <v>63</v>
      </c>
      <c r="Q28" s="2">
        <v>2</v>
      </c>
      <c r="R28" s="2">
        <v>2</v>
      </c>
      <c r="S28" s="2" t="s">
        <v>25</v>
      </c>
      <c r="T28" s="2" t="s">
        <v>136</v>
      </c>
      <c r="U28" s="2" t="s">
        <v>58</v>
      </c>
    </row>
    <row r="29" spans="1:21" x14ac:dyDescent="0.2">
      <c r="A29" s="3">
        <v>44850.822316597223</v>
      </c>
      <c r="B29" s="2">
        <v>39</v>
      </c>
      <c r="C29" s="2" t="s">
        <v>2</v>
      </c>
      <c r="D29" s="2" t="s">
        <v>47</v>
      </c>
      <c r="E29" s="2" t="s">
        <v>109</v>
      </c>
      <c r="F29" s="2" t="s">
        <v>1</v>
      </c>
      <c r="G29" s="2" t="s">
        <v>3</v>
      </c>
      <c r="H29" s="2" t="s">
        <v>49</v>
      </c>
      <c r="I29" s="2">
        <v>1</v>
      </c>
      <c r="J29" s="2" t="s">
        <v>50</v>
      </c>
      <c r="K29" s="2">
        <v>2</v>
      </c>
      <c r="L29" s="2" t="s">
        <v>69</v>
      </c>
      <c r="M29" s="2" t="s">
        <v>70</v>
      </c>
      <c r="N29" s="2" t="s">
        <v>62</v>
      </c>
      <c r="O29" s="2" t="s">
        <v>54</v>
      </c>
      <c r="P29" s="2" t="s">
        <v>63</v>
      </c>
      <c r="Q29" s="2">
        <v>1</v>
      </c>
      <c r="R29" s="2">
        <v>3</v>
      </c>
      <c r="S29" s="2" t="s">
        <v>137</v>
      </c>
      <c r="T29" s="2" t="s">
        <v>138</v>
      </c>
      <c r="U29" s="2" t="s">
        <v>66</v>
      </c>
    </row>
    <row r="30" spans="1:21" x14ac:dyDescent="0.2">
      <c r="A30" s="3">
        <v>44850.823069953709</v>
      </c>
      <c r="B30" s="2">
        <v>25</v>
      </c>
      <c r="C30" s="2" t="s">
        <v>0</v>
      </c>
      <c r="D30" s="2" t="s">
        <v>47</v>
      </c>
      <c r="E30" s="2" t="s">
        <v>48</v>
      </c>
      <c r="F30" s="2" t="s">
        <v>3</v>
      </c>
      <c r="G30" s="2" t="s">
        <v>3</v>
      </c>
      <c r="H30" s="2" t="s">
        <v>49</v>
      </c>
      <c r="I30" s="2" t="s">
        <v>67</v>
      </c>
      <c r="J30" s="2" t="s">
        <v>73</v>
      </c>
      <c r="K30" s="2">
        <v>1</v>
      </c>
      <c r="L30" s="2" t="s">
        <v>69</v>
      </c>
      <c r="M30" s="2" t="s">
        <v>114</v>
      </c>
      <c r="N30" s="2" t="s">
        <v>62</v>
      </c>
      <c r="O30" s="2" t="s">
        <v>54</v>
      </c>
      <c r="P30" s="2" t="s">
        <v>63</v>
      </c>
      <c r="Q30" s="2">
        <v>2</v>
      </c>
      <c r="R30" s="2">
        <v>1</v>
      </c>
      <c r="S30" s="2" t="s">
        <v>139</v>
      </c>
      <c r="T30" s="2" t="s">
        <v>140</v>
      </c>
      <c r="U30" s="2" t="s">
        <v>58</v>
      </c>
    </row>
    <row r="31" spans="1:21" x14ac:dyDescent="0.2">
      <c r="A31" s="3">
        <v>44850.828259803238</v>
      </c>
      <c r="B31" s="2">
        <v>26</v>
      </c>
      <c r="C31" s="2" t="s">
        <v>2</v>
      </c>
      <c r="D31" s="2" t="s">
        <v>47</v>
      </c>
      <c r="E31" s="2" t="s">
        <v>59</v>
      </c>
      <c r="F31" s="2" t="s">
        <v>1</v>
      </c>
      <c r="G31" s="2" t="s">
        <v>1</v>
      </c>
      <c r="H31" s="2" t="s">
        <v>60</v>
      </c>
      <c r="I31" s="2">
        <v>3</v>
      </c>
      <c r="J31" s="2" t="s">
        <v>50</v>
      </c>
      <c r="K31" s="2">
        <v>5</v>
      </c>
      <c r="L31" s="2" t="s">
        <v>93</v>
      </c>
      <c r="M31" s="2" t="s">
        <v>70</v>
      </c>
      <c r="N31" s="2" t="s">
        <v>53</v>
      </c>
      <c r="O31" s="2" t="s">
        <v>54</v>
      </c>
      <c r="P31" s="2" t="s">
        <v>55</v>
      </c>
      <c r="Q31" s="2">
        <v>4</v>
      </c>
      <c r="R31" s="2">
        <v>1</v>
      </c>
      <c r="S31" s="2" t="s">
        <v>141</v>
      </c>
      <c r="T31" s="2" t="s">
        <v>142</v>
      </c>
      <c r="U31" s="2" t="s">
        <v>85</v>
      </c>
    </row>
    <row r="32" spans="1:21" x14ac:dyDescent="0.2">
      <c r="A32" s="3">
        <v>44850.828666365742</v>
      </c>
      <c r="B32" s="2">
        <v>38</v>
      </c>
      <c r="C32" s="2" t="s">
        <v>0</v>
      </c>
      <c r="D32" s="2" t="s">
        <v>47</v>
      </c>
      <c r="E32" s="2" t="s">
        <v>143</v>
      </c>
      <c r="F32" s="2" t="s">
        <v>3</v>
      </c>
      <c r="G32" s="2" t="s">
        <v>3</v>
      </c>
      <c r="H32" s="2" t="s">
        <v>49</v>
      </c>
      <c r="I32" s="2" t="s">
        <v>67</v>
      </c>
      <c r="J32" s="2" t="s">
        <v>68</v>
      </c>
      <c r="K32" s="2">
        <v>0</v>
      </c>
      <c r="L32" s="2" t="s">
        <v>69</v>
      </c>
      <c r="M32" s="2" t="s">
        <v>144</v>
      </c>
      <c r="N32" s="2" t="s">
        <v>131</v>
      </c>
      <c r="O32" s="2" t="s">
        <v>145</v>
      </c>
      <c r="P32" s="2" t="s">
        <v>63</v>
      </c>
      <c r="Q32" s="2">
        <v>1</v>
      </c>
      <c r="R32" s="2">
        <v>1</v>
      </c>
      <c r="S32" s="2" t="s">
        <v>106</v>
      </c>
      <c r="T32" s="2" t="s">
        <v>106</v>
      </c>
      <c r="U32" s="2" t="s">
        <v>58</v>
      </c>
    </row>
    <row r="33" spans="1:21" x14ac:dyDescent="0.2">
      <c r="A33" s="3">
        <v>44850.846616828705</v>
      </c>
      <c r="B33" s="2">
        <v>18</v>
      </c>
      <c r="C33" s="2" t="s">
        <v>0</v>
      </c>
      <c r="D33" s="2" t="s">
        <v>47</v>
      </c>
      <c r="E33" s="2" t="s">
        <v>143</v>
      </c>
      <c r="F33" s="2" t="s">
        <v>3</v>
      </c>
      <c r="G33" s="2" t="s">
        <v>3</v>
      </c>
      <c r="H33" s="2" t="s">
        <v>49</v>
      </c>
      <c r="I33" s="2" t="s">
        <v>67</v>
      </c>
      <c r="J33" s="2" t="s">
        <v>73</v>
      </c>
      <c r="K33" s="2">
        <v>5</v>
      </c>
      <c r="L33" s="2" t="s">
        <v>69</v>
      </c>
      <c r="M33" s="2" t="s">
        <v>70</v>
      </c>
      <c r="N33" s="2" t="s">
        <v>62</v>
      </c>
      <c r="O33" s="2" t="s">
        <v>54</v>
      </c>
      <c r="P33" s="2" t="s">
        <v>63</v>
      </c>
      <c r="Q33" s="2">
        <v>1</v>
      </c>
      <c r="R33" s="2">
        <v>4</v>
      </c>
      <c r="S33" s="2" t="s">
        <v>146</v>
      </c>
      <c r="T33" s="2" t="s">
        <v>147</v>
      </c>
      <c r="U33" s="2" t="s">
        <v>85</v>
      </c>
    </row>
    <row r="34" spans="1:21" x14ac:dyDescent="0.2">
      <c r="A34" s="3">
        <v>44850.869271527779</v>
      </c>
      <c r="B34" s="2">
        <v>18</v>
      </c>
      <c r="C34" s="2" t="s">
        <v>2</v>
      </c>
      <c r="D34" s="2" t="s">
        <v>47</v>
      </c>
      <c r="E34" s="2" t="s">
        <v>48</v>
      </c>
      <c r="F34" s="2" t="s">
        <v>1</v>
      </c>
      <c r="G34" s="2" t="s">
        <v>1</v>
      </c>
      <c r="H34" s="2" t="s">
        <v>49</v>
      </c>
      <c r="I34" s="2">
        <v>3</v>
      </c>
      <c r="J34" s="2" t="s">
        <v>73</v>
      </c>
      <c r="K34" s="2">
        <v>3</v>
      </c>
      <c r="L34" s="2" t="s">
        <v>93</v>
      </c>
      <c r="M34" s="2" t="s">
        <v>79</v>
      </c>
      <c r="N34" s="2" t="s">
        <v>62</v>
      </c>
      <c r="O34" s="2" t="s">
        <v>54</v>
      </c>
      <c r="P34" s="2" t="s">
        <v>100</v>
      </c>
      <c r="Q34" s="2">
        <v>1</v>
      </c>
      <c r="R34" s="2">
        <v>3</v>
      </c>
      <c r="S34" s="2" t="s">
        <v>106</v>
      </c>
      <c r="T34" s="2" t="s">
        <v>148</v>
      </c>
      <c r="U34" s="2" t="s">
        <v>85</v>
      </c>
    </row>
    <row r="35" spans="1:21" x14ac:dyDescent="0.2">
      <c r="A35" s="3">
        <v>44850.877145127313</v>
      </c>
      <c r="B35" s="2">
        <v>35</v>
      </c>
      <c r="C35" s="2" t="s">
        <v>2</v>
      </c>
      <c r="D35" s="2" t="s">
        <v>47</v>
      </c>
      <c r="E35" s="2" t="s">
        <v>143</v>
      </c>
      <c r="F35" s="2" t="s">
        <v>3</v>
      </c>
      <c r="G35" s="2" t="s">
        <v>3</v>
      </c>
      <c r="H35" s="2" t="s">
        <v>49</v>
      </c>
      <c r="I35" s="2" t="s">
        <v>67</v>
      </c>
      <c r="J35" s="2" t="s">
        <v>68</v>
      </c>
      <c r="K35" s="2">
        <v>2</v>
      </c>
      <c r="L35" s="2" t="s">
        <v>69</v>
      </c>
      <c r="M35" s="2" t="s">
        <v>70</v>
      </c>
      <c r="N35" s="2" t="s">
        <v>149</v>
      </c>
      <c r="O35" s="2" t="s">
        <v>53</v>
      </c>
      <c r="P35" s="2" t="s">
        <v>63</v>
      </c>
      <c r="Q35" s="2">
        <v>2</v>
      </c>
      <c r="R35" s="2">
        <v>1</v>
      </c>
      <c r="S35" s="2" t="s">
        <v>150</v>
      </c>
      <c r="T35" s="2" t="s">
        <v>106</v>
      </c>
      <c r="U35" s="2" t="s">
        <v>66</v>
      </c>
    </row>
    <row r="36" spans="1:21" x14ac:dyDescent="0.2">
      <c r="A36" s="3">
        <v>44850.893732430559</v>
      </c>
      <c r="B36" s="2">
        <v>31</v>
      </c>
      <c r="C36" s="2" t="s">
        <v>0</v>
      </c>
      <c r="D36" s="2" t="s">
        <v>47</v>
      </c>
      <c r="E36" s="2" t="s">
        <v>48</v>
      </c>
      <c r="F36" s="2" t="s">
        <v>1</v>
      </c>
      <c r="G36" s="2" t="s">
        <v>1</v>
      </c>
      <c r="H36" s="2" t="s">
        <v>60</v>
      </c>
      <c r="I36" s="2">
        <v>2</v>
      </c>
      <c r="J36" s="2" t="s">
        <v>50</v>
      </c>
      <c r="K36" s="2">
        <v>5</v>
      </c>
      <c r="L36" s="2" t="s">
        <v>93</v>
      </c>
      <c r="M36" s="2" t="s">
        <v>79</v>
      </c>
      <c r="N36" s="2" t="s">
        <v>62</v>
      </c>
      <c r="O36" s="2" t="s">
        <v>53</v>
      </c>
      <c r="P36" s="2" t="s">
        <v>55</v>
      </c>
      <c r="Q36" s="2">
        <v>5</v>
      </c>
      <c r="R36" s="2">
        <v>4</v>
      </c>
      <c r="S36" s="2" t="s">
        <v>151</v>
      </c>
      <c r="T36" s="2" t="s">
        <v>152</v>
      </c>
      <c r="U36" s="2" t="s">
        <v>66</v>
      </c>
    </row>
    <row r="37" spans="1:21" x14ac:dyDescent="0.2">
      <c r="A37" s="3">
        <v>44850.897719224537</v>
      </c>
      <c r="B37" s="2">
        <v>25</v>
      </c>
      <c r="C37" s="2" t="s">
        <v>2</v>
      </c>
      <c r="D37" s="2" t="s">
        <v>47</v>
      </c>
      <c r="E37" s="2" t="s">
        <v>143</v>
      </c>
      <c r="F37" s="2" t="s">
        <v>3</v>
      </c>
      <c r="G37" s="2" t="s">
        <v>3</v>
      </c>
      <c r="H37" s="2" t="s">
        <v>60</v>
      </c>
      <c r="I37" s="2">
        <v>4</v>
      </c>
      <c r="J37" s="2" t="s">
        <v>68</v>
      </c>
      <c r="K37" s="2">
        <v>2</v>
      </c>
      <c r="L37" s="2" t="s">
        <v>93</v>
      </c>
      <c r="M37" s="2" t="s">
        <v>114</v>
      </c>
      <c r="N37" s="2" t="s">
        <v>149</v>
      </c>
      <c r="O37" s="2" t="s">
        <v>54</v>
      </c>
      <c r="P37" s="2" t="s">
        <v>63</v>
      </c>
      <c r="Q37" s="2">
        <v>1</v>
      </c>
      <c r="R37" s="2">
        <v>1</v>
      </c>
      <c r="S37" s="2" t="s">
        <v>153</v>
      </c>
      <c r="T37" s="2" t="s">
        <v>153</v>
      </c>
      <c r="U37" s="2" t="s">
        <v>66</v>
      </c>
    </row>
    <row r="38" spans="1:21" x14ac:dyDescent="0.2">
      <c r="A38" s="3">
        <v>44850.936107141199</v>
      </c>
      <c r="B38" s="2">
        <v>27</v>
      </c>
      <c r="C38" s="2" t="s">
        <v>0</v>
      </c>
      <c r="D38" s="2" t="s">
        <v>47</v>
      </c>
      <c r="E38" s="2" t="s">
        <v>59</v>
      </c>
      <c r="F38" s="2" t="s">
        <v>3</v>
      </c>
      <c r="G38" s="2" t="s">
        <v>3</v>
      </c>
      <c r="H38" s="2" t="s">
        <v>49</v>
      </c>
      <c r="I38" s="2" t="s">
        <v>67</v>
      </c>
      <c r="J38" s="2" t="s">
        <v>73</v>
      </c>
      <c r="K38" s="2">
        <v>4</v>
      </c>
      <c r="L38" s="2" t="s">
        <v>69</v>
      </c>
      <c r="M38" s="2" t="s">
        <v>70</v>
      </c>
      <c r="N38" s="2" t="s">
        <v>53</v>
      </c>
      <c r="O38" s="2" t="s">
        <v>145</v>
      </c>
      <c r="P38" s="2" t="s">
        <v>154</v>
      </c>
      <c r="Q38" s="2">
        <v>1</v>
      </c>
      <c r="R38" s="2">
        <v>1</v>
      </c>
      <c r="S38" s="2" t="s">
        <v>106</v>
      </c>
      <c r="T38" s="2" t="s">
        <v>155</v>
      </c>
      <c r="U38" s="2" t="s">
        <v>66</v>
      </c>
    </row>
    <row r="39" spans="1:21" x14ac:dyDescent="0.2">
      <c r="A39" s="3">
        <v>44851.30534204861</v>
      </c>
      <c r="B39" s="2">
        <v>15</v>
      </c>
      <c r="C39" s="2" t="s">
        <v>0</v>
      </c>
      <c r="D39" s="2" t="s">
        <v>47</v>
      </c>
      <c r="E39" s="2" t="s">
        <v>109</v>
      </c>
      <c r="F39" s="2" t="s">
        <v>3</v>
      </c>
      <c r="G39" s="2" t="s">
        <v>3</v>
      </c>
      <c r="H39" s="2" t="s">
        <v>49</v>
      </c>
      <c r="I39" s="2" t="s">
        <v>67</v>
      </c>
      <c r="J39" s="2" t="s">
        <v>68</v>
      </c>
      <c r="K39" s="2">
        <v>3</v>
      </c>
      <c r="L39" s="2" t="s">
        <v>93</v>
      </c>
      <c r="M39" s="2" t="s">
        <v>70</v>
      </c>
      <c r="N39" s="2" t="s">
        <v>149</v>
      </c>
      <c r="O39" s="2" t="s">
        <v>54</v>
      </c>
      <c r="P39" s="2" t="s">
        <v>63</v>
      </c>
      <c r="Q39" s="2">
        <v>1</v>
      </c>
      <c r="R39" s="2">
        <v>1</v>
      </c>
      <c r="S39" s="2" t="s">
        <v>156</v>
      </c>
      <c r="T39" s="2" t="s">
        <v>157</v>
      </c>
      <c r="U39" s="2" t="s">
        <v>85</v>
      </c>
    </row>
    <row r="40" spans="1:21" x14ac:dyDescent="0.2">
      <c r="A40" s="3">
        <v>44851.330343831018</v>
      </c>
      <c r="B40" s="2">
        <v>61</v>
      </c>
      <c r="C40" s="2" t="s">
        <v>2</v>
      </c>
      <c r="D40" s="2" t="s">
        <v>47</v>
      </c>
      <c r="E40" s="2" t="s">
        <v>143</v>
      </c>
      <c r="F40" s="2" t="s">
        <v>1</v>
      </c>
      <c r="G40" s="2" t="s">
        <v>1</v>
      </c>
      <c r="H40" s="2" t="s">
        <v>49</v>
      </c>
      <c r="I40" s="2">
        <v>1</v>
      </c>
      <c r="J40" s="2" t="s">
        <v>68</v>
      </c>
      <c r="K40" s="2">
        <v>0</v>
      </c>
      <c r="L40" s="2" t="s">
        <v>93</v>
      </c>
      <c r="M40" s="2" t="s">
        <v>70</v>
      </c>
      <c r="N40" s="2" t="s">
        <v>62</v>
      </c>
      <c r="O40" s="2" t="s">
        <v>54</v>
      </c>
      <c r="P40" s="2" t="s">
        <v>63</v>
      </c>
      <c r="Q40" s="2">
        <v>1</v>
      </c>
      <c r="R40" s="2">
        <v>1</v>
      </c>
      <c r="S40" s="2" t="s">
        <v>158</v>
      </c>
      <c r="T40" s="2" t="s">
        <v>159</v>
      </c>
      <c r="U40" s="2" t="s">
        <v>58</v>
      </c>
    </row>
    <row r="41" spans="1:21" x14ac:dyDescent="0.2">
      <c r="A41" s="3">
        <v>44851.363864085652</v>
      </c>
      <c r="B41" s="2">
        <v>27</v>
      </c>
      <c r="C41" s="2" t="s">
        <v>2</v>
      </c>
      <c r="D41" s="2" t="s">
        <v>47</v>
      </c>
      <c r="E41" s="2" t="s">
        <v>59</v>
      </c>
      <c r="F41" s="2" t="s">
        <v>1</v>
      </c>
      <c r="G41" s="2" t="s">
        <v>1</v>
      </c>
      <c r="H41" s="2" t="s">
        <v>60</v>
      </c>
      <c r="I41" s="2">
        <v>3</v>
      </c>
      <c r="J41" s="2" t="s">
        <v>50</v>
      </c>
      <c r="K41" s="2">
        <v>5</v>
      </c>
      <c r="L41" s="2" t="s">
        <v>51</v>
      </c>
      <c r="M41" s="2" t="s">
        <v>61</v>
      </c>
      <c r="N41" s="2" t="s">
        <v>62</v>
      </c>
      <c r="O41" s="2" t="s">
        <v>54</v>
      </c>
      <c r="P41" s="2" t="s">
        <v>63</v>
      </c>
      <c r="Q41" s="2">
        <v>2</v>
      </c>
      <c r="R41" s="2">
        <v>5</v>
      </c>
      <c r="S41" s="2" t="s">
        <v>80</v>
      </c>
      <c r="T41" s="2" t="s">
        <v>160</v>
      </c>
      <c r="U41" s="2" t="s">
        <v>85</v>
      </c>
    </row>
    <row r="42" spans="1:21" x14ac:dyDescent="0.2">
      <c r="A42" s="3">
        <v>44851.417822592593</v>
      </c>
      <c r="B42" s="2">
        <v>25</v>
      </c>
      <c r="C42" s="2" t="s">
        <v>0</v>
      </c>
      <c r="D42" s="2" t="s">
        <v>47</v>
      </c>
      <c r="E42" s="2" t="s">
        <v>48</v>
      </c>
      <c r="F42" s="2" t="s">
        <v>3</v>
      </c>
      <c r="G42" s="2" t="s">
        <v>3</v>
      </c>
      <c r="H42" s="2" t="s">
        <v>49</v>
      </c>
      <c r="I42" s="2" t="s">
        <v>67</v>
      </c>
      <c r="J42" s="2" t="s">
        <v>50</v>
      </c>
      <c r="K42" s="2">
        <v>5</v>
      </c>
      <c r="L42" s="2" t="s">
        <v>51</v>
      </c>
      <c r="M42" s="2" t="s">
        <v>61</v>
      </c>
      <c r="N42" s="2" t="s">
        <v>62</v>
      </c>
      <c r="O42" s="2" t="s">
        <v>54</v>
      </c>
      <c r="P42" s="2" t="s">
        <v>82</v>
      </c>
      <c r="Q42" s="2">
        <v>4</v>
      </c>
      <c r="R42" s="2">
        <v>3</v>
      </c>
      <c r="S42" s="2" t="s">
        <v>161</v>
      </c>
      <c r="T42" s="2" t="s">
        <v>162</v>
      </c>
      <c r="U42" s="2" t="s">
        <v>85</v>
      </c>
    </row>
    <row r="43" spans="1:21" x14ac:dyDescent="0.2">
      <c r="A43" s="3">
        <v>44851.421584768519</v>
      </c>
      <c r="B43" s="2">
        <v>22</v>
      </c>
      <c r="C43" s="2" t="s">
        <v>0</v>
      </c>
      <c r="D43" s="2" t="s">
        <v>47</v>
      </c>
      <c r="E43" s="2" t="s">
        <v>48</v>
      </c>
      <c r="F43" s="2" t="s">
        <v>3</v>
      </c>
      <c r="G43" s="2" t="s">
        <v>3</v>
      </c>
      <c r="H43" s="2" t="s">
        <v>49</v>
      </c>
      <c r="I43" s="2" t="s">
        <v>67</v>
      </c>
      <c r="J43" s="2" t="s">
        <v>50</v>
      </c>
      <c r="K43" s="2">
        <v>5</v>
      </c>
      <c r="L43" s="2" t="s">
        <v>93</v>
      </c>
      <c r="M43" s="2" t="s">
        <v>91</v>
      </c>
      <c r="N43" s="2" t="s">
        <v>53</v>
      </c>
      <c r="O43" s="2" t="s">
        <v>54</v>
      </c>
      <c r="P43" s="2" t="s">
        <v>100</v>
      </c>
      <c r="Q43" s="2">
        <v>1</v>
      </c>
      <c r="R43" s="2">
        <v>5</v>
      </c>
      <c r="S43" s="2" t="s">
        <v>163</v>
      </c>
      <c r="T43" s="2" t="s">
        <v>164</v>
      </c>
      <c r="U43" s="2" t="s">
        <v>66</v>
      </c>
    </row>
    <row r="44" spans="1:21" x14ac:dyDescent="0.2">
      <c r="A44" s="3">
        <v>44851.423964398149</v>
      </c>
      <c r="B44" s="2">
        <v>25</v>
      </c>
      <c r="C44" s="2" t="s">
        <v>2</v>
      </c>
      <c r="D44" s="2" t="s">
        <v>47</v>
      </c>
      <c r="E44" s="2" t="s">
        <v>48</v>
      </c>
      <c r="F44" s="2" t="s">
        <v>1</v>
      </c>
      <c r="G44" s="2" t="s">
        <v>1</v>
      </c>
      <c r="H44" s="2" t="s">
        <v>60</v>
      </c>
      <c r="I44" s="2">
        <v>2</v>
      </c>
      <c r="J44" s="2" t="s">
        <v>50</v>
      </c>
      <c r="K44" s="2">
        <v>5</v>
      </c>
      <c r="L44" s="2" t="s">
        <v>51</v>
      </c>
      <c r="M44" s="2" t="s">
        <v>81</v>
      </c>
      <c r="N44" s="2" t="s">
        <v>62</v>
      </c>
      <c r="O44" s="2" t="s">
        <v>54</v>
      </c>
      <c r="P44" s="2" t="s">
        <v>63</v>
      </c>
      <c r="Q44" s="2">
        <v>2</v>
      </c>
      <c r="R44" s="2">
        <v>5</v>
      </c>
      <c r="S44" s="2" t="s">
        <v>165</v>
      </c>
      <c r="T44" s="2" t="s">
        <v>24</v>
      </c>
      <c r="U44" s="2" t="s">
        <v>66</v>
      </c>
    </row>
    <row r="45" spans="1:21" x14ac:dyDescent="0.2">
      <c r="A45" s="3">
        <v>44851.425543182871</v>
      </c>
      <c r="B45" s="2">
        <v>22</v>
      </c>
      <c r="C45" s="2" t="s">
        <v>0</v>
      </c>
      <c r="D45" s="2" t="s">
        <v>47</v>
      </c>
      <c r="E45" s="2" t="s">
        <v>59</v>
      </c>
      <c r="F45" s="2" t="s">
        <v>3</v>
      </c>
      <c r="G45" s="2" t="s">
        <v>3</v>
      </c>
      <c r="H45" s="2" t="s">
        <v>49</v>
      </c>
      <c r="I45" s="2" t="s">
        <v>67</v>
      </c>
      <c r="J45" s="2" t="s">
        <v>50</v>
      </c>
      <c r="K45" s="2">
        <v>3</v>
      </c>
      <c r="L45" s="2" t="s">
        <v>93</v>
      </c>
      <c r="M45" s="2" t="s">
        <v>70</v>
      </c>
      <c r="N45" s="2" t="s">
        <v>53</v>
      </c>
      <c r="O45" s="2" t="s">
        <v>54</v>
      </c>
      <c r="P45" s="2" t="s">
        <v>63</v>
      </c>
      <c r="Q45" s="2">
        <v>3</v>
      </c>
      <c r="R45" s="2">
        <v>3</v>
      </c>
      <c r="S45" s="2" t="s">
        <v>166</v>
      </c>
      <c r="T45" s="2" t="s">
        <v>167</v>
      </c>
      <c r="U45" s="2" t="s">
        <v>58</v>
      </c>
    </row>
    <row r="46" spans="1:21" x14ac:dyDescent="0.2">
      <c r="A46" s="3">
        <v>44851.426977418982</v>
      </c>
      <c r="B46" s="2">
        <v>22</v>
      </c>
      <c r="C46" s="2" t="s">
        <v>2</v>
      </c>
      <c r="D46" s="2" t="s">
        <v>47</v>
      </c>
      <c r="E46" s="2" t="s">
        <v>48</v>
      </c>
      <c r="F46" s="2" t="s">
        <v>1</v>
      </c>
      <c r="G46" s="2" t="s">
        <v>1</v>
      </c>
      <c r="H46" s="2" t="s">
        <v>90</v>
      </c>
      <c r="I46" s="2">
        <v>2</v>
      </c>
      <c r="J46" s="2" t="s">
        <v>50</v>
      </c>
      <c r="K46" s="2">
        <v>5</v>
      </c>
      <c r="L46" s="2" t="s">
        <v>51</v>
      </c>
      <c r="M46" s="2" t="s">
        <v>168</v>
      </c>
      <c r="N46" s="2" t="s">
        <v>62</v>
      </c>
      <c r="O46" s="2" t="s">
        <v>54</v>
      </c>
      <c r="P46" s="2" t="s">
        <v>55</v>
      </c>
      <c r="Q46" s="2">
        <v>5</v>
      </c>
      <c r="R46" s="2">
        <v>5</v>
      </c>
      <c r="S46" s="2" t="s">
        <v>169</v>
      </c>
      <c r="T46" s="2" t="s">
        <v>170</v>
      </c>
      <c r="U46" s="2" t="s">
        <v>66</v>
      </c>
    </row>
    <row r="47" spans="1:21" x14ac:dyDescent="0.2">
      <c r="A47" s="3">
        <v>44851.428000972221</v>
      </c>
      <c r="B47" s="2">
        <v>25</v>
      </c>
      <c r="C47" s="2" t="s">
        <v>2</v>
      </c>
      <c r="D47" s="2" t="s">
        <v>47</v>
      </c>
      <c r="E47" s="2" t="s">
        <v>48</v>
      </c>
      <c r="F47" s="2" t="s">
        <v>1</v>
      </c>
      <c r="G47" s="2" t="s">
        <v>1</v>
      </c>
      <c r="H47" s="2" t="s">
        <v>60</v>
      </c>
      <c r="I47" s="2">
        <v>3</v>
      </c>
      <c r="J47" s="2" t="s">
        <v>50</v>
      </c>
      <c r="K47" s="2">
        <v>5</v>
      </c>
      <c r="L47" s="2" t="s">
        <v>93</v>
      </c>
      <c r="M47" s="2" t="s">
        <v>114</v>
      </c>
      <c r="N47" s="2" t="s">
        <v>62</v>
      </c>
      <c r="O47" s="2" t="s">
        <v>54</v>
      </c>
      <c r="P47" s="2" t="s">
        <v>100</v>
      </c>
      <c r="Q47" s="2">
        <v>3</v>
      </c>
      <c r="R47" s="2">
        <v>4</v>
      </c>
      <c r="S47" s="2" t="s">
        <v>171</v>
      </c>
      <c r="T47" s="2" t="s">
        <v>172</v>
      </c>
      <c r="U47" s="2" t="s">
        <v>66</v>
      </c>
    </row>
    <row r="48" spans="1:21" x14ac:dyDescent="0.2">
      <c r="A48" s="3">
        <v>44851.428122743055</v>
      </c>
      <c r="B48" s="2">
        <v>26</v>
      </c>
      <c r="C48" s="2" t="s">
        <v>0</v>
      </c>
      <c r="D48" s="2" t="s">
        <v>47</v>
      </c>
      <c r="E48" s="2" t="s">
        <v>48</v>
      </c>
      <c r="F48" s="2" t="s">
        <v>3</v>
      </c>
      <c r="G48" s="2" t="s">
        <v>3</v>
      </c>
      <c r="H48" s="2" t="s">
        <v>49</v>
      </c>
      <c r="I48" s="2">
        <v>1</v>
      </c>
      <c r="J48" s="2" t="s">
        <v>50</v>
      </c>
      <c r="K48" s="2">
        <v>5</v>
      </c>
      <c r="L48" s="2" t="s">
        <v>51</v>
      </c>
      <c r="M48" s="2" t="s">
        <v>114</v>
      </c>
      <c r="N48" s="2" t="s">
        <v>53</v>
      </c>
      <c r="O48" s="2" t="s">
        <v>53</v>
      </c>
      <c r="P48" s="2" t="s">
        <v>100</v>
      </c>
      <c r="Q48" s="2">
        <v>3</v>
      </c>
      <c r="R48" s="2">
        <v>4</v>
      </c>
      <c r="S48" s="2" t="s">
        <v>173</v>
      </c>
      <c r="T48" s="2" t="s">
        <v>174</v>
      </c>
      <c r="U48" s="2" t="s">
        <v>58</v>
      </c>
    </row>
    <row r="49" spans="1:21" x14ac:dyDescent="0.2">
      <c r="A49" s="3">
        <v>44851.435039571763</v>
      </c>
      <c r="B49" s="2">
        <v>21</v>
      </c>
      <c r="C49" s="2" t="s">
        <v>2</v>
      </c>
      <c r="D49" s="2" t="s">
        <v>175</v>
      </c>
      <c r="E49" s="2" t="s">
        <v>48</v>
      </c>
      <c r="F49" s="2" t="s">
        <v>1</v>
      </c>
      <c r="G49" s="2" t="s">
        <v>1</v>
      </c>
      <c r="H49" s="2" t="s">
        <v>49</v>
      </c>
      <c r="I49" s="2">
        <v>3</v>
      </c>
      <c r="J49" s="2" t="s">
        <v>50</v>
      </c>
      <c r="K49" s="2">
        <v>5</v>
      </c>
      <c r="L49" s="2" t="s">
        <v>51</v>
      </c>
      <c r="M49" s="2" t="s">
        <v>114</v>
      </c>
      <c r="N49" s="2" t="s">
        <v>53</v>
      </c>
      <c r="O49" s="2" t="s">
        <v>54</v>
      </c>
      <c r="P49" s="2" t="s">
        <v>82</v>
      </c>
      <c r="Q49" s="2">
        <v>1</v>
      </c>
      <c r="R49" s="2">
        <v>5</v>
      </c>
      <c r="S49" s="2" t="s">
        <v>106</v>
      </c>
      <c r="T49" s="2" t="s">
        <v>106</v>
      </c>
      <c r="U49" s="2" t="s">
        <v>66</v>
      </c>
    </row>
    <row r="50" spans="1:21" x14ac:dyDescent="0.2">
      <c r="A50" s="3">
        <v>44851.43611200231</v>
      </c>
      <c r="B50" s="2">
        <v>22</v>
      </c>
      <c r="C50" s="2" t="s">
        <v>0</v>
      </c>
      <c r="D50" s="2" t="s">
        <v>47</v>
      </c>
      <c r="E50" s="2" t="s">
        <v>48</v>
      </c>
      <c r="F50" s="2" t="s">
        <v>3</v>
      </c>
      <c r="G50" s="2" t="s">
        <v>3</v>
      </c>
      <c r="H50" s="2" t="s">
        <v>49</v>
      </c>
      <c r="I50" s="2" t="s">
        <v>67</v>
      </c>
      <c r="J50" s="2" t="s">
        <v>50</v>
      </c>
      <c r="K50" s="2">
        <v>3</v>
      </c>
      <c r="L50" s="2" t="s">
        <v>69</v>
      </c>
      <c r="M50" s="2" t="s">
        <v>70</v>
      </c>
      <c r="N50" s="2" t="s">
        <v>53</v>
      </c>
      <c r="O50" s="2" t="s">
        <v>54</v>
      </c>
      <c r="P50" s="2" t="s">
        <v>63</v>
      </c>
      <c r="Q50" s="2">
        <v>1</v>
      </c>
      <c r="R50" s="2">
        <v>1</v>
      </c>
      <c r="S50" s="2" t="s">
        <v>157</v>
      </c>
      <c r="T50" s="2" t="s">
        <v>157</v>
      </c>
      <c r="U50" s="2" t="s">
        <v>85</v>
      </c>
    </row>
    <row r="51" spans="1:21" x14ac:dyDescent="0.2">
      <c r="A51" s="3">
        <v>44851.437387708334</v>
      </c>
      <c r="B51" s="2">
        <v>31</v>
      </c>
      <c r="C51" s="2" t="s">
        <v>0</v>
      </c>
      <c r="D51" s="2" t="s">
        <v>47</v>
      </c>
      <c r="E51" s="2" t="s">
        <v>59</v>
      </c>
      <c r="F51" s="2" t="s">
        <v>1</v>
      </c>
      <c r="G51" s="2" t="s">
        <v>3</v>
      </c>
      <c r="H51" s="2" t="s">
        <v>49</v>
      </c>
      <c r="I51" s="2">
        <v>3</v>
      </c>
      <c r="J51" s="2" t="s">
        <v>50</v>
      </c>
      <c r="K51" s="2">
        <v>5</v>
      </c>
      <c r="L51" s="2" t="s">
        <v>69</v>
      </c>
      <c r="M51" s="2" t="s">
        <v>119</v>
      </c>
      <c r="N51" s="2" t="s">
        <v>53</v>
      </c>
      <c r="O51" s="2" t="s">
        <v>54</v>
      </c>
      <c r="P51" s="2" t="s">
        <v>55</v>
      </c>
      <c r="Q51" s="2">
        <v>5</v>
      </c>
      <c r="R51" s="2">
        <v>5</v>
      </c>
      <c r="S51" s="2" t="s">
        <v>176</v>
      </c>
      <c r="T51" s="2" t="s">
        <v>24</v>
      </c>
      <c r="U51" s="2" t="s">
        <v>66</v>
      </c>
    </row>
    <row r="52" spans="1:21" x14ac:dyDescent="0.2">
      <c r="A52" s="3">
        <v>44851.438488784726</v>
      </c>
      <c r="B52" s="2">
        <v>22</v>
      </c>
      <c r="C52" s="2" t="s">
        <v>2</v>
      </c>
      <c r="D52" s="2" t="s">
        <v>47</v>
      </c>
      <c r="E52" s="2" t="s">
        <v>48</v>
      </c>
      <c r="F52" s="2" t="s">
        <v>3</v>
      </c>
      <c r="G52" s="2" t="s">
        <v>3</v>
      </c>
      <c r="H52" s="2" t="s">
        <v>49</v>
      </c>
      <c r="I52" s="2" t="s">
        <v>67</v>
      </c>
      <c r="J52" s="2" t="s">
        <v>73</v>
      </c>
      <c r="K52" s="2">
        <v>5</v>
      </c>
      <c r="L52" s="2" t="s">
        <v>93</v>
      </c>
      <c r="M52" s="2" t="s">
        <v>61</v>
      </c>
      <c r="N52" s="2" t="s">
        <v>62</v>
      </c>
      <c r="O52" s="2" t="s">
        <v>54</v>
      </c>
      <c r="P52" s="2" t="s">
        <v>63</v>
      </c>
      <c r="Q52" s="2">
        <v>1</v>
      </c>
      <c r="R52" s="2">
        <v>5</v>
      </c>
      <c r="S52" s="2" t="s">
        <v>177</v>
      </c>
      <c r="T52" s="2" t="s">
        <v>178</v>
      </c>
      <c r="U52" s="2" t="s">
        <v>58</v>
      </c>
    </row>
    <row r="53" spans="1:21" x14ac:dyDescent="0.2">
      <c r="A53" s="3">
        <v>44851.438504861115</v>
      </c>
      <c r="B53" s="2">
        <v>21</v>
      </c>
      <c r="C53" s="2" t="s">
        <v>0</v>
      </c>
      <c r="D53" s="2" t="s">
        <v>47</v>
      </c>
      <c r="E53" s="2" t="s">
        <v>48</v>
      </c>
      <c r="F53" s="2" t="s">
        <v>3</v>
      </c>
      <c r="G53" s="2" t="s">
        <v>3</v>
      </c>
      <c r="H53" s="2" t="s">
        <v>49</v>
      </c>
      <c r="I53" s="2" t="s">
        <v>67</v>
      </c>
      <c r="J53" s="2" t="s">
        <v>50</v>
      </c>
      <c r="K53" s="2">
        <v>3</v>
      </c>
      <c r="L53" s="2" t="s">
        <v>69</v>
      </c>
      <c r="M53" s="2" t="s">
        <v>70</v>
      </c>
      <c r="N53" s="2" t="s">
        <v>62</v>
      </c>
      <c r="O53" s="2" t="s">
        <v>54</v>
      </c>
      <c r="P53" s="2" t="s">
        <v>63</v>
      </c>
      <c r="Q53" s="2">
        <v>2</v>
      </c>
      <c r="R53" s="2">
        <v>1</v>
      </c>
      <c r="S53" s="2" t="s">
        <v>179</v>
      </c>
      <c r="T53" s="2" t="s">
        <v>179</v>
      </c>
      <c r="U53" s="2" t="s">
        <v>66</v>
      </c>
    </row>
    <row r="54" spans="1:21" x14ac:dyDescent="0.2">
      <c r="A54" s="3">
        <v>44851.444579097224</v>
      </c>
      <c r="B54" s="2">
        <v>25</v>
      </c>
      <c r="C54" s="2" t="s">
        <v>2</v>
      </c>
      <c r="D54" s="2" t="s">
        <v>47</v>
      </c>
      <c r="E54" s="2" t="s">
        <v>59</v>
      </c>
      <c r="F54" s="2" t="s">
        <v>3</v>
      </c>
      <c r="G54" s="2" t="s">
        <v>3</v>
      </c>
      <c r="H54" s="2" t="s">
        <v>49</v>
      </c>
      <c r="I54" s="2" t="s">
        <v>67</v>
      </c>
      <c r="J54" s="2" t="s">
        <v>73</v>
      </c>
      <c r="K54" s="2">
        <v>3</v>
      </c>
      <c r="L54" s="2" t="s">
        <v>69</v>
      </c>
      <c r="M54" s="2" t="s">
        <v>79</v>
      </c>
      <c r="N54" s="2" t="s">
        <v>53</v>
      </c>
      <c r="O54" s="2" t="s">
        <v>53</v>
      </c>
      <c r="P54" s="2" t="s">
        <v>63</v>
      </c>
      <c r="Q54" s="2">
        <v>5</v>
      </c>
      <c r="R54" s="2">
        <v>1</v>
      </c>
      <c r="S54" s="2" t="s">
        <v>180</v>
      </c>
      <c r="T54" s="2" t="s">
        <v>24</v>
      </c>
      <c r="U54" s="2" t="s">
        <v>85</v>
      </c>
    </row>
    <row r="55" spans="1:21" x14ac:dyDescent="0.2">
      <c r="A55" s="3">
        <v>44851.447734131943</v>
      </c>
      <c r="B55" s="2">
        <v>31</v>
      </c>
      <c r="C55" s="2" t="s">
        <v>0</v>
      </c>
      <c r="D55" s="2" t="s">
        <v>47</v>
      </c>
      <c r="E55" s="2" t="s">
        <v>48</v>
      </c>
      <c r="F55" s="2" t="s">
        <v>3</v>
      </c>
      <c r="G55" s="2" t="s">
        <v>3</v>
      </c>
      <c r="H55" s="2" t="s">
        <v>49</v>
      </c>
      <c r="I55" s="2" t="s">
        <v>67</v>
      </c>
      <c r="J55" s="2" t="s">
        <v>50</v>
      </c>
      <c r="K55" s="2">
        <v>5</v>
      </c>
      <c r="L55" s="2" t="s">
        <v>93</v>
      </c>
      <c r="M55" s="2" t="s">
        <v>119</v>
      </c>
      <c r="N55" s="2" t="s">
        <v>62</v>
      </c>
      <c r="O55" s="2" t="s">
        <v>54</v>
      </c>
      <c r="P55" s="2" t="s">
        <v>55</v>
      </c>
      <c r="Q55" s="2">
        <v>1</v>
      </c>
      <c r="R55" s="2">
        <v>1</v>
      </c>
      <c r="S55" s="2" t="s">
        <v>24</v>
      </c>
      <c r="T55" s="2" t="s">
        <v>181</v>
      </c>
      <c r="U55" s="2" t="s">
        <v>66</v>
      </c>
    </row>
    <row r="56" spans="1:21" x14ac:dyDescent="0.2">
      <c r="A56" s="3">
        <v>44851.451057094906</v>
      </c>
      <c r="B56" s="2">
        <v>32</v>
      </c>
      <c r="C56" s="2" t="s">
        <v>2</v>
      </c>
      <c r="D56" s="2" t="s">
        <v>47</v>
      </c>
      <c r="E56" s="2" t="s">
        <v>48</v>
      </c>
      <c r="F56" s="2" t="s">
        <v>1</v>
      </c>
      <c r="G56" s="2" t="s">
        <v>1</v>
      </c>
      <c r="H56" s="2" t="s">
        <v>60</v>
      </c>
      <c r="I56" s="2">
        <v>4</v>
      </c>
      <c r="J56" s="2" t="s">
        <v>50</v>
      </c>
      <c r="K56" s="2">
        <v>5</v>
      </c>
      <c r="L56" s="2" t="s">
        <v>51</v>
      </c>
      <c r="M56" s="2" t="s">
        <v>70</v>
      </c>
      <c r="N56" s="2" t="s">
        <v>53</v>
      </c>
      <c r="O56" s="2" t="s">
        <v>54</v>
      </c>
      <c r="P56" s="2" t="s">
        <v>100</v>
      </c>
      <c r="Q56" s="2">
        <v>4</v>
      </c>
      <c r="R56" s="2">
        <v>5</v>
      </c>
      <c r="S56" s="2" t="s">
        <v>182</v>
      </c>
      <c r="T56" s="2" t="s">
        <v>183</v>
      </c>
      <c r="U56" s="2" t="s">
        <v>66</v>
      </c>
    </row>
    <row r="57" spans="1:21" x14ac:dyDescent="0.2">
      <c r="A57" s="3">
        <v>44851.453489965279</v>
      </c>
      <c r="B57" s="2">
        <v>22</v>
      </c>
      <c r="C57" s="2" t="s">
        <v>0</v>
      </c>
      <c r="D57" s="2" t="s">
        <v>47</v>
      </c>
      <c r="E57" s="2" t="s">
        <v>48</v>
      </c>
      <c r="F57" s="2" t="s">
        <v>1</v>
      </c>
      <c r="G57" s="2" t="s">
        <v>1</v>
      </c>
      <c r="H57" s="2" t="s">
        <v>60</v>
      </c>
      <c r="I57" s="2">
        <v>3</v>
      </c>
      <c r="J57" s="2" t="s">
        <v>50</v>
      </c>
      <c r="K57" s="2">
        <v>5</v>
      </c>
      <c r="L57" s="2" t="s">
        <v>93</v>
      </c>
      <c r="M57" s="2" t="s">
        <v>79</v>
      </c>
      <c r="N57" s="2" t="s">
        <v>53</v>
      </c>
      <c r="O57" s="2" t="s">
        <v>54</v>
      </c>
      <c r="P57" s="2" t="s">
        <v>63</v>
      </c>
      <c r="Q57" s="2">
        <v>1</v>
      </c>
      <c r="R57" s="2">
        <v>5</v>
      </c>
      <c r="S57" s="2" t="s">
        <v>184</v>
      </c>
      <c r="T57" s="2" t="s">
        <v>185</v>
      </c>
      <c r="U57" s="2" t="s">
        <v>66</v>
      </c>
    </row>
    <row r="58" spans="1:21" x14ac:dyDescent="0.2">
      <c r="A58" s="3">
        <v>44851.454202175926</v>
      </c>
      <c r="B58" s="2">
        <v>21</v>
      </c>
      <c r="C58" s="2" t="s">
        <v>2</v>
      </c>
      <c r="D58" s="2" t="s">
        <v>47</v>
      </c>
      <c r="E58" s="2" t="s">
        <v>48</v>
      </c>
      <c r="F58" s="2" t="s">
        <v>1</v>
      </c>
      <c r="G58" s="2" t="s">
        <v>1</v>
      </c>
      <c r="H58" s="2" t="s">
        <v>90</v>
      </c>
      <c r="I58" s="2">
        <v>3</v>
      </c>
      <c r="J58" s="2" t="s">
        <v>50</v>
      </c>
      <c r="K58" s="2">
        <v>5</v>
      </c>
      <c r="L58" s="2" t="s">
        <v>51</v>
      </c>
      <c r="M58" s="2" t="s">
        <v>114</v>
      </c>
      <c r="N58" s="2" t="s">
        <v>131</v>
      </c>
      <c r="O58" s="2" t="s">
        <v>54</v>
      </c>
      <c r="P58" s="2" t="s">
        <v>82</v>
      </c>
      <c r="Q58" s="2">
        <v>4</v>
      </c>
      <c r="R58" s="2">
        <v>5</v>
      </c>
      <c r="S58" s="2" t="s">
        <v>186</v>
      </c>
      <c r="T58" s="2" t="s">
        <v>187</v>
      </c>
      <c r="U58" s="2" t="s">
        <v>66</v>
      </c>
    </row>
    <row r="59" spans="1:21" x14ac:dyDescent="0.2">
      <c r="A59" s="3">
        <v>44851.454714293985</v>
      </c>
      <c r="B59" s="2">
        <v>21</v>
      </c>
      <c r="C59" s="2" t="s">
        <v>2</v>
      </c>
      <c r="D59" s="2" t="s">
        <v>47</v>
      </c>
      <c r="E59" s="2" t="s">
        <v>48</v>
      </c>
      <c r="F59" s="2" t="s">
        <v>3</v>
      </c>
      <c r="G59" s="2" t="s">
        <v>3</v>
      </c>
      <c r="H59" s="2" t="s">
        <v>49</v>
      </c>
      <c r="I59" s="2" t="s">
        <v>67</v>
      </c>
      <c r="J59" s="2" t="s">
        <v>50</v>
      </c>
      <c r="K59" s="2">
        <v>3</v>
      </c>
      <c r="L59" s="2" t="s">
        <v>69</v>
      </c>
      <c r="M59" s="2" t="s">
        <v>70</v>
      </c>
      <c r="N59" s="2" t="s">
        <v>62</v>
      </c>
      <c r="O59" s="2" t="s">
        <v>54</v>
      </c>
      <c r="P59" s="2" t="s">
        <v>63</v>
      </c>
      <c r="Q59" s="2">
        <v>1</v>
      </c>
      <c r="R59" s="2">
        <v>1</v>
      </c>
      <c r="S59" s="2" t="s">
        <v>188</v>
      </c>
      <c r="T59" s="2" t="s">
        <v>189</v>
      </c>
      <c r="U59" s="2" t="s">
        <v>58</v>
      </c>
    </row>
    <row r="60" spans="1:21" x14ac:dyDescent="0.2">
      <c r="A60" s="3">
        <v>44851.456897928241</v>
      </c>
      <c r="B60" s="2">
        <v>20</v>
      </c>
      <c r="C60" s="2" t="s">
        <v>2</v>
      </c>
      <c r="D60" s="2" t="s">
        <v>47</v>
      </c>
      <c r="E60" s="2" t="s">
        <v>48</v>
      </c>
      <c r="F60" s="2" t="s">
        <v>3</v>
      </c>
      <c r="G60" s="2" t="s">
        <v>3</v>
      </c>
      <c r="H60" s="2" t="s">
        <v>60</v>
      </c>
      <c r="I60" s="2" t="s">
        <v>67</v>
      </c>
      <c r="J60" s="2" t="s">
        <v>50</v>
      </c>
      <c r="K60" s="2">
        <v>5</v>
      </c>
      <c r="L60" s="2" t="s">
        <v>69</v>
      </c>
      <c r="M60" s="2" t="s">
        <v>79</v>
      </c>
      <c r="N60" s="2" t="s">
        <v>53</v>
      </c>
      <c r="O60" s="2" t="s">
        <v>54</v>
      </c>
      <c r="P60" s="2" t="s">
        <v>55</v>
      </c>
      <c r="Q60" s="2">
        <v>2</v>
      </c>
      <c r="R60" s="2">
        <v>1</v>
      </c>
      <c r="S60" s="2" t="s">
        <v>190</v>
      </c>
      <c r="T60" s="2" t="s">
        <v>191</v>
      </c>
      <c r="U60" s="2" t="s">
        <v>66</v>
      </c>
    </row>
    <row r="61" spans="1:21" x14ac:dyDescent="0.2">
      <c r="A61" s="3">
        <v>44851.464154016205</v>
      </c>
      <c r="B61" s="2">
        <v>25</v>
      </c>
      <c r="C61" s="2" t="s">
        <v>2</v>
      </c>
      <c r="D61" s="2" t="s">
        <v>47</v>
      </c>
      <c r="E61" s="2" t="s">
        <v>48</v>
      </c>
      <c r="F61" s="2" t="s">
        <v>3</v>
      </c>
      <c r="G61" s="2" t="s">
        <v>3</v>
      </c>
      <c r="H61" s="2" t="s">
        <v>60</v>
      </c>
      <c r="I61" s="2" t="s">
        <v>67</v>
      </c>
      <c r="J61" s="2" t="s">
        <v>50</v>
      </c>
      <c r="K61" s="2">
        <v>5</v>
      </c>
      <c r="L61" s="2" t="s">
        <v>93</v>
      </c>
      <c r="M61" s="2" t="s">
        <v>168</v>
      </c>
      <c r="N61" s="2" t="s">
        <v>62</v>
      </c>
      <c r="O61" s="2" t="s">
        <v>54</v>
      </c>
      <c r="P61" s="2" t="s">
        <v>55</v>
      </c>
      <c r="Q61" s="2">
        <v>4</v>
      </c>
      <c r="R61" s="2">
        <v>5</v>
      </c>
      <c r="S61" s="2" t="s">
        <v>192</v>
      </c>
      <c r="T61" s="2" t="s">
        <v>193</v>
      </c>
      <c r="U61" s="2" t="s">
        <v>66</v>
      </c>
    </row>
    <row r="62" spans="1:21" x14ac:dyDescent="0.2">
      <c r="A62" s="3">
        <v>44851.466261655092</v>
      </c>
      <c r="B62" s="2">
        <v>20</v>
      </c>
      <c r="C62" s="2" t="s">
        <v>2</v>
      </c>
      <c r="D62" s="2" t="s">
        <v>47</v>
      </c>
      <c r="E62" s="2" t="s">
        <v>59</v>
      </c>
      <c r="F62" s="2" t="s">
        <v>1</v>
      </c>
      <c r="G62" s="2" t="s">
        <v>1</v>
      </c>
      <c r="H62" s="2" t="s">
        <v>90</v>
      </c>
      <c r="I62" s="2">
        <v>3</v>
      </c>
      <c r="J62" s="2" t="s">
        <v>50</v>
      </c>
      <c r="K62" s="2">
        <v>5</v>
      </c>
      <c r="L62" s="2" t="s">
        <v>93</v>
      </c>
      <c r="M62" s="2" t="s">
        <v>86</v>
      </c>
      <c r="N62" s="2" t="s">
        <v>53</v>
      </c>
      <c r="O62" s="2" t="s">
        <v>53</v>
      </c>
      <c r="P62" s="2" t="s">
        <v>55</v>
      </c>
      <c r="Q62" s="2">
        <v>4</v>
      </c>
      <c r="R62" s="2">
        <v>5</v>
      </c>
      <c r="S62" s="2" t="s">
        <v>194</v>
      </c>
      <c r="T62" s="2" t="s">
        <v>195</v>
      </c>
      <c r="U62" s="2" t="s">
        <v>85</v>
      </c>
    </row>
    <row r="63" spans="1:21" x14ac:dyDescent="0.2">
      <c r="A63" s="3">
        <v>44851.466503414355</v>
      </c>
      <c r="B63" s="2">
        <v>21</v>
      </c>
      <c r="C63" s="2" t="s">
        <v>0</v>
      </c>
      <c r="D63" s="2" t="s">
        <v>47</v>
      </c>
      <c r="E63" s="2" t="s">
        <v>48</v>
      </c>
      <c r="F63" s="2" t="s">
        <v>1</v>
      </c>
      <c r="G63" s="2" t="s">
        <v>3</v>
      </c>
      <c r="H63" s="2" t="s">
        <v>49</v>
      </c>
      <c r="I63" s="2">
        <v>3</v>
      </c>
      <c r="J63" s="2" t="s">
        <v>50</v>
      </c>
      <c r="K63" s="2">
        <v>4</v>
      </c>
      <c r="L63" s="2" t="s">
        <v>69</v>
      </c>
      <c r="M63" s="2" t="s">
        <v>96</v>
      </c>
      <c r="N63" s="2" t="s">
        <v>53</v>
      </c>
      <c r="O63" s="2" t="s">
        <v>54</v>
      </c>
      <c r="P63" s="2" t="s">
        <v>63</v>
      </c>
      <c r="Q63" s="2">
        <v>5</v>
      </c>
      <c r="R63" s="2">
        <v>2</v>
      </c>
      <c r="S63" s="2" t="s">
        <v>196</v>
      </c>
      <c r="T63" s="2" t="s">
        <v>197</v>
      </c>
      <c r="U63" s="2" t="s">
        <v>66</v>
      </c>
    </row>
    <row r="64" spans="1:21" x14ac:dyDescent="0.2">
      <c r="A64" s="3">
        <v>44851.481925902779</v>
      </c>
      <c r="B64" s="2">
        <v>30</v>
      </c>
      <c r="C64" s="2" t="s">
        <v>0</v>
      </c>
      <c r="D64" s="2" t="s">
        <v>47</v>
      </c>
      <c r="E64" s="2" t="s">
        <v>48</v>
      </c>
      <c r="F64" s="2" t="s">
        <v>3</v>
      </c>
      <c r="G64" s="2" t="s">
        <v>3</v>
      </c>
      <c r="H64" s="2" t="s">
        <v>49</v>
      </c>
      <c r="I64" s="2">
        <v>4</v>
      </c>
      <c r="J64" s="2" t="s">
        <v>50</v>
      </c>
      <c r="K64" s="2">
        <v>5</v>
      </c>
      <c r="L64" s="2" t="s">
        <v>69</v>
      </c>
      <c r="M64" s="2" t="s">
        <v>119</v>
      </c>
      <c r="N64" s="2" t="s">
        <v>53</v>
      </c>
      <c r="O64" s="2" t="s">
        <v>54</v>
      </c>
      <c r="P64" s="2" t="s">
        <v>55</v>
      </c>
      <c r="Q64" s="2">
        <v>5</v>
      </c>
      <c r="R64" s="2">
        <v>5</v>
      </c>
      <c r="S64" s="2" t="s">
        <v>198</v>
      </c>
      <c r="T64" s="2" t="s">
        <v>199</v>
      </c>
      <c r="U64" s="2" t="s">
        <v>66</v>
      </c>
    </row>
    <row r="65" spans="1:21" x14ac:dyDescent="0.2">
      <c r="A65" s="3">
        <v>44851.48263702546</v>
      </c>
      <c r="B65" s="2">
        <v>33</v>
      </c>
      <c r="C65" s="2" t="s">
        <v>2</v>
      </c>
      <c r="D65" s="2" t="s">
        <v>47</v>
      </c>
      <c r="E65" s="2" t="s">
        <v>59</v>
      </c>
      <c r="F65" s="2" t="s">
        <v>1</v>
      </c>
      <c r="G65" s="2" t="s">
        <v>1</v>
      </c>
      <c r="H65" s="2" t="s">
        <v>90</v>
      </c>
      <c r="I65" s="2">
        <v>3</v>
      </c>
      <c r="J65" s="2" t="s">
        <v>50</v>
      </c>
      <c r="K65" s="2">
        <v>5</v>
      </c>
      <c r="L65" s="2" t="s">
        <v>93</v>
      </c>
      <c r="M65" s="2" t="s">
        <v>61</v>
      </c>
      <c r="N65" s="2" t="s">
        <v>53</v>
      </c>
      <c r="O65" s="2" t="s">
        <v>53</v>
      </c>
      <c r="P65" s="2" t="s">
        <v>82</v>
      </c>
      <c r="Q65" s="2">
        <v>5</v>
      </c>
      <c r="R65" s="2">
        <v>1</v>
      </c>
      <c r="S65" s="2" t="s">
        <v>200</v>
      </c>
      <c r="T65" s="2" t="s">
        <v>201</v>
      </c>
      <c r="U65" s="2" t="s">
        <v>85</v>
      </c>
    </row>
    <row r="66" spans="1:21" x14ac:dyDescent="0.2">
      <c r="A66" s="3">
        <v>44851.485072928241</v>
      </c>
      <c r="B66" s="2">
        <v>32</v>
      </c>
      <c r="C66" s="2" t="s">
        <v>2</v>
      </c>
      <c r="D66" s="2" t="s">
        <v>47</v>
      </c>
      <c r="E66" s="2" t="s">
        <v>48</v>
      </c>
      <c r="F66" s="2" t="s">
        <v>1</v>
      </c>
      <c r="G66" s="2" t="s">
        <v>1</v>
      </c>
      <c r="H66" s="2" t="s">
        <v>60</v>
      </c>
      <c r="I66" s="2">
        <v>3</v>
      </c>
      <c r="J66" s="2" t="s">
        <v>50</v>
      </c>
      <c r="K66" s="2">
        <v>5</v>
      </c>
      <c r="L66" s="2" t="s">
        <v>51</v>
      </c>
      <c r="M66" s="2" t="s">
        <v>119</v>
      </c>
      <c r="N66" s="2" t="s">
        <v>53</v>
      </c>
      <c r="O66" s="2" t="s">
        <v>54</v>
      </c>
      <c r="P66" s="2" t="s">
        <v>63</v>
      </c>
      <c r="Q66" s="2">
        <v>4</v>
      </c>
      <c r="R66" s="2">
        <v>5</v>
      </c>
      <c r="S66" s="2" t="s">
        <v>202</v>
      </c>
      <c r="T66" s="2" t="s">
        <v>203</v>
      </c>
      <c r="U66" s="2" t="s">
        <v>58</v>
      </c>
    </row>
    <row r="67" spans="1:21" x14ac:dyDescent="0.2">
      <c r="A67" s="3">
        <v>44851.485783657408</v>
      </c>
      <c r="B67" s="2">
        <v>24</v>
      </c>
      <c r="C67" s="2" t="s">
        <v>2</v>
      </c>
      <c r="D67" s="2" t="s">
        <v>47</v>
      </c>
      <c r="E67" s="2" t="s">
        <v>48</v>
      </c>
      <c r="F67" s="2" t="s">
        <v>1</v>
      </c>
      <c r="G67" s="2" t="s">
        <v>1</v>
      </c>
      <c r="H67" s="2" t="s">
        <v>90</v>
      </c>
      <c r="I67" s="2">
        <v>3</v>
      </c>
      <c r="J67" s="2" t="s">
        <v>50</v>
      </c>
      <c r="K67" s="2">
        <v>5</v>
      </c>
      <c r="L67" s="2" t="s">
        <v>51</v>
      </c>
      <c r="M67" s="2" t="s">
        <v>61</v>
      </c>
      <c r="N67" s="2" t="s">
        <v>53</v>
      </c>
      <c r="O67" s="2" t="s">
        <v>54</v>
      </c>
      <c r="P67" s="2" t="s">
        <v>204</v>
      </c>
      <c r="Q67" s="2">
        <v>4</v>
      </c>
      <c r="R67" s="2">
        <v>1</v>
      </c>
      <c r="S67" s="2" t="s">
        <v>205</v>
      </c>
      <c r="T67" s="2" t="s">
        <v>206</v>
      </c>
      <c r="U67" s="2" t="s">
        <v>66</v>
      </c>
    </row>
    <row r="68" spans="1:21" x14ac:dyDescent="0.2">
      <c r="A68" s="3">
        <v>44851.48681725694</v>
      </c>
      <c r="B68" s="2">
        <v>34</v>
      </c>
      <c r="C68" s="2" t="s">
        <v>2</v>
      </c>
      <c r="D68" s="2" t="s">
        <v>47</v>
      </c>
      <c r="E68" s="2" t="s">
        <v>48</v>
      </c>
      <c r="F68" s="2" t="s">
        <v>1</v>
      </c>
      <c r="G68" s="2" t="s">
        <v>1</v>
      </c>
      <c r="H68" s="2" t="s">
        <v>60</v>
      </c>
      <c r="I68" s="2">
        <v>3</v>
      </c>
      <c r="J68" s="2" t="s">
        <v>50</v>
      </c>
      <c r="K68" s="2">
        <v>5</v>
      </c>
      <c r="L68" s="2" t="s">
        <v>51</v>
      </c>
      <c r="M68" s="2" t="s">
        <v>119</v>
      </c>
      <c r="N68" s="2" t="s">
        <v>62</v>
      </c>
      <c r="O68" s="2" t="s">
        <v>54</v>
      </c>
      <c r="P68" s="2" t="s">
        <v>100</v>
      </c>
      <c r="Q68" s="2">
        <v>5</v>
      </c>
      <c r="R68" s="2">
        <v>5</v>
      </c>
      <c r="S68" s="2" t="s">
        <v>207</v>
      </c>
      <c r="T68" s="2" t="s">
        <v>208</v>
      </c>
      <c r="U68" s="2" t="s">
        <v>66</v>
      </c>
    </row>
    <row r="69" spans="1:21" x14ac:dyDescent="0.2">
      <c r="A69" s="3">
        <v>44851.48712524306</v>
      </c>
      <c r="B69" s="2">
        <v>31</v>
      </c>
      <c r="C69" s="2" t="s">
        <v>0</v>
      </c>
      <c r="D69" s="2" t="s">
        <v>47</v>
      </c>
      <c r="E69" s="2" t="s">
        <v>48</v>
      </c>
      <c r="F69" s="2" t="s">
        <v>1</v>
      </c>
      <c r="G69" s="2" t="s">
        <v>1</v>
      </c>
      <c r="H69" s="2" t="s">
        <v>90</v>
      </c>
      <c r="I69" s="2">
        <v>3</v>
      </c>
      <c r="J69" s="2" t="s">
        <v>50</v>
      </c>
      <c r="K69" s="2">
        <v>5</v>
      </c>
      <c r="L69" s="2" t="s">
        <v>51</v>
      </c>
      <c r="M69" s="2" t="s">
        <v>79</v>
      </c>
      <c r="N69" s="2" t="s">
        <v>53</v>
      </c>
      <c r="O69" s="2" t="s">
        <v>54</v>
      </c>
      <c r="P69" s="2" t="s">
        <v>55</v>
      </c>
      <c r="Q69" s="2">
        <v>4</v>
      </c>
      <c r="R69" s="2">
        <v>5</v>
      </c>
      <c r="S69" s="2" t="s">
        <v>209</v>
      </c>
      <c r="T69" s="2" t="s">
        <v>131</v>
      </c>
      <c r="U69" s="2" t="s">
        <v>66</v>
      </c>
    </row>
    <row r="70" spans="1:21" x14ac:dyDescent="0.2">
      <c r="A70" s="3">
        <v>44851.491794930553</v>
      </c>
      <c r="B70" s="2">
        <v>33</v>
      </c>
      <c r="C70" s="2" t="s">
        <v>2</v>
      </c>
      <c r="D70" s="2" t="s">
        <v>47</v>
      </c>
      <c r="E70" s="2" t="s">
        <v>48</v>
      </c>
      <c r="F70" s="2" t="s">
        <v>3</v>
      </c>
      <c r="G70" s="2" t="s">
        <v>3</v>
      </c>
      <c r="H70" s="2" t="s">
        <v>49</v>
      </c>
      <c r="I70" s="2" t="s">
        <v>67</v>
      </c>
      <c r="J70" s="2" t="s">
        <v>50</v>
      </c>
      <c r="K70" s="2">
        <v>4</v>
      </c>
      <c r="L70" s="2" t="s">
        <v>51</v>
      </c>
      <c r="M70" s="2" t="s">
        <v>119</v>
      </c>
      <c r="N70" s="2" t="s">
        <v>53</v>
      </c>
      <c r="O70" s="2" t="s">
        <v>54</v>
      </c>
      <c r="P70" s="2" t="s">
        <v>63</v>
      </c>
      <c r="Q70" s="2">
        <v>5</v>
      </c>
      <c r="R70" s="2">
        <v>5</v>
      </c>
      <c r="S70" s="2" t="s">
        <v>210</v>
      </c>
      <c r="T70" s="2" t="s">
        <v>211</v>
      </c>
      <c r="U70" s="2" t="s">
        <v>66</v>
      </c>
    </row>
    <row r="71" spans="1:21" x14ac:dyDescent="0.2">
      <c r="A71" s="3">
        <v>44851.494154641201</v>
      </c>
      <c r="B71" s="2">
        <v>22</v>
      </c>
      <c r="C71" s="2" t="s">
        <v>0</v>
      </c>
      <c r="D71" s="2" t="s">
        <v>47</v>
      </c>
      <c r="E71" s="2" t="s">
        <v>48</v>
      </c>
      <c r="F71" s="2" t="s">
        <v>3</v>
      </c>
      <c r="G71" s="2" t="s">
        <v>3</v>
      </c>
      <c r="H71" s="2" t="s">
        <v>49</v>
      </c>
      <c r="I71" s="2" t="s">
        <v>67</v>
      </c>
      <c r="J71" s="2" t="s">
        <v>50</v>
      </c>
      <c r="K71" s="2">
        <v>4</v>
      </c>
      <c r="L71" s="2" t="s">
        <v>93</v>
      </c>
      <c r="M71" s="2" t="s">
        <v>81</v>
      </c>
      <c r="N71" s="2" t="s">
        <v>62</v>
      </c>
      <c r="O71" s="2" t="s">
        <v>54</v>
      </c>
      <c r="P71" s="2" t="s">
        <v>55</v>
      </c>
      <c r="Q71" s="2">
        <v>5</v>
      </c>
      <c r="R71" s="2">
        <v>2</v>
      </c>
      <c r="S71" s="2" t="s">
        <v>212</v>
      </c>
      <c r="T71" s="2" t="s">
        <v>213</v>
      </c>
      <c r="U71" s="2" t="s">
        <v>85</v>
      </c>
    </row>
    <row r="72" spans="1:21" x14ac:dyDescent="0.2">
      <c r="A72" s="3">
        <v>44851.496474953703</v>
      </c>
      <c r="B72" s="2">
        <v>34</v>
      </c>
      <c r="C72" s="2" t="s">
        <v>2</v>
      </c>
      <c r="D72" s="2" t="s">
        <v>47</v>
      </c>
      <c r="E72" s="2" t="s">
        <v>48</v>
      </c>
      <c r="F72" s="2" t="s">
        <v>1</v>
      </c>
      <c r="G72" s="2" t="s">
        <v>1</v>
      </c>
      <c r="H72" s="2" t="s">
        <v>90</v>
      </c>
      <c r="I72" s="2">
        <v>4</v>
      </c>
      <c r="J72" s="2" t="s">
        <v>50</v>
      </c>
      <c r="K72" s="2">
        <v>5</v>
      </c>
      <c r="L72" s="2" t="s">
        <v>51</v>
      </c>
      <c r="M72" s="2" t="s">
        <v>70</v>
      </c>
      <c r="N72" s="2" t="s">
        <v>149</v>
      </c>
      <c r="O72" s="2" t="s">
        <v>53</v>
      </c>
      <c r="P72" s="2" t="s">
        <v>100</v>
      </c>
      <c r="Q72" s="2">
        <v>3</v>
      </c>
      <c r="R72" s="2">
        <v>5</v>
      </c>
      <c r="S72" s="2" t="s">
        <v>214</v>
      </c>
      <c r="T72" s="2" t="s">
        <v>215</v>
      </c>
      <c r="U72" s="2" t="s">
        <v>66</v>
      </c>
    </row>
    <row r="73" spans="1:21" x14ac:dyDescent="0.2">
      <c r="A73" s="3">
        <v>44851.507500844906</v>
      </c>
      <c r="B73" s="2">
        <v>22</v>
      </c>
      <c r="C73" s="2" t="s">
        <v>0</v>
      </c>
      <c r="D73" s="2" t="s">
        <v>47</v>
      </c>
      <c r="E73" s="2" t="s">
        <v>59</v>
      </c>
      <c r="F73" s="2" t="s">
        <v>1</v>
      </c>
      <c r="G73" s="2" t="s">
        <v>1</v>
      </c>
      <c r="H73" s="2" t="s">
        <v>49</v>
      </c>
      <c r="I73" s="2">
        <v>3</v>
      </c>
      <c r="J73" s="2" t="s">
        <v>73</v>
      </c>
      <c r="K73" s="2">
        <v>3</v>
      </c>
      <c r="L73" s="2" t="s">
        <v>93</v>
      </c>
      <c r="M73" s="2" t="s">
        <v>70</v>
      </c>
      <c r="N73" s="2" t="s">
        <v>53</v>
      </c>
      <c r="O73" s="2" t="s">
        <v>54</v>
      </c>
      <c r="P73" s="2" t="s">
        <v>82</v>
      </c>
      <c r="Q73" s="2">
        <v>4</v>
      </c>
      <c r="R73" s="2">
        <v>1</v>
      </c>
      <c r="S73" s="2" t="s">
        <v>216</v>
      </c>
      <c r="T73" s="2" t="s">
        <v>217</v>
      </c>
      <c r="U73" s="2" t="s">
        <v>66</v>
      </c>
    </row>
    <row r="74" spans="1:21" x14ac:dyDescent="0.2">
      <c r="A74" s="3">
        <v>44851.518906354162</v>
      </c>
      <c r="B74" s="2">
        <v>21</v>
      </c>
      <c r="C74" s="2" t="s">
        <v>0</v>
      </c>
      <c r="D74" s="2" t="s">
        <v>47</v>
      </c>
      <c r="E74" s="2" t="s">
        <v>48</v>
      </c>
      <c r="F74" s="2" t="s">
        <v>3</v>
      </c>
      <c r="G74" s="2" t="s">
        <v>3</v>
      </c>
      <c r="H74" s="2" t="s">
        <v>49</v>
      </c>
      <c r="I74" s="2">
        <v>1</v>
      </c>
      <c r="J74" s="2" t="s">
        <v>50</v>
      </c>
      <c r="K74" s="2">
        <v>4</v>
      </c>
      <c r="L74" s="2" t="s">
        <v>69</v>
      </c>
      <c r="M74" s="2" t="s">
        <v>114</v>
      </c>
      <c r="N74" s="2" t="s">
        <v>62</v>
      </c>
      <c r="O74" s="2" t="s">
        <v>54</v>
      </c>
      <c r="P74" s="2" t="s">
        <v>55</v>
      </c>
      <c r="Q74" s="2">
        <v>3</v>
      </c>
      <c r="R74" s="2">
        <v>3</v>
      </c>
      <c r="S74" s="2" t="s">
        <v>218</v>
      </c>
      <c r="T74" s="2" t="s">
        <v>219</v>
      </c>
      <c r="U74" s="2" t="s">
        <v>58</v>
      </c>
    </row>
    <row r="75" spans="1:21" x14ac:dyDescent="0.2">
      <c r="A75" s="3">
        <v>44851.535289780091</v>
      </c>
      <c r="B75" s="2">
        <v>34</v>
      </c>
      <c r="C75" s="2" t="s">
        <v>2</v>
      </c>
      <c r="D75" s="2" t="s">
        <v>47</v>
      </c>
      <c r="E75" s="2" t="s">
        <v>48</v>
      </c>
      <c r="F75" s="2" t="s">
        <v>1</v>
      </c>
      <c r="G75" s="2" t="s">
        <v>1</v>
      </c>
      <c r="H75" s="2" t="s">
        <v>60</v>
      </c>
      <c r="I75" s="2">
        <v>2</v>
      </c>
      <c r="J75" s="2" t="s">
        <v>50</v>
      </c>
      <c r="K75" s="2">
        <v>5</v>
      </c>
      <c r="L75" s="2" t="s">
        <v>51</v>
      </c>
      <c r="M75" s="2" t="s">
        <v>79</v>
      </c>
      <c r="N75" s="2" t="s">
        <v>62</v>
      </c>
      <c r="O75" s="2" t="s">
        <v>54</v>
      </c>
      <c r="P75" s="2" t="s">
        <v>63</v>
      </c>
      <c r="Q75" s="2">
        <v>3</v>
      </c>
      <c r="R75" s="2">
        <v>5</v>
      </c>
      <c r="S75" s="2" t="s">
        <v>220</v>
      </c>
      <c r="T75" s="2" t="s">
        <v>221</v>
      </c>
      <c r="U75" s="2" t="s">
        <v>58</v>
      </c>
    </row>
    <row r="76" spans="1:21" x14ac:dyDescent="0.2">
      <c r="A76" s="3">
        <v>44851.556339907409</v>
      </c>
      <c r="B76" s="2">
        <v>29</v>
      </c>
      <c r="C76" s="2" t="s">
        <v>2</v>
      </c>
      <c r="D76" s="2" t="s">
        <v>47</v>
      </c>
      <c r="E76" s="2" t="s">
        <v>48</v>
      </c>
      <c r="F76" s="2" t="s">
        <v>1</v>
      </c>
      <c r="G76" s="2" t="s">
        <v>1</v>
      </c>
      <c r="H76" s="2" t="s">
        <v>90</v>
      </c>
      <c r="I76" s="2">
        <v>3</v>
      </c>
      <c r="J76" s="2" t="s">
        <v>50</v>
      </c>
      <c r="K76" s="2">
        <v>5</v>
      </c>
      <c r="L76" s="2" t="s">
        <v>51</v>
      </c>
      <c r="M76" s="2" t="s">
        <v>119</v>
      </c>
      <c r="N76" s="2" t="s">
        <v>53</v>
      </c>
      <c r="O76" s="2" t="s">
        <v>54</v>
      </c>
      <c r="P76" s="2" t="s">
        <v>63</v>
      </c>
      <c r="Q76" s="2">
        <v>5</v>
      </c>
      <c r="R76" s="2">
        <v>5</v>
      </c>
      <c r="S76" s="2" t="s">
        <v>222</v>
      </c>
      <c r="T76" s="2" t="s">
        <v>223</v>
      </c>
      <c r="U76" s="2" t="s">
        <v>66</v>
      </c>
    </row>
    <row r="77" spans="1:21" x14ac:dyDescent="0.2">
      <c r="A77" s="3">
        <v>44851.561257430556</v>
      </c>
      <c r="B77" s="2">
        <v>26</v>
      </c>
      <c r="C77" s="2" t="s">
        <v>2</v>
      </c>
      <c r="D77" s="2" t="s">
        <v>47</v>
      </c>
      <c r="E77" s="2" t="s">
        <v>48</v>
      </c>
      <c r="F77" s="2" t="s">
        <v>1</v>
      </c>
      <c r="G77" s="2" t="s">
        <v>1</v>
      </c>
      <c r="H77" s="2" t="s">
        <v>90</v>
      </c>
      <c r="I77" s="2">
        <v>3</v>
      </c>
      <c r="J77" s="2" t="s">
        <v>50</v>
      </c>
      <c r="K77" s="2">
        <v>5</v>
      </c>
      <c r="L77" s="2" t="s">
        <v>51</v>
      </c>
      <c r="M77" s="2" t="s">
        <v>114</v>
      </c>
      <c r="N77" s="2" t="s">
        <v>53</v>
      </c>
      <c r="O77" s="2" t="s">
        <v>53</v>
      </c>
      <c r="P77" s="2" t="s">
        <v>82</v>
      </c>
      <c r="Q77" s="2">
        <v>4</v>
      </c>
      <c r="R77" s="2">
        <v>5</v>
      </c>
      <c r="S77" s="2" t="s">
        <v>224</v>
      </c>
      <c r="T77" s="2" t="s">
        <v>118</v>
      </c>
      <c r="U77" s="2" t="s">
        <v>85</v>
      </c>
    </row>
    <row r="78" spans="1:21" x14ac:dyDescent="0.2">
      <c r="A78" s="3">
        <v>44851.563309849538</v>
      </c>
      <c r="B78" s="2">
        <v>39</v>
      </c>
      <c r="C78" s="2" t="s">
        <v>0</v>
      </c>
      <c r="D78" s="2" t="s">
        <v>47</v>
      </c>
      <c r="E78" s="2" t="s">
        <v>48</v>
      </c>
      <c r="F78" s="2" t="s">
        <v>1</v>
      </c>
      <c r="G78" s="2" t="s">
        <v>1</v>
      </c>
      <c r="H78" s="2" t="s">
        <v>60</v>
      </c>
      <c r="I78" s="2">
        <v>2</v>
      </c>
      <c r="J78" s="2" t="s">
        <v>50</v>
      </c>
      <c r="K78" s="2">
        <v>5</v>
      </c>
      <c r="L78" s="2" t="s">
        <v>93</v>
      </c>
      <c r="M78" s="2" t="s">
        <v>79</v>
      </c>
      <c r="N78" s="2" t="s">
        <v>62</v>
      </c>
      <c r="O78" s="2" t="s">
        <v>54</v>
      </c>
      <c r="P78" s="2" t="s">
        <v>55</v>
      </c>
      <c r="Q78" s="2">
        <v>2</v>
      </c>
      <c r="R78" s="2">
        <v>5</v>
      </c>
      <c r="S78" s="2" t="s">
        <v>225</v>
      </c>
      <c r="T78" s="2" t="s">
        <v>226</v>
      </c>
      <c r="U78" s="2" t="s">
        <v>66</v>
      </c>
    </row>
    <row r="79" spans="1:21" x14ac:dyDescent="0.2">
      <c r="A79" s="3">
        <v>44851.563439548612</v>
      </c>
      <c r="B79" s="2">
        <v>30</v>
      </c>
      <c r="C79" s="2" t="s">
        <v>0</v>
      </c>
      <c r="D79" s="2" t="s">
        <v>227</v>
      </c>
      <c r="E79" s="2" t="s">
        <v>48</v>
      </c>
      <c r="F79" s="2" t="s">
        <v>1</v>
      </c>
      <c r="G79" s="2" t="s">
        <v>3</v>
      </c>
      <c r="H79" s="2" t="s">
        <v>49</v>
      </c>
      <c r="I79" s="2">
        <v>3</v>
      </c>
      <c r="J79" s="2" t="s">
        <v>73</v>
      </c>
      <c r="K79" s="2">
        <v>3</v>
      </c>
      <c r="L79" s="2" t="s">
        <v>93</v>
      </c>
      <c r="M79" s="2" t="s">
        <v>119</v>
      </c>
      <c r="N79" s="2" t="s">
        <v>62</v>
      </c>
      <c r="O79" s="2" t="s">
        <v>54</v>
      </c>
      <c r="P79" s="2" t="s">
        <v>63</v>
      </c>
      <c r="Q79" s="2">
        <v>2</v>
      </c>
      <c r="R79" s="2">
        <v>2</v>
      </c>
      <c r="S79" s="2" t="s">
        <v>228</v>
      </c>
      <c r="T79" s="2" t="s">
        <v>24</v>
      </c>
      <c r="U79" s="2" t="s">
        <v>66</v>
      </c>
    </row>
    <row r="80" spans="1:21" x14ac:dyDescent="0.2">
      <c r="A80" s="3">
        <v>44851.584041365742</v>
      </c>
      <c r="B80" s="2">
        <v>22</v>
      </c>
      <c r="C80" s="2" t="s">
        <v>0</v>
      </c>
      <c r="D80" s="2" t="s">
        <v>47</v>
      </c>
      <c r="E80" s="2" t="s">
        <v>48</v>
      </c>
      <c r="F80" s="2" t="s">
        <v>1</v>
      </c>
      <c r="G80" s="2" t="s">
        <v>3</v>
      </c>
      <c r="H80" s="2" t="s">
        <v>49</v>
      </c>
      <c r="I80" s="2">
        <v>1</v>
      </c>
      <c r="J80" s="2" t="s">
        <v>50</v>
      </c>
      <c r="K80" s="2">
        <v>5</v>
      </c>
      <c r="L80" s="2" t="s">
        <v>93</v>
      </c>
      <c r="M80" s="2" t="s">
        <v>114</v>
      </c>
      <c r="N80" s="2" t="s">
        <v>53</v>
      </c>
      <c r="O80" s="2" t="s">
        <v>54</v>
      </c>
      <c r="P80" s="2" t="s">
        <v>100</v>
      </c>
      <c r="Q80" s="2">
        <v>1</v>
      </c>
      <c r="R80" s="2">
        <v>2</v>
      </c>
      <c r="S80" s="2" t="s">
        <v>179</v>
      </c>
      <c r="T80" s="2" t="s">
        <v>229</v>
      </c>
      <c r="U80" s="2" t="s">
        <v>66</v>
      </c>
    </row>
    <row r="81" spans="1:21" x14ac:dyDescent="0.2">
      <c r="A81" s="3">
        <v>44851.587395590279</v>
      </c>
      <c r="B81" s="2">
        <v>33</v>
      </c>
      <c r="C81" s="2" t="s">
        <v>0</v>
      </c>
      <c r="D81" s="2" t="s">
        <v>47</v>
      </c>
      <c r="E81" s="2" t="s">
        <v>48</v>
      </c>
      <c r="F81" s="2" t="s">
        <v>3</v>
      </c>
      <c r="G81" s="2" t="s">
        <v>3</v>
      </c>
      <c r="H81" s="2" t="s">
        <v>49</v>
      </c>
      <c r="I81" s="2" t="s">
        <v>67</v>
      </c>
      <c r="J81" s="2" t="s">
        <v>50</v>
      </c>
      <c r="K81" s="2">
        <v>3</v>
      </c>
      <c r="L81" s="2" t="s">
        <v>69</v>
      </c>
      <c r="M81" s="2" t="s">
        <v>61</v>
      </c>
      <c r="N81" s="2" t="s">
        <v>53</v>
      </c>
      <c r="O81" s="2" t="s">
        <v>230</v>
      </c>
      <c r="P81" s="2" t="s">
        <v>63</v>
      </c>
      <c r="Q81" s="2">
        <v>2</v>
      </c>
      <c r="R81" s="2">
        <v>1</v>
      </c>
      <c r="S81" s="2" t="s">
        <v>231</v>
      </c>
      <c r="T81" s="2" t="s">
        <v>232</v>
      </c>
      <c r="U81" s="2" t="s">
        <v>66</v>
      </c>
    </row>
    <row r="82" spans="1:21" x14ac:dyDescent="0.2">
      <c r="A82" s="3">
        <v>44851.595059837964</v>
      </c>
      <c r="B82" s="2">
        <v>21</v>
      </c>
      <c r="C82" s="2" t="s">
        <v>0</v>
      </c>
      <c r="D82" s="2" t="s">
        <v>47</v>
      </c>
      <c r="E82" s="2" t="s">
        <v>143</v>
      </c>
      <c r="F82" s="2" t="s">
        <v>3</v>
      </c>
      <c r="G82" s="2" t="s">
        <v>3</v>
      </c>
      <c r="H82" s="2" t="s">
        <v>49</v>
      </c>
      <c r="I82" s="2" t="s">
        <v>67</v>
      </c>
      <c r="J82" s="2" t="s">
        <v>50</v>
      </c>
      <c r="K82" s="2">
        <v>5</v>
      </c>
      <c r="L82" s="2" t="s">
        <v>51</v>
      </c>
      <c r="M82" s="2" t="s">
        <v>114</v>
      </c>
      <c r="N82" s="2" t="s">
        <v>62</v>
      </c>
      <c r="O82" s="2" t="s">
        <v>54</v>
      </c>
      <c r="P82" s="2" t="s">
        <v>82</v>
      </c>
      <c r="Q82" s="2">
        <v>3</v>
      </c>
      <c r="R82" s="2">
        <v>5</v>
      </c>
      <c r="S82" s="2" t="s">
        <v>179</v>
      </c>
      <c r="T82" s="2" t="s">
        <v>233</v>
      </c>
      <c r="U82" s="2" t="s">
        <v>66</v>
      </c>
    </row>
    <row r="83" spans="1:21" x14ac:dyDescent="0.2">
      <c r="A83" s="3">
        <v>44851.601357962965</v>
      </c>
      <c r="B83" s="2">
        <v>27</v>
      </c>
      <c r="C83" s="2" t="s">
        <v>0</v>
      </c>
      <c r="D83" s="2" t="s">
        <v>47</v>
      </c>
      <c r="E83" s="2" t="s">
        <v>48</v>
      </c>
      <c r="F83" s="2" t="s">
        <v>3</v>
      </c>
      <c r="G83" s="2" t="s">
        <v>3</v>
      </c>
      <c r="H83" s="2" t="s">
        <v>49</v>
      </c>
      <c r="I83" s="2" t="s">
        <v>67</v>
      </c>
      <c r="J83" s="2" t="s">
        <v>50</v>
      </c>
      <c r="K83" s="2">
        <v>4</v>
      </c>
      <c r="L83" s="2" t="s">
        <v>51</v>
      </c>
      <c r="M83" s="2" t="s">
        <v>114</v>
      </c>
      <c r="N83" s="2" t="s">
        <v>62</v>
      </c>
      <c r="O83" s="2" t="s">
        <v>54</v>
      </c>
      <c r="P83" s="2" t="s">
        <v>100</v>
      </c>
      <c r="Q83" s="2">
        <v>1</v>
      </c>
      <c r="R83" s="2">
        <v>1</v>
      </c>
      <c r="S83" s="2" t="s">
        <v>177</v>
      </c>
      <c r="T83" s="2" t="s">
        <v>177</v>
      </c>
      <c r="U83" s="2" t="s">
        <v>66</v>
      </c>
    </row>
    <row r="84" spans="1:21" x14ac:dyDescent="0.2">
      <c r="A84" s="3">
        <v>44851.606347719906</v>
      </c>
      <c r="B84" s="2">
        <v>23</v>
      </c>
      <c r="C84" s="2" t="s">
        <v>2</v>
      </c>
      <c r="D84" s="2" t="s">
        <v>47</v>
      </c>
      <c r="E84" s="2" t="s">
        <v>48</v>
      </c>
      <c r="F84" s="2" t="s">
        <v>1</v>
      </c>
      <c r="G84" s="2" t="s">
        <v>1</v>
      </c>
      <c r="H84" s="2" t="s">
        <v>49</v>
      </c>
      <c r="I84" s="2">
        <v>4</v>
      </c>
      <c r="J84" s="2" t="s">
        <v>50</v>
      </c>
      <c r="K84" s="2">
        <v>5</v>
      </c>
      <c r="L84" s="2" t="s">
        <v>93</v>
      </c>
      <c r="M84" s="2" t="s">
        <v>96</v>
      </c>
      <c r="N84" s="2" t="s">
        <v>149</v>
      </c>
      <c r="O84" s="2" t="s">
        <v>54</v>
      </c>
      <c r="P84" s="2" t="s">
        <v>63</v>
      </c>
      <c r="Q84" s="2">
        <v>3</v>
      </c>
      <c r="R84" s="2">
        <v>5</v>
      </c>
      <c r="S84" s="2" t="s">
        <v>234</v>
      </c>
      <c r="T84" s="2" t="s">
        <v>106</v>
      </c>
      <c r="U84" s="2" t="s">
        <v>85</v>
      </c>
    </row>
    <row r="85" spans="1:21" x14ac:dyDescent="0.2">
      <c r="A85" s="3">
        <v>44851.606694444446</v>
      </c>
      <c r="B85" s="2">
        <v>20</v>
      </c>
      <c r="C85" s="2" t="s">
        <v>2</v>
      </c>
      <c r="D85" s="2" t="s">
        <v>47</v>
      </c>
      <c r="E85" s="2" t="s">
        <v>143</v>
      </c>
      <c r="F85" s="2" t="s">
        <v>1</v>
      </c>
      <c r="G85" s="2" t="s">
        <v>3</v>
      </c>
      <c r="H85" s="2" t="s">
        <v>90</v>
      </c>
      <c r="I85" s="2">
        <v>2</v>
      </c>
      <c r="J85" s="2" t="s">
        <v>50</v>
      </c>
      <c r="K85" s="2">
        <v>5</v>
      </c>
      <c r="L85" s="2" t="s">
        <v>51</v>
      </c>
      <c r="M85" s="2" t="s">
        <v>70</v>
      </c>
      <c r="N85" s="2" t="s">
        <v>53</v>
      </c>
      <c r="O85" s="2" t="s">
        <v>54</v>
      </c>
      <c r="P85" s="2" t="s">
        <v>100</v>
      </c>
      <c r="Q85" s="2">
        <v>5</v>
      </c>
      <c r="R85" s="2">
        <v>1</v>
      </c>
      <c r="S85" s="2" t="s">
        <v>24</v>
      </c>
      <c r="T85" s="2" t="s">
        <v>235</v>
      </c>
      <c r="U85" s="2" t="s">
        <v>85</v>
      </c>
    </row>
    <row r="86" spans="1:21" x14ac:dyDescent="0.2">
      <c r="A86" s="3">
        <v>44851.617860995371</v>
      </c>
      <c r="B86" s="2">
        <v>17</v>
      </c>
      <c r="C86" s="2" t="s">
        <v>0</v>
      </c>
      <c r="D86" s="2" t="s">
        <v>47</v>
      </c>
      <c r="E86" s="2" t="s">
        <v>48</v>
      </c>
      <c r="F86" s="2" t="s">
        <v>3</v>
      </c>
      <c r="G86" s="2" t="s">
        <v>3</v>
      </c>
      <c r="H86" s="2" t="s">
        <v>49</v>
      </c>
      <c r="I86" s="2">
        <v>3</v>
      </c>
      <c r="J86" s="2" t="s">
        <v>73</v>
      </c>
      <c r="K86" s="2">
        <v>4</v>
      </c>
      <c r="L86" s="2" t="s">
        <v>93</v>
      </c>
      <c r="M86" s="2" t="s">
        <v>236</v>
      </c>
      <c r="N86" s="2" t="s">
        <v>62</v>
      </c>
      <c r="O86" s="2" t="s">
        <v>54</v>
      </c>
      <c r="P86" s="2" t="s">
        <v>82</v>
      </c>
      <c r="Q86" s="2">
        <v>4</v>
      </c>
      <c r="R86" s="2">
        <v>3</v>
      </c>
      <c r="S86" s="2" t="s">
        <v>237</v>
      </c>
      <c r="T86" s="2" t="s">
        <v>238</v>
      </c>
      <c r="U86" s="2" t="s">
        <v>85</v>
      </c>
    </row>
    <row r="87" spans="1:21" x14ac:dyDescent="0.2">
      <c r="A87" s="3">
        <v>44851.623766759258</v>
      </c>
      <c r="B87" s="2">
        <v>32</v>
      </c>
      <c r="C87" s="2" t="s">
        <v>0</v>
      </c>
      <c r="D87" s="2" t="s">
        <v>47</v>
      </c>
      <c r="E87" s="2" t="s">
        <v>48</v>
      </c>
      <c r="F87" s="2" t="s">
        <v>1</v>
      </c>
      <c r="G87" s="2" t="s">
        <v>3</v>
      </c>
      <c r="H87" s="2" t="s">
        <v>49</v>
      </c>
      <c r="I87" s="2">
        <v>1</v>
      </c>
      <c r="J87" s="2" t="s">
        <v>50</v>
      </c>
      <c r="K87" s="2">
        <v>4</v>
      </c>
      <c r="L87" s="2" t="s">
        <v>93</v>
      </c>
      <c r="M87" s="2" t="s">
        <v>79</v>
      </c>
      <c r="N87" s="2" t="s">
        <v>62</v>
      </c>
      <c r="O87" s="2" t="s">
        <v>145</v>
      </c>
      <c r="P87" s="2" t="s">
        <v>63</v>
      </c>
      <c r="Q87" s="2">
        <v>2</v>
      </c>
      <c r="R87" s="2">
        <v>1</v>
      </c>
      <c r="S87" s="2" t="s">
        <v>239</v>
      </c>
      <c r="T87" s="2" t="s">
        <v>240</v>
      </c>
      <c r="U87" s="2" t="s">
        <v>66</v>
      </c>
    </row>
    <row r="88" spans="1:21" x14ac:dyDescent="0.2">
      <c r="A88" s="3">
        <v>44851.630935000001</v>
      </c>
      <c r="B88" s="2">
        <v>26</v>
      </c>
      <c r="C88" s="2" t="s">
        <v>0</v>
      </c>
      <c r="D88" s="2" t="s">
        <v>175</v>
      </c>
      <c r="E88" s="2" t="s">
        <v>59</v>
      </c>
      <c r="F88" s="2" t="s">
        <v>3</v>
      </c>
      <c r="G88" s="2" t="s">
        <v>3</v>
      </c>
      <c r="H88" s="2" t="s">
        <v>49</v>
      </c>
      <c r="I88" s="2" t="s">
        <v>67</v>
      </c>
      <c r="J88" s="2" t="s">
        <v>50</v>
      </c>
      <c r="K88" s="2">
        <v>5</v>
      </c>
      <c r="L88" s="2" t="s">
        <v>93</v>
      </c>
      <c r="M88" s="2" t="s">
        <v>114</v>
      </c>
      <c r="N88" s="2" t="s">
        <v>53</v>
      </c>
      <c r="O88" s="2" t="s">
        <v>53</v>
      </c>
      <c r="P88" s="2" t="s">
        <v>82</v>
      </c>
      <c r="Q88" s="2">
        <v>2</v>
      </c>
      <c r="R88" s="2">
        <v>2</v>
      </c>
      <c r="S88" s="2" t="s">
        <v>241</v>
      </c>
      <c r="T88" s="2" t="s">
        <v>242</v>
      </c>
      <c r="U88" s="2" t="s">
        <v>66</v>
      </c>
    </row>
    <row r="89" spans="1:21" x14ac:dyDescent="0.2">
      <c r="A89" s="3">
        <v>44851.637595509259</v>
      </c>
      <c r="B89" s="2">
        <v>32</v>
      </c>
      <c r="C89" s="2" t="s">
        <v>0</v>
      </c>
      <c r="D89" s="2" t="s">
        <v>47</v>
      </c>
      <c r="E89" s="2" t="s">
        <v>48</v>
      </c>
      <c r="F89" s="2" t="s">
        <v>3</v>
      </c>
      <c r="G89" s="2" t="s">
        <v>3</v>
      </c>
      <c r="H89" s="2" t="s">
        <v>49</v>
      </c>
      <c r="I89" s="2" t="s">
        <v>67</v>
      </c>
      <c r="J89" s="2" t="s">
        <v>50</v>
      </c>
      <c r="K89" s="2">
        <v>5</v>
      </c>
      <c r="L89" s="2" t="s">
        <v>93</v>
      </c>
      <c r="M89" s="2" t="s">
        <v>79</v>
      </c>
      <c r="N89" s="2" t="s">
        <v>131</v>
      </c>
      <c r="O89" s="2" t="s">
        <v>145</v>
      </c>
      <c r="P89" s="2" t="s">
        <v>63</v>
      </c>
      <c r="Q89" s="2">
        <v>4</v>
      </c>
      <c r="R89" s="2">
        <v>5</v>
      </c>
      <c r="S89" s="2" t="s">
        <v>243</v>
      </c>
      <c r="T89" s="2" t="s">
        <v>244</v>
      </c>
      <c r="U89" s="2" t="s">
        <v>58</v>
      </c>
    </row>
    <row r="90" spans="1:21" x14ac:dyDescent="0.2">
      <c r="A90" s="3">
        <v>44851.638003900458</v>
      </c>
      <c r="B90" s="2">
        <v>22</v>
      </c>
      <c r="C90" s="2" t="s">
        <v>2</v>
      </c>
      <c r="D90" s="2" t="s">
        <v>47</v>
      </c>
      <c r="E90" s="2" t="s">
        <v>143</v>
      </c>
      <c r="F90" s="2" t="s">
        <v>3</v>
      </c>
      <c r="G90" s="2" t="s">
        <v>3</v>
      </c>
      <c r="H90" s="2" t="s">
        <v>49</v>
      </c>
      <c r="I90" s="2" t="s">
        <v>67</v>
      </c>
      <c r="J90" s="2" t="s">
        <v>73</v>
      </c>
      <c r="K90" s="2">
        <v>2</v>
      </c>
      <c r="L90" s="2" t="s">
        <v>69</v>
      </c>
      <c r="M90" s="2" t="s">
        <v>70</v>
      </c>
      <c r="N90" s="2" t="s">
        <v>62</v>
      </c>
      <c r="O90" s="2" t="s">
        <v>54</v>
      </c>
      <c r="P90" s="2" t="s">
        <v>63</v>
      </c>
      <c r="Q90" s="2">
        <v>2</v>
      </c>
      <c r="R90" s="2">
        <v>2</v>
      </c>
      <c r="S90" s="2" t="s">
        <v>245</v>
      </c>
      <c r="T90" s="2" t="s">
        <v>246</v>
      </c>
      <c r="U90" s="2" t="s">
        <v>85</v>
      </c>
    </row>
    <row r="91" spans="1:21" x14ac:dyDescent="0.2">
      <c r="A91" s="3">
        <v>44851.643666851851</v>
      </c>
      <c r="B91" s="2">
        <v>57</v>
      </c>
      <c r="C91" s="2" t="s">
        <v>2</v>
      </c>
      <c r="D91" s="2" t="s">
        <v>47</v>
      </c>
      <c r="E91" s="2" t="s">
        <v>48</v>
      </c>
      <c r="F91" s="2" t="s">
        <v>1</v>
      </c>
      <c r="G91" s="2" t="s">
        <v>1</v>
      </c>
      <c r="H91" s="2" t="s">
        <v>60</v>
      </c>
      <c r="I91" s="2">
        <v>5</v>
      </c>
      <c r="J91" s="2" t="s">
        <v>50</v>
      </c>
      <c r="K91" s="2">
        <v>4</v>
      </c>
      <c r="L91" s="2" t="s">
        <v>93</v>
      </c>
      <c r="M91" s="2" t="s">
        <v>70</v>
      </c>
      <c r="N91" s="2" t="s">
        <v>53</v>
      </c>
      <c r="O91" s="2" t="s">
        <v>54</v>
      </c>
      <c r="P91" s="2" t="s">
        <v>63</v>
      </c>
      <c r="Q91" s="2">
        <v>2</v>
      </c>
      <c r="R91" s="2">
        <v>4</v>
      </c>
      <c r="S91" s="2" t="s">
        <v>247</v>
      </c>
      <c r="T91" s="2" t="s">
        <v>248</v>
      </c>
      <c r="U91" s="2" t="s">
        <v>66</v>
      </c>
    </row>
    <row r="92" spans="1:21" x14ac:dyDescent="0.2">
      <c r="A92" s="3">
        <v>44851.648223657408</v>
      </c>
      <c r="B92" s="2">
        <v>60</v>
      </c>
      <c r="C92" s="2" t="s">
        <v>2</v>
      </c>
      <c r="D92" s="2" t="s">
        <v>47</v>
      </c>
      <c r="E92" s="2" t="s">
        <v>48</v>
      </c>
      <c r="F92" s="2" t="s">
        <v>1</v>
      </c>
      <c r="G92" s="2" t="s">
        <v>1</v>
      </c>
      <c r="H92" s="2" t="s">
        <v>90</v>
      </c>
      <c r="I92" s="2">
        <v>2</v>
      </c>
      <c r="J92" s="2" t="s">
        <v>50</v>
      </c>
      <c r="K92" s="2">
        <v>5</v>
      </c>
      <c r="L92" s="2" t="s">
        <v>51</v>
      </c>
      <c r="M92" s="2" t="s">
        <v>70</v>
      </c>
      <c r="N92" s="2" t="s">
        <v>53</v>
      </c>
      <c r="O92" s="2" t="s">
        <v>54</v>
      </c>
      <c r="P92" s="2" t="s">
        <v>100</v>
      </c>
      <c r="Q92" s="2">
        <v>4</v>
      </c>
      <c r="R92" s="2">
        <v>5</v>
      </c>
      <c r="S92" s="2" t="s">
        <v>249</v>
      </c>
      <c r="T92" s="2" t="s">
        <v>250</v>
      </c>
      <c r="U92" s="2" t="s">
        <v>66</v>
      </c>
    </row>
    <row r="93" spans="1:21" x14ac:dyDescent="0.2">
      <c r="A93" s="3">
        <v>44851.65451763889</v>
      </c>
      <c r="B93" s="2">
        <v>49</v>
      </c>
      <c r="C93" s="2" t="s">
        <v>2</v>
      </c>
      <c r="D93" s="2" t="s">
        <v>47</v>
      </c>
      <c r="E93" s="2" t="s">
        <v>143</v>
      </c>
      <c r="F93" s="2" t="s">
        <v>1</v>
      </c>
      <c r="G93" s="2" t="s">
        <v>1</v>
      </c>
      <c r="H93" s="2" t="s">
        <v>49</v>
      </c>
      <c r="I93" s="2">
        <v>3</v>
      </c>
      <c r="J93" s="2" t="s">
        <v>50</v>
      </c>
      <c r="K93" s="2">
        <v>5</v>
      </c>
      <c r="L93" s="2" t="s">
        <v>93</v>
      </c>
      <c r="M93" s="2" t="s">
        <v>251</v>
      </c>
      <c r="N93" s="2" t="s">
        <v>53</v>
      </c>
      <c r="O93" s="2" t="s">
        <v>53</v>
      </c>
      <c r="P93" s="2" t="s">
        <v>82</v>
      </c>
      <c r="Q93" s="2">
        <v>1</v>
      </c>
      <c r="R93" s="2">
        <v>1</v>
      </c>
      <c r="S93" s="2" t="s">
        <v>106</v>
      </c>
      <c r="T93" s="2" t="s">
        <v>252</v>
      </c>
      <c r="U93" s="2" t="s">
        <v>85</v>
      </c>
    </row>
    <row r="94" spans="1:21" x14ac:dyDescent="0.2">
      <c r="A94" s="3">
        <v>44851.655979398143</v>
      </c>
      <c r="B94" s="2">
        <v>29</v>
      </c>
      <c r="C94" s="2" t="s">
        <v>0</v>
      </c>
      <c r="D94" s="2" t="s">
        <v>47</v>
      </c>
      <c r="E94" s="2" t="s">
        <v>59</v>
      </c>
      <c r="F94" s="2" t="s">
        <v>1</v>
      </c>
      <c r="G94" s="2" t="s">
        <v>1</v>
      </c>
      <c r="H94" s="2" t="s">
        <v>60</v>
      </c>
      <c r="I94" s="2">
        <v>1</v>
      </c>
      <c r="J94" s="2" t="s">
        <v>50</v>
      </c>
      <c r="K94" s="2">
        <v>5</v>
      </c>
      <c r="L94" s="2" t="s">
        <v>51</v>
      </c>
      <c r="M94" s="2" t="s">
        <v>61</v>
      </c>
      <c r="N94" s="2" t="s">
        <v>62</v>
      </c>
      <c r="O94" s="2" t="s">
        <v>54</v>
      </c>
      <c r="P94" s="2" t="s">
        <v>55</v>
      </c>
      <c r="Q94" s="2">
        <v>3</v>
      </c>
      <c r="R94" s="2">
        <v>3</v>
      </c>
      <c r="S94" s="2" t="s">
        <v>253</v>
      </c>
      <c r="T94" s="2" t="s">
        <v>254</v>
      </c>
      <c r="U94" s="2" t="s">
        <v>85</v>
      </c>
    </row>
    <row r="95" spans="1:21" x14ac:dyDescent="0.2">
      <c r="A95" s="3">
        <v>44851.661814699073</v>
      </c>
      <c r="B95" s="2">
        <v>23</v>
      </c>
      <c r="C95" s="2" t="s">
        <v>2</v>
      </c>
      <c r="D95" s="2" t="s">
        <v>47</v>
      </c>
      <c r="E95" s="2" t="s">
        <v>48</v>
      </c>
      <c r="F95" s="2" t="s">
        <v>3</v>
      </c>
      <c r="G95" s="2" t="s">
        <v>3</v>
      </c>
      <c r="H95" s="2" t="s">
        <v>60</v>
      </c>
      <c r="I95" s="2">
        <v>3</v>
      </c>
      <c r="J95" s="2" t="s">
        <v>50</v>
      </c>
      <c r="K95" s="2">
        <v>5</v>
      </c>
      <c r="L95" s="2" t="s">
        <v>51</v>
      </c>
      <c r="M95" s="2" t="s">
        <v>119</v>
      </c>
      <c r="N95" s="2" t="s">
        <v>62</v>
      </c>
      <c r="O95" s="2" t="s">
        <v>54</v>
      </c>
      <c r="P95" s="2" t="s">
        <v>100</v>
      </c>
      <c r="Q95" s="2">
        <v>1</v>
      </c>
      <c r="R95" s="2">
        <v>5</v>
      </c>
      <c r="S95" s="2" t="s">
        <v>255</v>
      </c>
      <c r="T95" s="2" t="s">
        <v>256</v>
      </c>
      <c r="U95" s="2" t="s">
        <v>85</v>
      </c>
    </row>
    <row r="96" spans="1:21" x14ac:dyDescent="0.2">
      <c r="A96" s="3">
        <v>44851.672095185189</v>
      </c>
      <c r="B96" s="2">
        <v>17</v>
      </c>
      <c r="C96" s="2" t="s">
        <v>0</v>
      </c>
      <c r="D96" s="2" t="s">
        <v>47</v>
      </c>
      <c r="E96" s="2" t="s">
        <v>59</v>
      </c>
      <c r="F96" s="2" t="s">
        <v>3</v>
      </c>
      <c r="G96" s="2" t="s">
        <v>3</v>
      </c>
      <c r="H96" s="2" t="s">
        <v>49</v>
      </c>
      <c r="I96" s="2" t="s">
        <v>67</v>
      </c>
      <c r="J96" s="2" t="s">
        <v>50</v>
      </c>
      <c r="K96" s="2">
        <v>5</v>
      </c>
      <c r="L96" s="2" t="s">
        <v>69</v>
      </c>
      <c r="M96" s="2" t="s">
        <v>70</v>
      </c>
      <c r="N96" s="2" t="s">
        <v>62</v>
      </c>
      <c r="O96" s="2" t="s">
        <v>54</v>
      </c>
      <c r="P96" s="2" t="s">
        <v>63</v>
      </c>
      <c r="Q96" s="2">
        <v>1</v>
      </c>
      <c r="R96" s="2">
        <v>1</v>
      </c>
      <c r="S96" s="2" t="s">
        <v>257</v>
      </c>
      <c r="T96" s="2" t="s">
        <v>258</v>
      </c>
      <c r="U96" s="2" t="s">
        <v>58</v>
      </c>
    </row>
    <row r="97" spans="1:21" x14ac:dyDescent="0.2">
      <c r="A97" s="3">
        <v>44851.674926574073</v>
      </c>
      <c r="B97" s="2">
        <v>56</v>
      </c>
      <c r="C97" s="2" t="s">
        <v>0</v>
      </c>
      <c r="D97" s="2" t="s">
        <v>47</v>
      </c>
      <c r="E97" s="2" t="s">
        <v>48</v>
      </c>
      <c r="F97" s="2" t="s">
        <v>3</v>
      </c>
      <c r="G97" s="2" t="s">
        <v>3</v>
      </c>
      <c r="H97" s="2" t="s">
        <v>49</v>
      </c>
      <c r="I97" s="2" t="s">
        <v>67</v>
      </c>
      <c r="J97" s="2" t="s">
        <v>50</v>
      </c>
      <c r="K97" s="2">
        <v>3</v>
      </c>
      <c r="L97" s="2" t="s">
        <v>69</v>
      </c>
      <c r="M97" s="2" t="s">
        <v>70</v>
      </c>
      <c r="N97" s="2" t="s">
        <v>62</v>
      </c>
      <c r="O97" s="2" t="s">
        <v>54</v>
      </c>
      <c r="P97" s="2" t="s">
        <v>63</v>
      </c>
      <c r="Q97" s="2">
        <v>1</v>
      </c>
      <c r="R97" s="2">
        <v>1</v>
      </c>
      <c r="S97" s="2" t="s">
        <v>259</v>
      </c>
      <c r="T97" s="2" t="s">
        <v>260</v>
      </c>
      <c r="U97" s="2" t="s">
        <v>66</v>
      </c>
    </row>
    <row r="98" spans="1:21" x14ac:dyDescent="0.2">
      <c r="A98" s="3">
        <v>44851.680528009259</v>
      </c>
      <c r="B98" s="2">
        <v>54</v>
      </c>
      <c r="C98" s="2" t="s">
        <v>0</v>
      </c>
      <c r="D98" s="2" t="s">
        <v>47</v>
      </c>
      <c r="E98" s="2" t="s">
        <v>48</v>
      </c>
      <c r="F98" s="2" t="s">
        <v>3</v>
      </c>
      <c r="G98" s="2" t="s">
        <v>3</v>
      </c>
      <c r="H98" s="2" t="s">
        <v>49</v>
      </c>
      <c r="I98" s="2">
        <v>1</v>
      </c>
      <c r="J98" s="2" t="s">
        <v>50</v>
      </c>
      <c r="K98" s="2">
        <v>5</v>
      </c>
      <c r="L98" s="2" t="s">
        <v>93</v>
      </c>
      <c r="M98" s="2" t="s">
        <v>70</v>
      </c>
      <c r="N98" s="2" t="s">
        <v>53</v>
      </c>
      <c r="O98" s="2" t="s">
        <v>54</v>
      </c>
      <c r="P98" s="2" t="s">
        <v>100</v>
      </c>
      <c r="Q98" s="2">
        <v>4</v>
      </c>
      <c r="R98" s="2">
        <v>3</v>
      </c>
      <c r="S98" s="2" t="s">
        <v>261</v>
      </c>
      <c r="T98" s="2" t="s">
        <v>194</v>
      </c>
      <c r="U98" s="2" t="s">
        <v>58</v>
      </c>
    </row>
    <row r="99" spans="1:21" x14ac:dyDescent="0.2">
      <c r="A99" s="3">
        <v>44851.688162905091</v>
      </c>
      <c r="B99" s="2">
        <v>26</v>
      </c>
      <c r="C99" s="2" t="s">
        <v>0</v>
      </c>
      <c r="D99" s="2" t="s">
        <v>47</v>
      </c>
      <c r="E99" s="2" t="s">
        <v>143</v>
      </c>
      <c r="F99" s="2" t="s">
        <v>1</v>
      </c>
      <c r="G99" s="2" t="s">
        <v>3</v>
      </c>
      <c r="H99" s="2" t="s">
        <v>49</v>
      </c>
      <c r="I99" s="2">
        <v>2</v>
      </c>
      <c r="J99" s="2" t="s">
        <v>50</v>
      </c>
      <c r="K99" s="2">
        <v>5</v>
      </c>
      <c r="L99" s="2" t="s">
        <v>93</v>
      </c>
      <c r="M99" s="2" t="s">
        <v>81</v>
      </c>
      <c r="N99" s="2" t="s">
        <v>53</v>
      </c>
      <c r="O99" s="2" t="s">
        <v>53</v>
      </c>
      <c r="P99" s="2" t="s">
        <v>82</v>
      </c>
      <c r="Q99" s="2">
        <v>3</v>
      </c>
      <c r="R99" s="2">
        <v>3</v>
      </c>
      <c r="S99" s="2" t="s">
        <v>262</v>
      </c>
      <c r="T99" s="2" t="s">
        <v>263</v>
      </c>
      <c r="U99" s="2" t="s">
        <v>66</v>
      </c>
    </row>
    <row r="100" spans="1:21" x14ac:dyDescent="0.2">
      <c r="A100" s="3">
        <v>44851.697031215277</v>
      </c>
      <c r="B100" s="2">
        <v>24</v>
      </c>
      <c r="C100" s="2" t="s">
        <v>0</v>
      </c>
      <c r="D100" s="2" t="s">
        <v>47</v>
      </c>
      <c r="E100" s="2" t="s">
        <v>48</v>
      </c>
      <c r="F100" s="2" t="s">
        <v>1</v>
      </c>
      <c r="G100" s="2" t="s">
        <v>1</v>
      </c>
      <c r="H100" s="2" t="s">
        <v>60</v>
      </c>
      <c r="I100" s="2">
        <v>2</v>
      </c>
      <c r="J100" s="2" t="s">
        <v>68</v>
      </c>
      <c r="K100" s="2">
        <v>3</v>
      </c>
      <c r="L100" s="2" t="s">
        <v>69</v>
      </c>
      <c r="M100" s="2" t="s">
        <v>81</v>
      </c>
      <c r="N100" s="2" t="s">
        <v>62</v>
      </c>
      <c r="O100" s="2" t="s">
        <v>54</v>
      </c>
      <c r="P100" s="2" t="s">
        <v>82</v>
      </c>
      <c r="Q100" s="2">
        <v>5</v>
      </c>
      <c r="R100" s="2">
        <v>1</v>
      </c>
      <c r="S100" s="2" t="s">
        <v>264</v>
      </c>
      <c r="T100" s="2" t="s">
        <v>265</v>
      </c>
      <c r="U100" s="2" t="s">
        <v>66</v>
      </c>
    </row>
    <row r="101" spans="1:21" x14ac:dyDescent="0.2">
      <c r="A101" s="3">
        <v>44851.705662222223</v>
      </c>
      <c r="B101" s="2">
        <v>34</v>
      </c>
      <c r="C101" s="2" t="s">
        <v>0</v>
      </c>
      <c r="D101" s="2" t="s">
        <v>47</v>
      </c>
      <c r="E101" s="2" t="s">
        <v>48</v>
      </c>
      <c r="F101" s="2" t="s">
        <v>1</v>
      </c>
      <c r="G101" s="2" t="s">
        <v>3</v>
      </c>
      <c r="H101" s="2" t="s">
        <v>49</v>
      </c>
      <c r="I101" s="2">
        <v>1</v>
      </c>
      <c r="J101" s="2" t="s">
        <v>50</v>
      </c>
      <c r="K101" s="2">
        <v>5</v>
      </c>
      <c r="L101" s="2" t="s">
        <v>51</v>
      </c>
      <c r="M101" s="2" t="s">
        <v>79</v>
      </c>
      <c r="N101" s="2" t="s">
        <v>62</v>
      </c>
      <c r="O101" s="2" t="s">
        <v>54</v>
      </c>
      <c r="P101" s="2" t="s">
        <v>63</v>
      </c>
      <c r="Q101" s="2">
        <v>2</v>
      </c>
      <c r="R101" s="2">
        <v>3</v>
      </c>
      <c r="S101" s="2" t="s">
        <v>266</v>
      </c>
      <c r="T101" s="2" t="s">
        <v>267</v>
      </c>
      <c r="U101" s="2" t="s">
        <v>58</v>
      </c>
    </row>
    <row r="102" spans="1:21" x14ac:dyDescent="0.2">
      <c r="A102" s="3">
        <v>44851.708606909728</v>
      </c>
      <c r="B102" s="2">
        <v>29</v>
      </c>
      <c r="C102" s="2" t="s">
        <v>107</v>
      </c>
      <c r="D102" s="2" t="s">
        <v>47</v>
      </c>
      <c r="E102" s="2" t="s">
        <v>48</v>
      </c>
      <c r="F102" s="2" t="s">
        <v>1</v>
      </c>
      <c r="G102" s="2" t="s">
        <v>1</v>
      </c>
      <c r="H102" s="2" t="s">
        <v>49</v>
      </c>
      <c r="I102" s="2">
        <v>5</v>
      </c>
      <c r="J102" s="2" t="s">
        <v>50</v>
      </c>
      <c r="K102" s="2">
        <v>2</v>
      </c>
      <c r="L102" s="2" t="s">
        <v>93</v>
      </c>
      <c r="M102" s="2" t="s">
        <v>79</v>
      </c>
      <c r="N102" s="2" t="s">
        <v>53</v>
      </c>
      <c r="O102" s="2" t="s">
        <v>54</v>
      </c>
      <c r="P102" s="2" t="s">
        <v>63</v>
      </c>
      <c r="Q102" s="2">
        <v>3</v>
      </c>
      <c r="R102" s="2">
        <v>4</v>
      </c>
      <c r="S102" s="2" t="s">
        <v>268</v>
      </c>
      <c r="T102" s="2" t="s">
        <v>24</v>
      </c>
      <c r="U102" s="2" t="s">
        <v>58</v>
      </c>
    </row>
    <row r="103" spans="1:21" x14ac:dyDescent="0.2">
      <c r="A103" s="3">
        <v>44851.712544803246</v>
      </c>
      <c r="B103" s="2">
        <v>30</v>
      </c>
      <c r="C103" s="2" t="s">
        <v>107</v>
      </c>
      <c r="D103" s="2" t="s">
        <v>47</v>
      </c>
      <c r="E103" s="2" t="s">
        <v>48</v>
      </c>
      <c r="F103" s="2" t="s">
        <v>1</v>
      </c>
      <c r="G103" s="2" t="s">
        <v>1</v>
      </c>
      <c r="H103" s="2" t="s">
        <v>49</v>
      </c>
      <c r="I103" s="2">
        <v>3</v>
      </c>
      <c r="J103" s="2" t="s">
        <v>50</v>
      </c>
      <c r="K103" s="2">
        <v>3</v>
      </c>
      <c r="L103" s="2" t="s">
        <v>93</v>
      </c>
      <c r="M103" s="2" t="s">
        <v>114</v>
      </c>
      <c r="N103" s="2" t="s">
        <v>62</v>
      </c>
      <c r="O103" s="2" t="s">
        <v>54</v>
      </c>
      <c r="P103" s="2" t="s">
        <v>100</v>
      </c>
      <c r="Q103" s="2">
        <v>1</v>
      </c>
      <c r="R103" s="2">
        <v>3</v>
      </c>
      <c r="S103" s="2" t="s">
        <v>24</v>
      </c>
      <c r="T103" s="2" t="s">
        <v>24</v>
      </c>
      <c r="U103" s="2" t="s">
        <v>66</v>
      </c>
    </row>
    <row r="104" spans="1:21" x14ac:dyDescent="0.2">
      <c r="A104" s="3">
        <v>44851.715959918976</v>
      </c>
      <c r="B104" s="2">
        <v>22</v>
      </c>
      <c r="C104" s="2" t="s">
        <v>0</v>
      </c>
      <c r="D104" s="2" t="s">
        <v>47</v>
      </c>
      <c r="E104" s="2" t="s">
        <v>48</v>
      </c>
      <c r="F104" s="2" t="s">
        <v>1</v>
      </c>
      <c r="G104" s="2" t="s">
        <v>3</v>
      </c>
      <c r="H104" s="2" t="s">
        <v>49</v>
      </c>
      <c r="I104" s="2">
        <v>1</v>
      </c>
      <c r="J104" s="2" t="s">
        <v>50</v>
      </c>
      <c r="K104" s="2">
        <v>4</v>
      </c>
      <c r="L104" s="2" t="s">
        <v>69</v>
      </c>
      <c r="M104" s="2" t="s">
        <v>81</v>
      </c>
      <c r="N104" s="2" t="s">
        <v>62</v>
      </c>
      <c r="O104" s="2" t="s">
        <v>53</v>
      </c>
      <c r="P104" s="2" t="s">
        <v>63</v>
      </c>
      <c r="Q104" s="2">
        <v>4</v>
      </c>
      <c r="R104" s="2">
        <v>4</v>
      </c>
      <c r="S104" s="2" t="s">
        <v>269</v>
      </c>
      <c r="T104" s="2" t="s">
        <v>157</v>
      </c>
      <c r="U104" s="2" t="s">
        <v>58</v>
      </c>
    </row>
    <row r="105" spans="1:21" x14ac:dyDescent="0.2">
      <c r="A105" s="3">
        <v>44851.716160613425</v>
      </c>
      <c r="B105" s="2">
        <v>24</v>
      </c>
      <c r="C105" s="2" t="s">
        <v>2</v>
      </c>
      <c r="D105" s="2" t="s">
        <v>47</v>
      </c>
      <c r="E105" s="2" t="s">
        <v>143</v>
      </c>
      <c r="F105" s="2" t="s">
        <v>1</v>
      </c>
      <c r="G105" s="2" t="s">
        <v>1</v>
      </c>
      <c r="H105" s="2" t="s">
        <v>60</v>
      </c>
      <c r="I105" s="2">
        <v>3</v>
      </c>
      <c r="J105" s="2" t="s">
        <v>50</v>
      </c>
      <c r="K105" s="2">
        <v>5</v>
      </c>
      <c r="L105" s="2" t="s">
        <v>51</v>
      </c>
      <c r="M105" s="2" t="s">
        <v>70</v>
      </c>
      <c r="N105" s="2" t="s">
        <v>62</v>
      </c>
      <c r="O105" s="2" t="s">
        <v>54</v>
      </c>
      <c r="P105" s="2" t="s">
        <v>63</v>
      </c>
      <c r="Q105" s="2">
        <v>2</v>
      </c>
      <c r="R105" s="2">
        <v>4</v>
      </c>
      <c r="S105" s="2" t="s">
        <v>270</v>
      </c>
      <c r="T105" s="2" t="s">
        <v>271</v>
      </c>
      <c r="U105" s="2" t="s">
        <v>58</v>
      </c>
    </row>
    <row r="106" spans="1:21" ht="15.75" customHeight="1" x14ac:dyDescent="0.2"/>
    <row r="107" spans="1:21" ht="15.75" customHeight="1" x14ac:dyDescent="0.2"/>
    <row r="108" spans="1:21" ht="15.75" customHeight="1" x14ac:dyDescent="0.2"/>
    <row r="109" spans="1:21" ht="15.75" customHeight="1" x14ac:dyDescent="0.2"/>
    <row r="110" spans="1:21" ht="15.75" customHeight="1" x14ac:dyDescent="0.2"/>
    <row r="111" spans="1:21" ht="15.75" customHeight="1" x14ac:dyDescent="0.2"/>
    <row r="112" spans="1:2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9"/>
  <sheetViews>
    <sheetView zoomScale="130" zoomScaleNormal="130" workbookViewId="0">
      <selection activeCell="B2" sqref="B2"/>
    </sheetView>
  </sheetViews>
  <sheetFormatPr defaultRowHeight="12.75" x14ac:dyDescent="0.2"/>
  <sheetData>
    <row r="1" spans="1:2" x14ac:dyDescent="0.2">
      <c r="B1" s="4" t="s">
        <v>26</v>
      </c>
    </row>
    <row r="2" spans="1:2" x14ac:dyDescent="0.2">
      <c r="A2" s="4" t="s">
        <v>4</v>
      </c>
      <c r="B2" s="2" t="s">
        <v>27</v>
      </c>
    </row>
    <row r="3" spans="1:2" x14ac:dyDescent="0.2">
      <c r="A3" s="4" t="s">
        <v>5</v>
      </c>
      <c r="B3" s="2" t="s">
        <v>28</v>
      </c>
    </row>
    <row r="4" spans="1:2" x14ac:dyDescent="0.2">
      <c r="A4" s="4" t="s">
        <v>6</v>
      </c>
      <c r="B4" s="2" t="s">
        <v>29</v>
      </c>
    </row>
    <row r="5" spans="1:2" x14ac:dyDescent="0.2">
      <c r="A5" s="4" t="s">
        <v>7</v>
      </c>
      <c r="B5" s="2" t="s">
        <v>30</v>
      </c>
    </row>
    <row r="6" spans="1:2" x14ac:dyDescent="0.2">
      <c r="A6" s="4" t="s">
        <v>8</v>
      </c>
      <c r="B6" s="2" t="s">
        <v>31</v>
      </c>
    </row>
    <row r="7" spans="1:2" x14ac:dyDescent="0.2">
      <c r="A7" s="4" t="s">
        <v>9</v>
      </c>
      <c r="B7" s="2" t="s">
        <v>32</v>
      </c>
    </row>
    <row r="8" spans="1:2" x14ac:dyDescent="0.2">
      <c r="A8" s="4" t="s">
        <v>10</v>
      </c>
      <c r="B8" s="2" t="s">
        <v>33</v>
      </c>
    </row>
    <row r="9" spans="1:2" x14ac:dyDescent="0.2">
      <c r="A9" s="4" t="s">
        <v>11</v>
      </c>
      <c r="B9" s="2" t="s">
        <v>34</v>
      </c>
    </row>
    <row r="10" spans="1:2" x14ac:dyDescent="0.2">
      <c r="A10" s="4" t="s">
        <v>12</v>
      </c>
      <c r="B10" s="2" t="s">
        <v>35</v>
      </c>
    </row>
    <row r="11" spans="1:2" x14ac:dyDescent="0.2">
      <c r="A11" s="4" t="s">
        <v>13</v>
      </c>
      <c r="B11" s="2" t="s">
        <v>36</v>
      </c>
    </row>
    <row r="12" spans="1:2" x14ac:dyDescent="0.2">
      <c r="A12" s="4" t="s">
        <v>14</v>
      </c>
      <c r="B12" s="2" t="s">
        <v>37</v>
      </c>
    </row>
    <row r="13" spans="1:2" x14ac:dyDescent="0.2">
      <c r="A13" s="4" t="s">
        <v>15</v>
      </c>
      <c r="B13" s="2" t="s">
        <v>38</v>
      </c>
    </row>
    <row r="14" spans="1:2" x14ac:dyDescent="0.2">
      <c r="A14" s="4" t="s">
        <v>16</v>
      </c>
      <c r="B14" s="2" t="s">
        <v>39</v>
      </c>
    </row>
    <row r="15" spans="1:2" x14ac:dyDescent="0.2">
      <c r="A15" s="4" t="s">
        <v>17</v>
      </c>
      <c r="B15" s="2" t="s">
        <v>40</v>
      </c>
    </row>
    <row r="16" spans="1:2" x14ac:dyDescent="0.2">
      <c r="A16" s="4" t="s">
        <v>18</v>
      </c>
      <c r="B16" s="2" t="s">
        <v>41</v>
      </c>
    </row>
    <row r="17" spans="1:9" x14ac:dyDescent="0.2">
      <c r="A17" s="4" t="s">
        <v>19</v>
      </c>
      <c r="B17" s="2" t="s">
        <v>42</v>
      </c>
    </row>
    <row r="18" spans="1:9" x14ac:dyDescent="0.2">
      <c r="A18" s="4" t="s">
        <v>20</v>
      </c>
      <c r="B18" s="2" t="s">
        <v>43</v>
      </c>
    </row>
    <row r="19" spans="1:9" x14ac:dyDescent="0.2">
      <c r="A19" s="4" t="s">
        <v>21</v>
      </c>
      <c r="B19" s="2" t="s">
        <v>44</v>
      </c>
    </row>
    <row r="20" spans="1:9" x14ac:dyDescent="0.2">
      <c r="A20" s="4" t="s">
        <v>22</v>
      </c>
      <c r="B20" s="2" t="s">
        <v>45</v>
      </c>
    </row>
    <row r="21" spans="1:9" x14ac:dyDescent="0.2">
      <c r="A21" s="4" t="s">
        <v>23</v>
      </c>
      <c r="B21" s="2" t="s">
        <v>46</v>
      </c>
    </row>
    <row r="29" spans="1:9" x14ac:dyDescent="0.2">
      <c r="I29" s="1"/>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0B75-C915-4075-A69D-B8266FF18BB8}">
  <dimension ref="A1:E106"/>
  <sheetViews>
    <sheetView workbookViewId="0">
      <selection activeCell="A2" sqref="A2"/>
    </sheetView>
  </sheetViews>
  <sheetFormatPr defaultRowHeight="12.75" x14ac:dyDescent="0.2"/>
  <cols>
    <col min="1" max="1" width="27.28515625" bestFit="1" customWidth="1"/>
    <col min="2" max="2" width="27.28515625" customWidth="1"/>
    <col min="3" max="3" width="14.5703125" bestFit="1" customWidth="1"/>
    <col min="4" max="4" width="23.85546875" bestFit="1" customWidth="1"/>
    <col min="5" max="5" width="22.85546875" bestFit="1" customWidth="1"/>
  </cols>
  <sheetData>
    <row r="1" spans="1:5" ht="13.5" thickBot="1" x14ac:dyDescent="0.25">
      <c r="A1" s="4" t="s">
        <v>5</v>
      </c>
      <c r="B1" s="4"/>
      <c r="C1" s="4"/>
    </row>
    <row r="2" spans="1:5" ht="13.5" thickBot="1" x14ac:dyDescent="0.25">
      <c r="A2" s="2" t="s">
        <v>28</v>
      </c>
      <c r="B2" s="2"/>
      <c r="D2" s="5" t="s">
        <v>273</v>
      </c>
      <c r="E2" s="6" t="s">
        <v>274</v>
      </c>
    </row>
    <row r="3" spans="1:5" x14ac:dyDescent="0.2">
      <c r="A3" s="2" t="s">
        <v>2</v>
      </c>
      <c r="B3" s="2"/>
      <c r="C3" s="7" t="s">
        <v>2</v>
      </c>
      <c r="D3" s="9">
        <f>COUNTIF(Tabela1[],C3)</f>
        <v>49</v>
      </c>
      <c r="E3" s="10">
        <f>D3/$D$6</f>
        <v>0.47115384615384615</v>
      </c>
    </row>
    <row r="4" spans="1:5" x14ac:dyDescent="0.2">
      <c r="A4" s="2" t="s">
        <v>2</v>
      </c>
      <c r="B4" s="2"/>
      <c r="C4" s="8" t="s">
        <v>0</v>
      </c>
      <c r="D4" s="11">
        <f>COUNTIF(Tabela1[],C4)</f>
        <v>52</v>
      </c>
      <c r="E4" s="12">
        <f t="shared" ref="E4:E5" si="0">D4/$D$6</f>
        <v>0.5</v>
      </c>
    </row>
    <row r="5" spans="1:5" ht="13.5" thickBot="1" x14ac:dyDescent="0.25">
      <c r="A5" s="2" t="s">
        <v>0</v>
      </c>
      <c r="B5" s="2"/>
      <c r="C5" s="13" t="s">
        <v>107</v>
      </c>
      <c r="D5" s="14">
        <f>COUNTIF(Tabela1[],C5)</f>
        <v>3</v>
      </c>
      <c r="E5" s="15">
        <f t="shared" si="0"/>
        <v>2.8846153846153848E-2</v>
      </c>
    </row>
    <row r="6" spans="1:5" ht="13.5" thickBot="1" x14ac:dyDescent="0.25">
      <c r="A6" s="2" t="s">
        <v>0</v>
      </c>
      <c r="B6" s="2"/>
      <c r="C6" s="16" t="s">
        <v>272</v>
      </c>
      <c r="D6" s="17">
        <f>SUM(D3:D5)</f>
        <v>104</v>
      </c>
      <c r="E6" s="18">
        <f>SUM(E3:E5)</f>
        <v>1</v>
      </c>
    </row>
    <row r="7" spans="1:5" x14ac:dyDescent="0.2">
      <c r="A7" s="2" t="s">
        <v>2</v>
      </c>
      <c r="B7" s="2"/>
    </row>
    <row r="8" spans="1:5" x14ac:dyDescent="0.2">
      <c r="A8" s="2" t="s">
        <v>2</v>
      </c>
      <c r="B8" s="2"/>
    </row>
    <row r="9" spans="1:5" x14ac:dyDescent="0.2">
      <c r="A9" s="2" t="s">
        <v>0</v>
      </c>
      <c r="B9" s="2"/>
    </row>
    <row r="10" spans="1:5" x14ac:dyDescent="0.2">
      <c r="A10" s="2" t="s">
        <v>2</v>
      </c>
      <c r="B10" s="2"/>
    </row>
    <row r="11" spans="1:5" x14ac:dyDescent="0.2">
      <c r="A11" s="2" t="s">
        <v>2</v>
      </c>
      <c r="B11" s="2"/>
    </row>
    <row r="12" spans="1:5" x14ac:dyDescent="0.2">
      <c r="A12" s="2" t="s">
        <v>2</v>
      </c>
      <c r="B12" s="2"/>
    </row>
    <row r="13" spans="1:5" x14ac:dyDescent="0.2">
      <c r="A13" s="2" t="s">
        <v>0</v>
      </c>
      <c r="B13" s="2"/>
    </row>
    <row r="14" spans="1:5" x14ac:dyDescent="0.2">
      <c r="A14" s="2" t="s">
        <v>0</v>
      </c>
      <c r="B14" s="2"/>
    </row>
    <row r="15" spans="1:5" x14ac:dyDescent="0.2">
      <c r="A15" s="2" t="s">
        <v>2</v>
      </c>
      <c r="B15" s="2"/>
    </row>
    <row r="16" spans="1:5" x14ac:dyDescent="0.2">
      <c r="A16" s="2" t="s">
        <v>0</v>
      </c>
      <c r="B16" s="2"/>
    </row>
    <row r="17" spans="1:2" x14ac:dyDescent="0.2">
      <c r="A17" s="2" t="s">
        <v>0</v>
      </c>
      <c r="B17" s="2"/>
    </row>
    <row r="18" spans="1:2" x14ac:dyDescent="0.2">
      <c r="A18" s="2" t="s">
        <v>107</v>
      </c>
      <c r="B18" s="2"/>
    </row>
    <row r="19" spans="1:2" x14ac:dyDescent="0.2">
      <c r="A19" s="2" t="s">
        <v>2</v>
      </c>
      <c r="B19" s="2"/>
    </row>
    <row r="20" spans="1:2" x14ac:dyDescent="0.2">
      <c r="A20" s="2" t="s">
        <v>0</v>
      </c>
      <c r="B20" s="2"/>
    </row>
    <row r="21" spans="1:2" x14ac:dyDescent="0.2">
      <c r="A21" s="2" t="s">
        <v>0</v>
      </c>
      <c r="B21" s="2"/>
    </row>
    <row r="22" spans="1:2" x14ac:dyDescent="0.2">
      <c r="A22" s="2" t="s">
        <v>2</v>
      </c>
      <c r="B22" s="2"/>
    </row>
    <row r="23" spans="1:2" x14ac:dyDescent="0.2">
      <c r="A23" s="2" t="s">
        <v>0</v>
      </c>
      <c r="B23" s="2"/>
    </row>
    <row r="24" spans="1:2" x14ac:dyDescent="0.2">
      <c r="A24" s="2" t="s">
        <v>0</v>
      </c>
      <c r="B24" s="2"/>
    </row>
    <row r="25" spans="1:2" x14ac:dyDescent="0.2">
      <c r="A25" s="2" t="s">
        <v>2</v>
      </c>
      <c r="B25" s="2"/>
    </row>
    <row r="26" spans="1:2" x14ac:dyDescent="0.2">
      <c r="A26" s="2" t="s">
        <v>2</v>
      </c>
      <c r="B26" s="2"/>
    </row>
    <row r="27" spans="1:2" x14ac:dyDescent="0.2">
      <c r="A27" s="2" t="s">
        <v>2</v>
      </c>
      <c r="B27" s="2"/>
    </row>
    <row r="28" spans="1:2" x14ac:dyDescent="0.2">
      <c r="A28" s="2" t="s">
        <v>0</v>
      </c>
      <c r="B28" s="2"/>
    </row>
    <row r="29" spans="1:2" x14ac:dyDescent="0.2">
      <c r="A29" s="2" t="s">
        <v>0</v>
      </c>
      <c r="B29" s="2"/>
    </row>
    <row r="30" spans="1:2" x14ac:dyDescent="0.2">
      <c r="A30" s="2" t="s">
        <v>2</v>
      </c>
      <c r="B30" s="2"/>
    </row>
    <row r="31" spans="1:2" x14ac:dyDescent="0.2">
      <c r="A31" s="2" t="s">
        <v>0</v>
      </c>
      <c r="B31" s="2"/>
    </row>
    <row r="32" spans="1:2" x14ac:dyDescent="0.2">
      <c r="A32" s="2" t="s">
        <v>2</v>
      </c>
      <c r="B32" s="2"/>
    </row>
    <row r="33" spans="1:2" x14ac:dyDescent="0.2">
      <c r="A33" s="2" t="s">
        <v>0</v>
      </c>
      <c r="B33" s="2"/>
    </row>
    <row r="34" spans="1:2" x14ac:dyDescent="0.2">
      <c r="A34" s="2" t="s">
        <v>0</v>
      </c>
      <c r="B34" s="2"/>
    </row>
    <row r="35" spans="1:2" x14ac:dyDescent="0.2">
      <c r="A35" s="2" t="s">
        <v>2</v>
      </c>
      <c r="B35" s="2"/>
    </row>
    <row r="36" spans="1:2" x14ac:dyDescent="0.2">
      <c r="A36" s="2" t="s">
        <v>2</v>
      </c>
      <c r="B36" s="2"/>
    </row>
    <row r="37" spans="1:2" x14ac:dyDescent="0.2">
      <c r="A37" s="2" t="s">
        <v>0</v>
      </c>
      <c r="B37" s="2"/>
    </row>
    <row r="38" spans="1:2" x14ac:dyDescent="0.2">
      <c r="A38" s="2" t="s">
        <v>2</v>
      </c>
      <c r="B38" s="2"/>
    </row>
    <row r="39" spans="1:2" x14ac:dyDescent="0.2">
      <c r="A39" s="2" t="s">
        <v>0</v>
      </c>
      <c r="B39" s="2"/>
    </row>
    <row r="40" spans="1:2" x14ac:dyDescent="0.2">
      <c r="A40" s="2" t="s">
        <v>0</v>
      </c>
      <c r="B40" s="2"/>
    </row>
    <row r="41" spans="1:2" x14ac:dyDescent="0.2">
      <c r="A41" s="2" t="s">
        <v>2</v>
      </c>
      <c r="B41" s="2"/>
    </row>
    <row r="42" spans="1:2" x14ac:dyDescent="0.2">
      <c r="A42" s="2" t="s">
        <v>2</v>
      </c>
      <c r="B42" s="2"/>
    </row>
    <row r="43" spans="1:2" x14ac:dyDescent="0.2">
      <c r="A43" s="2" t="s">
        <v>0</v>
      </c>
      <c r="B43" s="2"/>
    </row>
    <row r="44" spans="1:2" x14ac:dyDescent="0.2">
      <c r="A44" s="2" t="s">
        <v>0</v>
      </c>
      <c r="B44" s="2"/>
    </row>
    <row r="45" spans="1:2" x14ac:dyDescent="0.2">
      <c r="A45" s="2" t="s">
        <v>2</v>
      </c>
      <c r="B45" s="2"/>
    </row>
    <row r="46" spans="1:2" x14ac:dyDescent="0.2">
      <c r="A46" s="2" t="s">
        <v>0</v>
      </c>
      <c r="B46" s="2"/>
    </row>
    <row r="47" spans="1:2" x14ac:dyDescent="0.2">
      <c r="A47" s="2" t="s">
        <v>2</v>
      </c>
      <c r="B47" s="2"/>
    </row>
    <row r="48" spans="1:2" x14ac:dyDescent="0.2">
      <c r="A48" s="2" t="s">
        <v>2</v>
      </c>
      <c r="B48" s="2"/>
    </row>
    <row r="49" spans="1:2" x14ac:dyDescent="0.2">
      <c r="A49" s="2" t="s">
        <v>0</v>
      </c>
      <c r="B49" s="2"/>
    </row>
    <row r="50" spans="1:2" x14ac:dyDescent="0.2">
      <c r="A50" s="2" t="s">
        <v>2</v>
      </c>
      <c r="B50" s="2"/>
    </row>
    <row r="51" spans="1:2" x14ac:dyDescent="0.2">
      <c r="A51" s="2" t="s">
        <v>0</v>
      </c>
      <c r="B51" s="2"/>
    </row>
    <row r="52" spans="1:2" x14ac:dyDescent="0.2">
      <c r="A52" s="2" t="s">
        <v>0</v>
      </c>
      <c r="B52" s="2"/>
    </row>
    <row r="53" spans="1:2" x14ac:dyDescent="0.2">
      <c r="A53" s="2" t="s">
        <v>2</v>
      </c>
      <c r="B53" s="2"/>
    </row>
    <row r="54" spans="1:2" x14ac:dyDescent="0.2">
      <c r="A54" s="2" t="s">
        <v>0</v>
      </c>
      <c r="B54" s="2"/>
    </row>
    <row r="55" spans="1:2" x14ac:dyDescent="0.2">
      <c r="A55" s="2" t="s">
        <v>2</v>
      </c>
      <c r="B55" s="2"/>
    </row>
    <row r="56" spans="1:2" x14ac:dyDescent="0.2">
      <c r="A56" s="2" t="s">
        <v>0</v>
      </c>
      <c r="B56" s="2"/>
    </row>
    <row r="57" spans="1:2" x14ac:dyDescent="0.2">
      <c r="A57" s="2" t="s">
        <v>2</v>
      </c>
      <c r="B57" s="2"/>
    </row>
    <row r="58" spans="1:2" x14ac:dyDescent="0.2">
      <c r="A58" s="2" t="s">
        <v>0</v>
      </c>
      <c r="B58" s="2"/>
    </row>
    <row r="59" spans="1:2" x14ac:dyDescent="0.2">
      <c r="A59" s="2" t="s">
        <v>2</v>
      </c>
      <c r="B59" s="2"/>
    </row>
    <row r="60" spans="1:2" x14ac:dyDescent="0.2">
      <c r="A60" s="2" t="s">
        <v>2</v>
      </c>
      <c r="B60" s="2"/>
    </row>
    <row r="61" spans="1:2" x14ac:dyDescent="0.2">
      <c r="A61" s="2" t="s">
        <v>2</v>
      </c>
      <c r="B61" s="2"/>
    </row>
    <row r="62" spans="1:2" x14ac:dyDescent="0.2">
      <c r="A62" s="2" t="s">
        <v>2</v>
      </c>
      <c r="B62" s="2"/>
    </row>
    <row r="63" spans="1:2" x14ac:dyDescent="0.2">
      <c r="A63" s="2" t="s">
        <v>2</v>
      </c>
      <c r="B63" s="2"/>
    </row>
    <row r="64" spans="1:2" x14ac:dyDescent="0.2">
      <c r="A64" s="2" t="s">
        <v>0</v>
      </c>
      <c r="B64" s="2"/>
    </row>
    <row r="65" spans="1:2" x14ac:dyDescent="0.2">
      <c r="A65" s="2" t="s">
        <v>0</v>
      </c>
      <c r="B65" s="2"/>
    </row>
    <row r="66" spans="1:2" x14ac:dyDescent="0.2">
      <c r="A66" s="2" t="s">
        <v>2</v>
      </c>
      <c r="B66" s="2"/>
    </row>
    <row r="67" spans="1:2" x14ac:dyDescent="0.2">
      <c r="A67" s="2" t="s">
        <v>2</v>
      </c>
      <c r="B67" s="2"/>
    </row>
    <row r="68" spans="1:2" x14ac:dyDescent="0.2">
      <c r="A68" s="2" t="s">
        <v>2</v>
      </c>
      <c r="B68" s="2"/>
    </row>
    <row r="69" spans="1:2" x14ac:dyDescent="0.2">
      <c r="A69" s="2" t="s">
        <v>2</v>
      </c>
      <c r="B69" s="2"/>
    </row>
    <row r="70" spans="1:2" x14ac:dyDescent="0.2">
      <c r="A70" s="2" t="s">
        <v>0</v>
      </c>
      <c r="B70" s="2"/>
    </row>
    <row r="71" spans="1:2" x14ac:dyDescent="0.2">
      <c r="A71" s="2" t="s">
        <v>2</v>
      </c>
      <c r="B71" s="2"/>
    </row>
    <row r="72" spans="1:2" x14ac:dyDescent="0.2">
      <c r="A72" s="2" t="s">
        <v>0</v>
      </c>
      <c r="B72" s="2"/>
    </row>
    <row r="73" spans="1:2" x14ac:dyDescent="0.2">
      <c r="A73" s="2" t="s">
        <v>2</v>
      </c>
      <c r="B73" s="2"/>
    </row>
    <row r="74" spans="1:2" x14ac:dyDescent="0.2">
      <c r="A74" s="2" t="s">
        <v>0</v>
      </c>
      <c r="B74" s="2"/>
    </row>
    <row r="75" spans="1:2" x14ac:dyDescent="0.2">
      <c r="A75" s="2" t="s">
        <v>0</v>
      </c>
      <c r="B75" s="2"/>
    </row>
    <row r="76" spans="1:2" x14ac:dyDescent="0.2">
      <c r="A76" s="2" t="s">
        <v>2</v>
      </c>
      <c r="B76" s="2"/>
    </row>
    <row r="77" spans="1:2" x14ac:dyDescent="0.2">
      <c r="A77" s="2" t="s">
        <v>2</v>
      </c>
      <c r="B77" s="2"/>
    </row>
    <row r="78" spans="1:2" x14ac:dyDescent="0.2">
      <c r="A78" s="2" t="s">
        <v>2</v>
      </c>
      <c r="B78" s="2"/>
    </row>
    <row r="79" spans="1:2" x14ac:dyDescent="0.2">
      <c r="A79" s="2" t="s">
        <v>0</v>
      </c>
      <c r="B79" s="2"/>
    </row>
    <row r="80" spans="1:2" x14ac:dyDescent="0.2">
      <c r="A80" s="2" t="s">
        <v>0</v>
      </c>
      <c r="B80" s="2"/>
    </row>
    <row r="81" spans="1:2" x14ac:dyDescent="0.2">
      <c r="A81" s="2" t="s">
        <v>0</v>
      </c>
      <c r="B81" s="2"/>
    </row>
    <row r="82" spans="1:2" x14ac:dyDescent="0.2">
      <c r="A82" s="2" t="s">
        <v>0</v>
      </c>
      <c r="B82" s="2"/>
    </row>
    <row r="83" spans="1:2" x14ac:dyDescent="0.2">
      <c r="A83" s="2" t="s">
        <v>0</v>
      </c>
      <c r="B83" s="2"/>
    </row>
    <row r="84" spans="1:2" x14ac:dyDescent="0.2">
      <c r="A84" s="2" t="s">
        <v>0</v>
      </c>
      <c r="B84" s="2"/>
    </row>
    <row r="85" spans="1:2" x14ac:dyDescent="0.2">
      <c r="A85" s="2" t="s">
        <v>2</v>
      </c>
      <c r="B85" s="2"/>
    </row>
    <row r="86" spans="1:2" x14ac:dyDescent="0.2">
      <c r="A86" s="2" t="s">
        <v>2</v>
      </c>
      <c r="B86" s="2"/>
    </row>
    <row r="87" spans="1:2" x14ac:dyDescent="0.2">
      <c r="A87" s="2" t="s">
        <v>0</v>
      </c>
      <c r="B87" s="2"/>
    </row>
    <row r="88" spans="1:2" x14ac:dyDescent="0.2">
      <c r="A88" s="2" t="s">
        <v>0</v>
      </c>
      <c r="B88" s="2"/>
    </row>
    <row r="89" spans="1:2" x14ac:dyDescent="0.2">
      <c r="A89" s="2" t="s">
        <v>0</v>
      </c>
      <c r="B89" s="2"/>
    </row>
    <row r="90" spans="1:2" x14ac:dyDescent="0.2">
      <c r="A90" s="2" t="s">
        <v>0</v>
      </c>
      <c r="B90" s="2"/>
    </row>
    <row r="91" spans="1:2" x14ac:dyDescent="0.2">
      <c r="A91" s="2" t="s">
        <v>2</v>
      </c>
      <c r="B91" s="2"/>
    </row>
    <row r="92" spans="1:2" x14ac:dyDescent="0.2">
      <c r="A92" s="2" t="s">
        <v>2</v>
      </c>
      <c r="B92" s="2"/>
    </row>
    <row r="93" spans="1:2" x14ac:dyDescent="0.2">
      <c r="A93" s="2" t="s">
        <v>2</v>
      </c>
      <c r="B93" s="2"/>
    </row>
    <row r="94" spans="1:2" x14ac:dyDescent="0.2">
      <c r="A94" s="2" t="s">
        <v>2</v>
      </c>
      <c r="B94" s="2"/>
    </row>
    <row r="95" spans="1:2" x14ac:dyDescent="0.2">
      <c r="A95" s="2" t="s">
        <v>0</v>
      </c>
      <c r="B95" s="2"/>
    </row>
    <row r="96" spans="1:2" x14ac:dyDescent="0.2">
      <c r="A96" s="2" t="s">
        <v>2</v>
      </c>
      <c r="B96" s="2"/>
    </row>
    <row r="97" spans="1:2" x14ac:dyDescent="0.2">
      <c r="A97" s="2" t="s">
        <v>0</v>
      </c>
      <c r="B97" s="2"/>
    </row>
    <row r="98" spans="1:2" x14ac:dyDescent="0.2">
      <c r="A98" s="2" t="s">
        <v>0</v>
      </c>
      <c r="B98" s="2"/>
    </row>
    <row r="99" spans="1:2" x14ac:dyDescent="0.2">
      <c r="A99" s="2" t="s">
        <v>0</v>
      </c>
      <c r="B99" s="2"/>
    </row>
    <row r="100" spans="1:2" x14ac:dyDescent="0.2">
      <c r="A100" s="2" t="s">
        <v>0</v>
      </c>
      <c r="B100" s="2"/>
    </row>
    <row r="101" spans="1:2" x14ac:dyDescent="0.2">
      <c r="A101" s="2" t="s">
        <v>0</v>
      </c>
      <c r="B101" s="2"/>
    </row>
    <row r="102" spans="1:2" x14ac:dyDescent="0.2">
      <c r="A102" s="2" t="s">
        <v>0</v>
      </c>
      <c r="B102" s="2"/>
    </row>
    <row r="103" spans="1:2" x14ac:dyDescent="0.2">
      <c r="A103" s="2" t="s">
        <v>107</v>
      </c>
      <c r="B103" s="2"/>
    </row>
    <row r="104" spans="1:2" x14ac:dyDescent="0.2">
      <c r="A104" s="2" t="s">
        <v>107</v>
      </c>
      <c r="B104" s="2"/>
    </row>
    <row r="105" spans="1:2" x14ac:dyDescent="0.2">
      <c r="A105" s="2" t="s">
        <v>0</v>
      </c>
      <c r="B105" s="2"/>
    </row>
    <row r="106" spans="1:2" x14ac:dyDescent="0.2">
      <c r="A106" s="2" t="s">
        <v>2</v>
      </c>
      <c r="B106" s="2"/>
    </row>
  </sheetData>
  <pageMargins left="0.511811024" right="0.511811024" top="0.78740157499999996" bottom="0.78740157499999996" header="0.31496062000000002" footer="0.31496062000000002"/>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E27BF-D088-492B-BE25-791B95F33233}">
  <dimension ref="A1:E106"/>
  <sheetViews>
    <sheetView workbookViewId="0">
      <selection activeCell="G8" sqref="G8"/>
    </sheetView>
  </sheetViews>
  <sheetFormatPr defaultRowHeight="12.75" x14ac:dyDescent="0.2"/>
  <cols>
    <col min="1" max="1" width="27.28515625" bestFit="1" customWidth="1"/>
    <col min="2" max="2" width="27.28515625" customWidth="1"/>
    <col min="3" max="3" width="14.5703125" bestFit="1" customWidth="1"/>
    <col min="4" max="4" width="23.85546875" bestFit="1" customWidth="1"/>
    <col min="5" max="5" width="22.85546875" bestFit="1" customWidth="1"/>
  </cols>
  <sheetData>
    <row r="1" spans="1:5" ht="13.5" thickBot="1" x14ac:dyDescent="0.25">
      <c r="A1" s="4" t="s">
        <v>5</v>
      </c>
      <c r="B1" s="4"/>
      <c r="C1" s="4"/>
    </row>
    <row r="2" spans="1:5" ht="13.5" thickBot="1" x14ac:dyDescent="0.25">
      <c r="A2" s="2" t="s">
        <v>28</v>
      </c>
      <c r="B2" s="2"/>
      <c r="D2" s="5" t="s">
        <v>273</v>
      </c>
      <c r="E2" s="6" t="s">
        <v>274</v>
      </c>
    </row>
    <row r="3" spans="1:5" x14ac:dyDescent="0.2">
      <c r="A3" s="2" t="s">
        <v>2</v>
      </c>
      <c r="B3" s="2"/>
      <c r="C3" s="7" t="s">
        <v>2</v>
      </c>
      <c r="D3" s="9">
        <f>COUNTIF(Tabela13[],C3)</f>
        <v>49</v>
      </c>
      <c r="E3" s="10">
        <f>D3/$D$6</f>
        <v>0.47115384615384615</v>
      </c>
    </row>
    <row r="4" spans="1:5" x14ac:dyDescent="0.2">
      <c r="A4" s="2" t="s">
        <v>2</v>
      </c>
      <c r="B4" s="2"/>
      <c r="C4" s="8" t="s">
        <v>0</v>
      </c>
      <c r="D4" s="11">
        <f>COUNTIF(Tabela13[],C4)</f>
        <v>52</v>
      </c>
      <c r="E4" s="12">
        <f t="shared" ref="E4:E5" si="0">D4/$D$6</f>
        <v>0.5</v>
      </c>
    </row>
    <row r="5" spans="1:5" ht="13.5" thickBot="1" x14ac:dyDescent="0.25">
      <c r="A5" s="2" t="s">
        <v>0</v>
      </c>
      <c r="B5" s="2"/>
      <c r="C5" s="13" t="s">
        <v>107</v>
      </c>
      <c r="D5" s="14">
        <f>COUNTIF(Tabela13[],C5)</f>
        <v>3</v>
      </c>
      <c r="E5" s="15">
        <f t="shared" si="0"/>
        <v>2.8846153846153848E-2</v>
      </c>
    </row>
    <row r="6" spans="1:5" ht="13.5" thickBot="1" x14ac:dyDescent="0.25">
      <c r="A6" s="2" t="s">
        <v>0</v>
      </c>
      <c r="B6" s="2"/>
      <c r="C6" s="16" t="s">
        <v>272</v>
      </c>
      <c r="D6" s="17">
        <f>SUM(D3:D5)</f>
        <v>104</v>
      </c>
      <c r="E6" s="18">
        <f>SUM(E3:E5)</f>
        <v>1</v>
      </c>
    </row>
    <row r="7" spans="1:5" x14ac:dyDescent="0.2">
      <c r="A7" s="2" t="s">
        <v>2</v>
      </c>
      <c r="B7" s="2"/>
    </row>
    <row r="8" spans="1:5" x14ac:dyDescent="0.2">
      <c r="A8" s="2" t="s">
        <v>2</v>
      </c>
      <c r="B8" s="2"/>
    </row>
    <row r="9" spans="1:5" x14ac:dyDescent="0.2">
      <c r="A9" s="2" t="s">
        <v>0</v>
      </c>
      <c r="B9" s="2"/>
    </row>
    <row r="10" spans="1:5" x14ac:dyDescent="0.2">
      <c r="A10" s="2" t="s">
        <v>2</v>
      </c>
      <c r="B10" s="2"/>
    </row>
    <row r="11" spans="1:5" x14ac:dyDescent="0.2">
      <c r="A11" s="2" t="s">
        <v>2</v>
      </c>
      <c r="B11" s="2"/>
    </row>
    <row r="12" spans="1:5" x14ac:dyDescent="0.2">
      <c r="A12" s="2" t="s">
        <v>2</v>
      </c>
      <c r="B12" s="2"/>
    </row>
    <row r="13" spans="1:5" x14ac:dyDescent="0.2">
      <c r="A13" s="2" t="s">
        <v>0</v>
      </c>
      <c r="B13" s="2"/>
    </row>
    <row r="14" spans="1:5" x14ac:dyDescent="0.2">
      <c r="A14" s="2" t="s">
        <v>0</v>
      </c>
      <c r="B14" s="2"/>
    </row>
    <row r="15" spans="1:5" x14ac:dyDescent="0.2">
      <c r="A15" s="2" t="s">
        <v>2</v>
      </c>
      <c r="B15" s="2"/>
    </row>
    <row r="16" spans="1:5" x14ac:dyDescent="0.2">
      <c r="A16" s="2" t="s">
        <v>0</v>
      </c>
      <c r="B16" s="2"/>
    </row>
    <row r="17" spans="1:2" x14ac:dyDescent="0.2">
      <c r="A17" s="2" t="s">
        <v>0</v>
      </c>
      <c r="B17" s="2"/>
    </row>
    <row r="18" spans="1:2" x14ac:dyDescent="0.2">
      <c r="A18" s="2" t="s">
        <v>107</v>
      </c>
      <c r="B18" s="2"/>
    </row>
    <row r="19" spans="1:2" x14ac:dyDescent="0.2">
      <c r="A19" s="2" t="s">
        <v>2</v>
      </c>
      <c r="B19" s="2"/>
    </row>
    <row r="20" spans="1:2" x14ac:dyDescent="0.2">
      <c r="A20" s="2" t="s">
        <v>0</v>
      </c>
      <c r="B20" s="2"/>
    </row>
    <row r="21" spans="1:2" x14ac:dyDescent="0.2">
      <c r="A21" s="2" t="s">
        <v>0</v>
      </c>
      <c r="B21" s="2"/>
    </row>
    <row r="22" spans="1:2" x14ac:dyDescent="0.2">
      <c r="A22" s="2" t="s">
        <v>2</v>
      </c>
      <c r="B22" s="2"/>
    </row>
    <row r="23" spans="1:2" x14ac:dyDescent="0.2">
      <c r="A23" s="2" t="s">
        <v>0</v>
      </c>
      <c r="B23" s="2"/>
    </row>
    <row r="24" spans="1:2" x14ac:dyDescent="0.2">
      <c r="A24" s="2" t="s">
        <v>0</v>
      </c>
      <c r="B24" s="2"/>
    </row>
    <row r="25" spans="1:2" x14ac:dyDescent="0.2">
      <c r="A25" s="2" t="s">
        <v>2</v>
      </c>
      <c r="B25" s="2"/>
    </row>
    <row r="26" spans="1:2" x14ac:dyDescent="0.2">
      <c r="A26" s="2" t="s">
        <v>2</v>
      </c>
      <c r="B26" s="2"/>
    </row>
    <row r="27" spans="1:2" x14ac:dyDescent="0.2">
      <c r="A27" s="2" t="s">
        <v>2</v>
      </c>
      <c r="B27" s="2"/>
    </row>
    <row r="28" spans="1:2" x14ac:dyDescent="0.2">
      <c r="A28" s="2" t="s">
        <v>0</v>
      </c>
      <c r="B28" s="2"/>
    </row>
    <row r="29" spans="1:2" x14ac:dyDescent="0.2">
      <c r="A29" s="2" t="s">
        <v>0</v>
      </c>
      <c r="B29" s="2"/>
    </row>
    <row r="30" spans="1:2" x14ac:dyDescent="0.2">
      <c r="A30" s="2" t="s">
        <v>2</v>
      </c>
      <c r="B30" s="2"/>
    </row>
    <row r="31" spans="1:2" x14ac:dyDescent="0.2">
      <c r="A31" s="2" t="s">
        <v>0</v>
      </c>
      <c r="B31" s="2"/>
    </row>
    <row r="32" spans="1:2" x14ac:dyDescent="0.2">
      <c r="A32" s="2" t="s">
        <v>2</v>
      </c>
      <c r="B32" s="2"/>
    </row>
    <row r="33" spans="1:2" x14ac:dyDescent="0.2">
      <c r="A33" s="2" t="s">
        <v>0</v>
      </c>
      <c r="B33" s="2"/>
    </row>
    <row r="34" spans="1:2" x14ac:dyDescent="0.2">
      <c r="A34" s="2" t="s">
        <v>0</v>
      </c>
      <c r="B34" s="2"/>
    </row>
    <row r="35" spans="1:2" x14ac:dyDescent="0.2">
      <c r="A35" s="2" t="s">
        <v>2</v>
      </c>
      <c r="B35" s="2"/>
    </row>
    <row r="36" spans="1:2" x14ac:dyDescent="0.2">
      <c r="A36" s="2" t="s">
        <v>2</v>
      </c>
      <c r="B36" s="2"/>
    </row>
    <row r="37" spans="1:2" x14ac:dyDescent="0.2">
      <c r="A37" s="2" t="s">
        <v>0</v>
      </c>
      <c r="B37" s="2"/>
    </row>
    <row r="38" spans="1:2" x14ac:dyDescent="0.2">
      <c r="A38" s="2" t="s">
        <v>2</v>
      </c>
      <c r="B38" s="2"/>
    </row>
    <row r="39" spans="1:2" x14ac:dyDescent="0.2">
      <c r="A39" s="2" t="s">
        <v>0</v>
      </c>
      <c r="B39" s="2"/>
    </row>
    <row r="40" spans="1:2" x14ac:dyDescent="0.2">
      <c r="A40" s="2" t="s">
        <v>0</v>
      </c>
      <c r="B40" s="2"/>
    </row>
    <row r="41" spans="1:2" x14ac:dyDescent="0.2">
      <c r="A41" s="2" t="s">
        <v>2</v>
      </c>
      <c r="B41" s="2"/>
    </row>
    <row r="42" spans="1:2" x14ac:dyDescent="0.2">
      <c r="A42" s="2" t="s">
        <v>2</v>
      </c>
      <c r="B42" s="2"/>
    </row>
    <row r="43" spans="1:2" x14ac:dyDescent="0.2">
      <c r="A43" s="2" t="s">
        <v>0</v>
      </c>
      <c r="B43" s="2"/>
    </row>
    <row r="44" spans="1:2" x14ac:dyDescent="0.2">
      <c r="A44" s="2" t="s">
        <v>0</v>
      </c>
      <c r="B44" s="2"/>
    </row>
    <row r="45" spans="1:2" x14ac:dyDescent="0.2">
      <c r="A45" s="2" t="s">
        <v>2</v>
      </c>
      <c r="B45" s="2"/>
    </row>
    <row r="46" spans="1:2" x14ac:dyDescent="0.2">
      <c r="A46" s="2" t="s">
        <v>0</v>
      </c>
      <c r="B46" s="2"/>
    </row>
    <row r="47" spans="1:2" x14ac:dyDescent="0.2">
      <c r="A47" s="2" t="s">
        <v>2</v>
      </c>
      <c r="B47" s="2"/>
    </row>
    <row r="48" spans="1:2" x14ac:dyDescent="0.2">
      <c r="A48" s="2" t="s">
        <v>2</v>
      </c>
      <c r="B48" s="2"/>
    </row>
    <row r="49" spans="1:2" x14ac:dyDescent="0.2">
      <c r="A49" s="2" t="s">
        <v>0</v>
      </c>
      <c r="B49" s="2"/>
    </row>
    <row r="50" spans="1:2" x14ac:dyDescent="0.2">
      <c r="A50" s="2" t="s">
        <v>2</v>
      </c>
      <c r="B50" s="2"/>
    </row>
    <row r="51" spans="1:2" x14ac:dyDescent="0.2">
      <c r="A51" s="2" t="s">
        <v>0</v>
      </c>
      <c r="B51" s="2"/>
    </row>
    <row r="52" spans="1:2" x14ac:dyDescent="0.2">
      <c r="A52" s="2" t="s">
        <v>0</v>
      </c>
      <c r="B52" s="2"/>
    </row>
    <row r="53" spans="1:2" x14ac:dyDescent="0.2">
      <c r="A53" s="2" t="s">
        <v>2</v>
      </c>
      <c r="B53" s="2"/>
    </row>
    <row r="54" spans="1:2" x14ac:dyDescent="0.2">
      <c r="A54" s="2" t="s">
        <v>0</v>
      </c>
      <c r="B54" s="2"/>
    </row>
    <row r="55" spans="1:2" x14ac:dyDescent="0.2">
      <c r="A55" s="2" t="s">
        <v>2</v>
      </c>
      <c r="B55" s="2"/>
    </row>
    <row r="56" spans="1:2" x14ac:dyDescent="0.2">
      <c r="A56" s="2" t="s">
        <v>0</v>
      </c>
      <c r="B56" s="2"/>
    </row>
    <row r="57" spans="1:2" x14ac:dyDescent="0.2">
      <c r="A57" s="2" t="s">
        <v>2</v>
      </c>
      <c r="B57" s="2"/>
    </row>
    <row r="58" spans="1:2" x14ac:dyDescent="0.2">
      <c r="A58" s="2" t="s">
        <v>0</v>
      </c>
      <c r="B58" s="2"/>
    </row>
    <row r="59" spans="1:2" x14ac:dyDescent="0.2">
      <c r="A59" s="2" t="s">
        <v>2</v>
      </c>
      <c r="B59" s="2"/>
    </row>
    <row r="60" spans="1:2" x14ac:dyDescent="0.2">
      <c r="A60" s="2" t="s">
        <v>2</v>
      </c>
      <c r="B60" s="2"/>
    </row>
    <row r="61" spans="1:2" x14ac:dyDescent="0.2">
      <c r="A61" s="2" t="s">
        <v>2</v>
      </c>
      <c r="B61" s="2"/>
    </row>
    <row r="62" spans="1:2" x14ac:dyDescent="0.2">
      <c r="A62" s="2" t="s">
        <v>2</v>
      </c>
      <c r="B62" s="2"/>
    </row>
    <row r="63" spans="1:2" x14ac:dyDescent="0.2">
      <c r="A63" s="2" t="s">
        <v>2</v>
      </c>
      <c r="B63" s="2"/>
    </row>
    <row r="64" spans="1:2" x14ac:dyDescent="0.2">
      <c r="A64" s="2" t="s">
        <v>0</v>
      </c>
      <c r="B64" s="2"/>
    </row>
    <row r="65" spans="1:2" x14ac:dyDescent="0.2">
      <c r="A65" s="2" t="s">
        <v>0</v>
      </c>
      <c r="B65" s="2"/>
    </row>
    <row r="66" spans="1:2" x14ac:dyDescent="0.2">
      <c r="A66" s="2" t="s">
        <v>2</v>
      </c>
      <c r="B66" s="2"/>
    </row>
    <row r="67" spans="1:2" x14ac:dyDescent="0.2">
      <c r="A67" s="2" t="s">
        <v>2</v>
      </c>
      <c r="B67" s="2"/>
    </row>
    <row r="68" spans="1:2" x14ac:dyDescent="0.2">
      <c r="A68" s="2" t="s">
        <v>2</v>
      </c>
      <c r="B68" s="2"/>
    </row>
    <row r="69" spans="1:2" x14ac:dyDescent="0.2">
      <c r="A69" s="2" t="s">
        <v>2</v>
      </c>
      <c r="B69" s="2"/>
    </row>
    <row r="70" spans="1:2" x14ac:dyDescent="0.2">
      <c r="A70" s="2" t="s">
        <v>0</v>
      </c>
      <c r="B70" s="2"/>
    </row>
    <row r="71" spans="1:2" x14ac:dyDescent="0.2">
      <c r="A71" s="2" t="s">
        <v>2</v>
      </c>
      <c r="B71" s="2"/>
    </row>
    <row r="72" spans="1:2" x14ac:dyDescent="0.2">
      <c r="A72" s="2" t="s">
        <v>0</v>
      </c>
      <c r="B72" s="2"/>
    </row>
    <row r="73" spans="1:2" x14ac:dyDescent="0.2">
      <c r="A73" s="2" t="s">
        <v>2</v>
      </c>
      <c r="B73" s="2"/>
    </row>
    <row r="74" spans="1:2" x14ac:dyDescent="0.2">
      <c r="A74" s="2" t="s">
        <v>0</v>
      </c>
      <c r="B74" s="2"/>
    </row>
    <row r="75" spans="1:2" x14ac:dyDescent="0.2">
      <c r="A75" s="2" t="s">
        <v>0</v>
      </c>
      <c r="B75" s="2"/>
    </row>
    <row r="76" spans="1:2" x14ac:dyDescent="0.2">
      <c r="A76" s="2" t="s">
        <v>2</v>
      </c>
      <c r="B76" s="2"/>
    </row>
    <row r="77" spans="1:2" x14ac:dyDescent="0.2">
      <c r="A77" s="2" t="s">
        <v>2</v>
      </c>
      <c r="B77" s="2"/>
    </row>
    <row r="78" spans="1:2" x14ac:dyDescent="0.2">
      <c r="A78" s="2" t="s">
        <v>2</v>
      </c>
      <c r="B78" s="2"/>
    </row>
    <row r="79" spans="1:2" x14ac:dyDescent="0.2">
      <c r="A79" s="2" t="s">
        <v>0</v>
      </c>
      <c r="B79" s="2"/>
    </row>
    <row r="80" spans="1:2" x14ac:dyDescent="0.2">
      <c r="A80" s="2" t="s">
        <v>0</v>
      </c>
      <c r="B80" s="2"/>
    </row>
    <row r="81" spans="1:2" x14ac:dyDescent="0.2">
      <c r="A81" s="2" t="s">
        <v>0</v>
      </c>
      <c r="B81" s="2"/>
    </row>
    <row r="82" spans="1:2" x14ac:dyDescent="0.2">
      <c r="A82" s="2" t="s">
        <v>0</v>
      </c>
      <c r="B82" s="2"/>
    </row>
    <row r="83" spans="1:2" x14ac:dyDescent="0.2">
      <c r="A83" s="2" t="s">
        <v>0</v>
      </c>
      <c r="B83" s="2"/>
    </row>
    <row r="84" spans="1:2" x14ac:dyDescent="0.2">
      <c r="A84" s="2" t="s">
        <v>0</v>
      </c>
      <c r="B84" s="2"/>
    </row>
    <row r="85" spans="1:2" x14ac:dyDescent="0.2">
      <c r="A85" s="2" t="s">
        <v>2</v>
      </c>
      <c r="B85" s="2"/>
    </row>
    <row r="86" spans="1:2" x14ac:dyDescent="0.2">
      <c r="A86" s="2" t="s">
        <v>2</v>
      </c>
      <c r="B86" s="2"/>
    </row>
    <row r="87" spans="1:2" x14ac:dyDescent="0.2">
      <c r="A87" s="2" t="s">
        <v>0</v>
      </c>
      <c r="B87" s="2"/>
    </row>
    <row r="88" spans="1:2" x14ac:dyDescent="0.2">
      <c r="A88" s="2" t="s">
        <v>0</v>
      </c>
      <c r="B88" s="2"/>
    </row>
    <row r="89" spans="1:2" x14ac:dyDescent="0.2">
      <c r="A89" s="2" t="s">
        <v>0</v>
      </c>
      <c r="B89" s="2"/>
    </row>
    <row r="90" spans="1:2" x14ac:dyDescent="0.2">
      <c r="A90" s="2" t="s">
        <v>0</v>
      </c>
      <c r="B90" s="2"/>
    </row>
    <row r="91" spans="1:2" x14ac:dyDescent="0.2">
      <c r="A91" s="2" t="s">
        <v>2</v>
      </c>
      <c r="B91" s="2"/>
    </row>
    <row r="92" spans="1:2" x14ac:dyDescent="0.2">
      <c r="A92" s="2" t="s">
        <v>2</v>
      </c>
      <c r="B92" s="2"/>
    </row>
    <row r="93" spans="1:2" x14ac:dyDescent="0.2">
      <c r="A93" s="2" t="s">
        <v>2</v>
      </c>
      <c r="B93" s="2"/>
    </row>
    <row r="94" spans="1:2" x14ac:dyDescent="0.2">
      <c r="A94" s="2" t="s">
        <v>2</v>
      </c>
      <c r="B94" s="2"/>
    </row>
    <row r="95" spans="1:2" x14ac:dyDescent="0.2">
      <c r="A95" s="2" t="s">
        <v>0</v>
      </c>
      <c r="B95" s="2"/>
    </row>
    <row r="96" spans="1:2" x14ac:dyDescent="0.2">
      <c r="A96" s="2" t="s">
        <v>2</v>
      </c>
      <c r="B96" s="2"/>
    </row>
    <row r="97" spans="1:2" x14ac:dyDescent="0.2">
      <c r="A97" s="2" t="s">
        <v>0</v>
      </c>
      <c r="B97" s="2"/>
    </row>
    <row r="98" spans="1:2" x14ac:dyDescent="0.2">
      <c r="A98" s="2" t="s">
        <v>0</v>
      </c>
      <c r="B98" s="2"/>
    </row>
    <row r="99" spans="1:2" x14ac:dyDescent="0.2">
      <c r="A99" s="2" t="s">
        <v>0</v>
      </c>
      <c r="B99" s="2"/>
    </row>
    <row r="100" spans="1:2" x14ac:dyDescent="0.2">
      <c r="A100" s="2" t="s">
        <v>0</v>
      </c>
      <c r="B100" s="2"/>
    </row>
    <row r="101" spans="1:2" x14ac:dyDescent="0.2">
      <c r="A101" s="2" t="s">
        <v>0</v>
      </c>
      <c r="B101" s="2"/>
    </row>
    <row r="102" spans="1:2" x14ac:dyDescent="0.2">
      <c r="A102" s="2" t="s">
        <v>0</v>
      </c>
      <c r="B102" s="2"/>
    </row>
    <row r="103" spans="1:2" x14ac:dyDescent="0.2">
      <c r="A103" s="2" t="s">
        <v>107</v>
      </c>
      <c r="B103" s="2"/>
    </row>
    <row r="104" spans="1:2" x14ac:dyDescent="0.2">
      <c r="A104" s="2" t="s">
        <v>107</v>
      </c>
      <c r="B104" s="2"/>
    </row>
    <row r="105" spans="1:2" x14ac:dyDescent="0.2">
      <c r="A105" s="2" t="s">
        <v>0</v>
      </c>
      <c r="B105" s="2"/>
    </row>
    <row r="106" spans="1:2" x14ac:dyDescent="0.2">
      <c r="A106" s="2" t="s">
        <v>2</v>
      </c>
      <c r="B106" s="2"/>
    </row>
  </sheetData>
  <pageMargins left="0.511811024" right="0.511811024" top="0.78740157499999996" bottom="0.78740157499999996" header="0.31496062000000002" footer="0.31496062000000002"/>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DEB62-AAF2-42FB-BDAF-EE893C48B8E9}">
  <dimension ref="A1:A105"/>
  <sheetViews>
    <sheetView topLeftCell="A16" zoomScaleNormal="100" workbookViewId="0">
      <selection activeCell="S37" sqref="S37"/>
    </sheetView>
  </sheetViews>
  <sheetFormatPr defaultRowHeight="12.75" x14ac:dyDescent="0.2"/>
  <cols>
    <col min="1" max="1" width="8.5703125" customWidth="1"/>
  </cols>
  <sheetData>
    <row r="1" spans="1:1" x14ac:dyDescent="0.2">
      <c r="A1" s="4" t="s">
        <v>4</v>
      </c>
    </row>
    <row r="2" spans="1:1" x14ac:dyDescent="0.2">
      <c r="A2" s="2">
        <v>77</v>
      </c>
    </row>
    <row r="3" spans="1:1" x14ac:dyDescent="0.2">
      <c r="A3" s="2">
        <v>62</v>
      </c>
    </row>
    <row r="4" spans="1:1" x14ac:dyDescent="0.2">
      <c r="A4" s="2">
        <v>62</v>
      </c>
    </row>
    <row r="5" spans="1:1" x14ac:dyDescent="0.2">
      <c r="A5" s="2">
        <v>61</v>
      </c>
    </row>
    <row r="6" spans="1:1" x14ac:dyDescent="0.2">
      <c r="A6" s="2">
        <v>60</v>
      </c>
    </row>
    <row r="7" spans="1:1" x14ac:dyDescent="0.2">
      <c r="A7" s="2">
        <v>57</v>
      </c>
    </row>
    <row r="8" spans="1:1" x14ac:dyDescent="0.2">
      <c r="A8" s="2">
        <v>56</v>
      </c>
    </row>
    <row r="9" spans="1:1" x14ac:dyDescent="0.2">
      <c r="A9" s="2">
        <v>54</v>
      </c>
    </row>
    <row r="10" spans="1:1" x14ac:dyDescent="0.2">
      <c r="A10" s="2">
        <v>52</v>
      </c>
    </row>
    <row r="11" spans="1:1" x14ac:dyDescent="0.2">
      <c r="A11" s="2">
        <v>50</v>
      </c>
    </row>
    <row r="12" spans="1:1" x14ac:dyDescent="0.2">
      <c r="A12" s="2">
        <v>49</v>
      </c>
    </row>
    <row r="13" spans="1:1" x14ac:dyDescent="0.2">
      <c r="A13" s="2">
        <v>39</v>
      </c>
    </row>
    <row r="14" spans="1:1" x14ac:dyDescent="0.2">
      <c r="A14" s="2">
        <v>39</v>
      </c>
    </row>
    <row r="15" spans="1:1" x14ac:dyDescent="0.2">
      <c r="A15" s="2">
        <v>38</v>
      </c>
    </row>
    <row r="16" spans="1:1" x14ac:dyDescent="0.2">
      <c r="A16" s="2">
        <v>36</v>
      </c>
    </row>
    <row r="17" spans="1:1" x14ac:dyDescent="0.2">
      <c r="A17" s="2">
        <v>35</v>
      </c>
    </row>
    <row r="18" spans="1:1" x14ac:dyDescent="0.2">
      <c r="A18" s="2">
        <v>34</v>
      </c>
    </row>
    <row r="19" spans="1:1" x14ac:dyDescent="0.2">
      <c r="A19" s="2">
        <v>34</v>
      </c>
    </row>
    <row r="20" spans="1:1" x14ac:dyDescent="0.2">
      <c r="A20" s="2">
        <v>34</v>
      </c>
    </row>
    <row r="21" spans="1:1" x14ac:dyDescent="0.2">
      <c r="A21" s="2">
        <v>34</v>
      </c>
    </row>
    <row r="22" spans="1:1" x14ac:dyDescent="0.2">
      <c r="A22" s="2">
        <v>33</v>
      </c>
    </row>
    <row r="23" spans="1:1" x14ac:dyDescent="0.2">
      <c r="A23" s="2">
        <v>33</v>
      </c>
    </row>
    <row r="24" spans="1:1" x14ac:dyDescent="0.2">
      <c r="A24" s="2">
        <v>33</v>
      </c>
    </row>
    <row r="25" spans="1:1" x14ac:dyDescent="0.2">
      <c r="A25" s="2">
        <v>32</v>
      </c>
    </row>
    <row r="26" spans="1:1" x14ac:dyDescent="0.2">
      <c r="A26" s="2">
        <v>32</v>
      </c>
    </row>
    <row r="27" spans="1:1" x14ac:dyDescent="0.2">
      <c r="A27" s="2">
        <v>32</v>
      </c>
    </row>
    <row r="28" spans="1:1" x14ac:dyDescent="0.2">
      <c r="A28" s="2">
        <v>32</v>
      </c>
    </row>
    <row r="29" spans="1:1" x14ac:dyDescent="0.2">
      <c r="A29" s="2">
        <v>32</v>
      </c>
    </row>
    <row r="30" spans="1:1" x14ac:dyDescent="0.2">
      <c r="A30" s="2">
        <v>31</v>
      </c>
    </row>
    <row r="31" spans="1:1" x14ac:dyDescent="0.2">
      <c r="A31" s="2">
        <v>31</v>
      </c>
    </row>
    <row r="32" spans="1:1" x14ac:dyDescent="0.2">
      <c r="A32" s="2">
        <v>31</v>
      </c>
    </row>
    <row r="33" spans="1:1" x14ac:dyDescent="0.2">
      <c r="A33" s="2">
        <v>31</v>
      </c>
    </row>
    <row r="34" spans="1:1" x14ac:dyDescent="0.2">
      <c r="A34" s="2">
        <v>30</v>
      </c>
    </row>
    <row r="35" spans="1:1" x14ac:dyDescent="0.2">
      <c r="A35" s="2">
        <v>30</v>
      </c>
    </row>
    <row r="36" spans="1:1" x14ac:dyDescent="0.2">
      <c r="A36" s="2">
        <v>30</v>
      </c>
    </row>
    <row r="37" spans="1:1" x14ac:dyDescent="0.2">
      <c r="A37" s="2">
        <v>29</v>
      </c>
    </row>
    <row r="38" spans="1:1" x14ac:dyDescent="0.2">
      <c r="A38" s="2">
        <v>29</v>
      </c>
    </row>
    <row r="39" spans="1:1" x14ac:dyDescent="0.2">
      <c r="A39" s="2">
        <v>29</v>
      </c>
    </row>
    <row r="40" spans="1:1" x14ac:dyDescent="0.2">
      <c r="A40" s="2">
        <v>29</v>
      </c>
    </row>
    <row r="41" spans="1:1" x14ac:dyDescent="0.2">
      <c r="A41" s="2">
        <v>29</v>
      </c>
    </row>
    <row r="42" spans="1:1" x14ac:dyDescent="0.2">
      <c r="A42" s="2">
        <v>27</v>
      </c>
    </row>
    <row r="43" spans="1:1" x14ac:dyDescent="0.2">
      <c r="A43" s="2">
        <v>27</v>
      </c>
    </row>
    <row r="44" spans="1:1" x14ac:dyDescent="0.2">
      <c r="A44" s="2">
        <v>27</v>
      </c>
    </row>
    <row r="45" spans="1:1" x14ac:dyDescent="0.2">
      <c r="A45" s="2">
        <v>27</v>
      </c>
    </row>
    <row r="46" spans="1:1" x14ac:dyDescent="0.2">
      <c r="A46" s="2">
        <v>26</v>
      </c>
    </row>
    <row r="47" spans="1:1" x14ac:dyDescent="0.2">
      <c r="A47" s="2">
        <v>26</v>
      </c>
    </row>
    <row r="48" spans="1:1" x14ac:dyDescent="0.2">
      <c r="A48" s="2">
        <v>26</v>
      </c>
    </row>
    <row r="49" spans="1:1" x14ac:dyDescent="0.2">
      <c r="A49" s="2">
        <v>26</v>
      </c>
    </row>
    <row r="50" spans="1:1" x14ac:dyDescent="0.2">
      <c r="A50" s="2">
        <v>26</v>
      </c>
    </row>
    <row r="51" spans="1:1" x14ac:dyDescent="0.2">
      <c r="A51" s="2">
        <v>26</v>
      </c>
    </row>
    <row r="52" spans="1:1" x14ac:dyDescent="0.2">
      <c r="A52" s="2">
        <v>26</v>
      </c>
    </row>
    <row r="53" spans="1:1" x14ac:dyDescent="0.2">
      <c r="A53" s="2">
        <v>25</v>
      </c>
    </row>
    <row r="54" spans="1:1" x14ac:dyDescent="0.2">
      <c r="A54" s="2">
        <v>25</v>
      </c>
    </row>
    <row r="55" spans="1:1" x14ac:dyDescent="0.2">
      <c r="A55" s="2">
        <v>25</v>
      </c>
    </row>
    <row r="56" spans="1:1" x14ac:dyDescent="0.2">
      <c r="A56" s="2">
        <v>25</v>
      </c>
    </row>
    <row r="57" spans="1:1" x14ac:dyDescent="0.2">
      <c r="A57" s="2">
        <v>25</v>
      </c>
    </row>
    <row r="58" spans="1:1" x14ac:dyDescent="0.2">
      <c r="A58" s="2">
        <v>25</v>
      </c>
    </row>
    <row r="59" spans="1:1" x14ac:dyDescent="0.2">
      <c r="A59" s="2">
        <v>25</v>
      </c>
    </row>
    <row r="60" spans="1:1" x14ac:dyDescent="0.2">
      <c r="A60" s="2">
        <v>24</v>
      </c>
    </row>
    <row r="61" spans="1:1" x14ac:dyDescent="0.2">
      <c r="A61" s="2">
        <v>24</v>
      </c>
    </row>
    <row r="62" spans="1:1" x14ac:dyDescent="0.2">
      <c r="A62" s="2">
        <v>24</v>
      </c>
    </row>
    <row r="63" spans="1:1" x14ac:dyDescent="0.2">
      <c r="A63" s="2">
        <v>24</v>
      </c>
    </row>
    <row r="64" spans="1:1" x14ac:dyDescent="0.2">
      <c r="A64" s="2">
        <v>23</v>
      </c>
    </row>
    <row r="65" spans="1:1" x14ac:dyDescent="0.2">
      <c r="A65" s="2">
        <v>23</v>
      </c>
    </row>
    <row r="66" spans="1:1" x14ac:dyDescent="0.2">
      <c r="A66" s="2">
        <v>23</v>
      </c>
    </row>
    <row r="67" spans="1:1" x14ac:dyDescent="0.2">
      <c r="A67" s="2">
        <v>22</v>
      </c>
    </row>
    <row r="68" spans="1:1" x14ac:dyDescent="0.2">
      <c r="A68" s="2">
        <v>22</v>
      </c>
    </row>
    <row r="69" spans="1:1" x14ac:dyDescent="0.2">
      <c r="A69" s="2">
        <v>22</v>
      </c>
    </row>
    <row r="70" spans="1:1" x14ac:dyDescent="0.2">
      <c r="A70" s="2">
        <v>22</v>
      </c>
    </row>
    <row r="71" spans="1:1" x14ac:dyDescent="0.2">
      <c r="A71" s="2">
        <v>22</v>
      </c>
    </row>
    <row r="72" spans="1:1" x14ac:dyDescent="0.2">
      <c r="A72" s="2">
        <v>22</v>
      </c>
    </row>
    <row r="73" spans="1:1" x14ac:dyDescent="0.2">
      <c r="A73" s="2">
        <v>22</v>
      </c>
    </row>
    <row r="74" spans="1:1" x14ac:dyDescent="0.2">
      <c r="A74" s="2">
        <v>22</v>
      </c>
    </row>
    <row r="75" spans="1:1" x14ac:dyDescent="0.2">
      <c r="A75" s="2">
        <v>22</v>
      </c>
    </row>
    <row r="76" spans="1:1" x14ac:dyDescent="0.2">
      <c r="A76" s="2">
        <v>22</v>
      </c>
    </row>
    <row r="77" spans="1:1" x14ac:dyDescent="0.2">
      <c r="A77" s="2">
        <v>22</v>
      </c>
    </row>
    <row r="78" spans="1:1" x14ac:dyDescent="0.2">
      <c r="A78" s="2">
        <v>22</v>
      </c>
    </row>
    <row r="79" spans="1:1" x14ac:dyDescent="0.2">
      <c r="A79" s="2">
        <v>22</v>
      </c>
    </row>
    <row r="80" spans="1:1" x14ac:dyDescent="0.2">
      <c r="A80" s="2">
        <v>22</v>
      </c>
    </row>
    <row r="81" spans="1:1" x14ac:dyDescent="0.2">
      <c r="A81" s="2">
        <v>22</v>
      </c>
    </row>
    <row r="82" spans="1:1" x14ac:dyDescent="0.2">
      <c r="A82" s="2">
        <v>22</v>
      </c>
    </row>
    <row r="83" spans="1:1" x14ac:dyDescent="0.2">
      <c r="A83" s="2">
        <v>21</v>
      </c>
    </row>
    <row r="84" spans="1:1" x14ac:dyDescent="0.2">
      <c r="A84" s="2">
        <v>21</v>
      </c>
    </row>
    <row r="85" spans="1:1" x14ac:dyDescent="0.2">
      <c r="A85" s="2">
        <v>21</v>
      </c>
    </row>
    <row r="86" spans="1:1" x14ac:dyDescent="0.2">
      <c r="A86" s="2">
        <v>21</v>
      </c>
    </row>
    <row r="87" spans="1:1" x14ac:dyDescent="0.2">
      <c r="A87" s="2">
        <v>21</v>
      </c>
    </row>
    <row r="88" spans="1:1" x14ac:dyDescent="0.2">
      <c r="A88" s="2">
        <v>21</v>
      </c>
    </row>
    <row r="89" spans="1:1" x14ac:dyDescent="0.2">
      <c r="A89" s="2">
        <v>21</v>
      </c>
    </row>
    <row r="90" spans="1:1" x14ac:dyDescent="0.2">
      <c r="A90" s="2">
        <v>21</v>
      </c>
    </row>
    <row r="91" spans="1:1" x14ac:dyDescent="0.2">
      <c r="A91" s="2">
        <v>21</v>
      </c>
    </row>
    <row r="92" spans="1:1" x14ac:dyDescent="0.2">
      <c r="A92" s="2">
        <v>21</v>
      </c>
    </row>
    <row r="93" spans="1:1" x14ac:dyDescent="0.2">
      <c r="A93" s="2">
        <v>21</v>
      </c>
    </row>
    <row r="94" spans="1:1" x14ac:dyDescent="0.2">
      <c r="A94" s="2">
        <v>20</v>
      </c>
    </row>
    <row r="95" spans="1:1" x14ac:dyDescent="0.2">
      <c r="A95" s="2">
        <v>20</v>
      </c>
    </row>
    <row r="96" spans="1:1" x14ac:dyDescent="0.2">
      <c r="A96" s="2">
        <v>20</v>
      </c>
    </row>
    <row r="97" spans="1:1" x14ac:dyDescent="0.2">
      <c r="A97" s="2">
        <v>19</v>
      </c>
    </row>
    <row r="98" spans="1:1" x14ac:dyDescent="0.2">
      <c r="A98" s="2">
        <v>19</v>
      </c>
    </row>
    <row r="99" spans="1:1" x14ac:dyDescent="0.2">
      <c r="A99" s="2">
        <v>19</v>
      </c>
    </row>
    <row r="100" spans="1:1" x14ac:dyDescent="0.2">
      <c r="A100" s="2">
        <v>18</v>
      </c>
    </row>
    <row r="101" spans="1:1" x14ac:dyDescent="0.2">
      <c r="A101" s="2">
        <v>18</v>
      </c>
    </row>
    <row r="102" spans="1:1" x14ac:dyDescent="0.2">
      <c r="A102" s="2">
        <v>17</v>
      </c>
    </row>
    <row r="103" spans="1:1" x14ac:dyDescent="0.2">
      <c r="A103" s="2">
        <v>17</v>
      </c>
    </row>
    <row r="104" spans="1:1" x14ac:dyDescent="0.2">
      <c r="A104" s="2">
        <v>15</v>
      </c>
    </row>
    <row r="105" spans="1:1" x14ac:dyDescent="0.2">
      <c r="A105" s="2">
        <v>5</v>
      </c>
    </row>
  </sheetData>
  <autoFilter ref="A1:A105" xr:uid="{59547313-58CF-4FFC-B617-EF7506DC9350}">
    <sortState ref="A2:A105">
      <sortCondition descending="1" ref="A1:A105"/>
    </sortState>
  </autoFilter>
  <pageMargins left="0.511811024" right="0.511811024" top="0.78740157499999996" bottom="0.78740157499999996" header="0.31496062000000002" footer="0.3149606200000000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32A57-1E90-4460-A4AE-374A478575A6}">
  <dimension ref="A1:A105"/>
  <sheetViews>
    <sheetView tabSelected="1" topLeftCell="A36" zoomScaleNormal="100" workbookViewId="0">
      <selection activeCell="L60" sqref="L60"/>
    </sheetView>
  </sheetViews>
  <sheetFormatPr defaultRowHeight="12.75" x14ac:dyDescent="0.2"/>
  <cols>
    <col min="1" max="1" width="8.5703125" customWidth="1"/>
  </cols>
  <sheetData>
    <row r="1" spans="1:1" x14ac:dyDescent="0.2">
      <c r="A1" s="4" t="s">
        <v>4</v>
      </c>
    </row>
    <row r="2" spans="1:1" x14ac:dyDescent="0.2">
      <c r="A2" s="2">
        <v>77</v>
      </c>
    </row>
    <row r="3" spans="1:1" x14ac:dyDescent="0.2">
      <c r="A3" s="2">
        <v>62</v>
      </c>
    </row>
    <row r="4" spans="1:1" x14ac:dyDescent="0.2">
      <c r="A4" s="2">
        <v>62</v>
      </c>
    </row>
    <row r="5" spans="1:1" x14ac:dyDescent="0.2">
      <c r="A5" s="2">
        <v>61</v>
      </c>
    </row>
    <row r="6" spans="1:1" x14ac:dyDescent="0.2">
      <c r="A6" s="2">
        <v>60</v>
      </c>
    </row>
    <row r="7" spans="1:1" x14ac:dyDescent="0.2">
      <c r="A7" s="2">
        <v>57</v>
      </c>
    </row>
    <row r="8" spans="1:1" x14ac:dyDescent="0.2">
      <c r="A8" s="2">
        <v>56</v>
      </c>
    </row>
    <row r="9" spans="1:1" x14ac:dyDescent="0.2">
      <c r="A9" s="2">
        <v>54</v>
      </c>
    </row>
    <row r="10" spans="1:1" x14ac:dyDescent="0.2">
      <c r="A10" s="2">
        <v>52</v>
      </c>
    </row>
    <row r="11" spans="1:1" x14ac:dyDescent="0.2">
      <c r="A11" s="2">
        <v>50</v>
      </c>
    </row>
    <row r="12" spans="1:1" x14ac:dyDescent="0.2">
      <c r="A12" s="2">
        <v>49</v>
      </c>
    </row>
    <row r="13" spans="1:1" x14ac:dyDescent="0.2">
      <c r="A13" s="2">
        <v>39</v>
      </c>
    </row>
    <row r="14" spans="1:1" x14ac:dyDescent="0.2">
      <c r="A14" s="2">
        <v>39</v>
      </c>
    </row>
    <row r="15" spans="1:1" x14ac:dyDescent="0.2">
      <c r="A15" s="2">
        <v>38</v>
      </c>
    </row>
    <row r="16" spans="1:1" x14ac:dyDescent="0.2">
      <c r="A16" s="2">
        <v>36</v>
      </c>
    </row>
    <row r="17" spans="1:1" x14ac:dyDescent="0.2">
      <c r="A17" s="2">
        <v>35</v>
      </c>
    </row>
    <row r="18" spans="1:1" x14ac:dyDescent="0.2">
      <c r="A18" s="2">
        <v>34</v>
      </c>
    </row>
    <row r="19" spans="1:1" x14ac:dyDescent="0.2">
      <c r="A19" s="2">
        <v>34</v>
      </c>
    </row>
    <row r="20" spans="1:1" x14ac:dyDescent="0.2">
      <c r="A20" s="2">
        <v>34</v>
      </c>
    </row>
    <row r="21" spans="1:1" x14ac:dyDescent="0.2">
      <c r="A21" s="2">
        <v>34</v>
      </c>
    </row>
    <row r="22" spans="1:1" x14ac:dyDescent="0.2">
      <c r="A22" s="2">
        <v>33</v>
      </c>
    </row>
    <row r="23" spans="1:1" x14ac:dyDescent="0.2">
      <c r="A23" s="2">
        <v>33</v>
      </c>
    </row>
    <row r="24" spans="1:1" x14ac:dyDescent="0.2">
      <c r="A24" s="2">
        <v>33</v>
      </c>
    </row>
    <row r="25" spans="1:1" x14ac:dyDescent="0.2">
      <c r="A25" s="2">
        <v>32</v>
      </c>
    </row>
    <row r="26" spans="1:1" x14ac:dyDescent="0.2">
      <c r="A26" s="2">
        <v>32</v>
      </c>
    </row>
    <row r="27" spans="1:1" x14ac:dyDescent="0.2">
      <c r="A27" s="2">
        <v>32</v>
      </c>
    </row>
    <row r="28" spans="1:1" x14ac:dyDescent="0.2">
      <c r="A28" s="2">
        <v>32</v>
      </c>
    </row>
    <row r="29" spans="1:1" x14ac:dyDescent="0.2">
      <c r="A29" s="2">
        <v>32</v>
      </c>
    </row>
    <row r="30" spans="1:1" x14ac:dyDescent="0.2">
      <c r="A30" s="2">
        <v>31</v>
      </c>
    </row>
    <row r="31" spans="1:1" x14ac:dyDescent="0.2">
      <c r="A31" s="2">
        <v>31</v>
      </c>
    </row>
    <row r="32" spans="1:1" x14ac:dyDescent="0.2">
      <c r="A32" s="2">
        <v>31</v>
      </c>
    </row>
    <row r="33" spans="1:1" x14ac:dyDescent="0.2">
      <c r="A33" s="2">
        <v>31</v>
      </c>
    </row>
    <row r="34" spans="1:1" x14ac:dyDescent="0.2">
      <c r="A34" s="2">
        <v>30</v>
      </c>
    </row>
    <row r="35" spans="1:1" x14ac:dyDescent="0.2">
      <c r="A35" s="2">
        <v>30</v>
      </c>
    </row>
    <row r="36" spans="1:1" x14ac:dyDescent="0.2">
      <c r="A36" s="2">
        <v>30</v>
      </c>
    </row>
    <row r="37" spans="1:1" x14ac:dyDescent="0.2">
      <c r="A37" s="2">
        <v>29</v>
      </c>
    </row>
    <row r="38" spans="1:1" x14ac:dyDescent="0.2">
      <c r="A38" s="2">
        <v>29</v>
      </c>
    </row>
    <row r="39" spans="1:1" x14ac:dyDescent="0.2">
      <c r="A39" s="2">
        <v>29</v>
      </c>
    </row>
    <row r="40" spans="1:1" x14ac:dyDescent="0.2">
      <c r="A40" s="2">
        <v>29</v>
      </c>
    </row>
    <row r="41" spans="1:1" x14ac:dyDescent="0.2">
      <c r="A41" s="2">
        <v>29</v>
      </c>
    </row>
    <row r="42" spans="1:1" x14ac:dyDescent="0.2">
      <c r="A42" s="2">
        <v>27</v>
      </c>
    </row>
    <row r="43" spans="1:1" x14ac:dyDescent="0.2">
      <c r="A43" s="2">
        <v>27</v>
      </c>
    </row>
    <row r="44" spans="1:1" x14ac:dyDescent="0.2">
      <c r="A44" s="2">
        <v>27</v>
      </c>
    </row>
    <row r="45" spans="1:1" x14ac:dyDescent="0.2">
      <c r="A45" s="2">
        <v>27</v>
      </c>
    </row>
    <row r="46" spans="1:1" x14ac:dyDescent="0.2">
      <c r="A46" s="2">
        <v>26</v>
      </c>
    </row>
    <row r="47" spans="1:1" x14ac:dyDescent="0.2">
      <c r="A47" s="2">
        <v>26</v>
      </c>
    </row>
    <row r="48" spans="1:1" x14ac:dyDescent="0.2">
      <c r="A48" s="2">
        <v>26</v>
      </c>
    </row>
    <row r="49" spans="1:1" x14ac:dyDescent="0.2">
      <c r="A49" s="2">
        <v>26</v>
      </c>
    </row>
    <row r="50" spans="1:1" x14ac:dyDescent="0.2">
      <c r="A50" s="2">
        <v>26</v>
      </c>
    </row>
    <row r="51" spans="1:1" x14ac:dyDescent="0.2">
      <c r="A51" s="2">
        <v>26</v>
      </c>
    </row>
    <row r="52" spans="1:1" x14ac:dyDescent="0.2">
      <c r="A52" s="2">
        <v>26</v>
      </c>
    </row>
    <row r="53" spans="1:1" x14ac:dyDescent="0.2">
      <c r="A53" s="2">
        <v>25</v>
      </c>
    </row>
    <row r="54" spans="1:1" x14ac:dyDescent="0.2">
      <c r="A54" s="2">
        <v>25</v>
      </c>
    </row>
    <row r="55" spans="1:1" x14ac:dyDescent="0.2">
      <c r="A55" s="2">
        <v>25</v>
      </c>
    </row>
    <row r="56" spans="1:1" x14ac:dyDescent="0.2">
      <c r="A56" s="2">
        <v>25</v>
      </c>
    </row>
    <row r="57" spans="1:1" x14ac:dyDescent="0.2">
      <c r="A57" s="2">
        <v>25</v>
      </c>
    </row>
    <row r="58" spans="1:1" x14ac:dyDescent="0.2">
      <c r="A58" s="2">
        <v>25</v>
      </c>
    </row>
    <row r="59" spans="1:1" x14ac:dyDescent="0.2">
      <c r="A59" s="2">
        <v>25</v>
      </c>
    </row>
    <row r="60" spans="1:1" x14ac:dyDescent="0.2">
      <c r="A60" s="2">
        <v>24</v>
      </c>
    </row>
    <row r="61" spans="1:1" x14ac:dyDescent="0.2">
      <c r="A61" s="2">
        <v>24</v>
      </c>
    </row>
    <row r="62" spans="1:1" x14ac:dyDescent="0.2">
      <c r="A62" s="2">
        <v>24</v>
      </c>
    </row>
    <row r="63" spans="1:1" x14ac:dyDescent="0.2">
      <c r="A63" s="2">
        <v>24</v>
      </c>
    </row>
    <row r="64" spans="1:1" x14ac:dyDescent="0.2">
      <c r="A64" s="2">
        <v>23</v>
      </c>
    </row>
    <row r="65" spans="1:1" x14ac:dyDescent="0.2">
      <c r="A65" s="2">
        <v>23</v>
      </c>
    </row>
    <row r="66" spans="1:1" x14ac:dyDescent="0.2">
      <c r="A66" s="2">
        <v>23</v>
      </c>
    </row>
    <row r="67" spans="1:1" x14ac:dyDescent="0.2">
      <c r="A67" s="2">
        <v>22</v>
      </c>
    </row>
    <row r="68" spans="1:1" x14ac:dyDescent="0.2">
      <c r="A68" s="2">
        <v>22</v>
      </c>
    </row>
    <row r="69" spans="1:1" x14ac:dyDescent="0.2">
      <c r="A69" s="2">
        <v>22</v>
      </c>
    </row>
    <row r="70" spans="1:1" x14ac:dyDescent="0.2">
      <c r="A70" s="2">
        <v>22</v>
      </c>
    </row>
    <row r="71" spans="1:1" x14ac:dyDescent="0.2">
      <c r="A71" s="2">
        <v>22</v>
      </c>
    </row>
    <row r="72" spans="1:1" x14ac:dyDescent="0.2">
      <c r="A72" s="2">
        <v>22</v>
      </c>
    </row>
    <row r="73" spans="1:1" x14ac:dyDescent="0.2">
      <c r="A73" s="2">
        <v>22</v>
      </c>
    </row>
    <row r="74" spans="1:1" x14ac:dyDescent="0.2">
      <c r="A74" s="2">
        <v>22</v>
      </c>
    </row>
    <row r="75" spans="1:1" x14ac:dyDescent="0.2">
      <c r="A75" s="2">
        <v>22</v>
      </c>
    </row>
    <row r="76" spans="1:1" x14ac:dyDescent="0.2">
      <c r="A76" s="2">
        <v>22</v>
      </c>
    </row>
    <row r="77" spans="1:1" x14ac:dyDescent="0.2">
      <c r="A77" s="2">
        <v>22</v>
      </c>
    </row>
    <row r="78" spans="1:1" x14ac:dyDescent="0.2">
      <c r="A78" s="2">
        <v>22</v>
      </c>
    </row>
    <row r="79" spans="1:1" x14ac:dyDescent="0.2">
      <c r="A79" s="2">
        <v>22</v>
      </c>
    </row>
    <row r="80" spans="1:1" x14ac:dyDescent="0.2">
      <c r="A80" s="2">
        <v>22</v>
      </c>
    </row>
    <row r="81" spans="1:1" x14ac:dyDescent="0.2">
      <c r="A81" s="2">
        <v>22</v>
      </c>
    </row>
    <row r="82" spans="1:1" x14ac:dyDescent="0.2">
      <c r="A82" s="2">
        <v>22</v>
      </c>
    </row>
    <row r="83" spans="1:1" x14ac:dyDescent="0.2">
      <c r="A83" s="2">
        <v>21</v>
      </c>
    </row>
    <row r="84" spans="1:1" x14ac:dyDescent="0.2">
      <c r="A84" s="2">
        <v>21</v>
      </c>
    </row>
    <row r="85" spans="1:1" x14ac:dyDescent="0.2">
      <c r="A85" s="2">
        <v>21</v>
      </c>
    </row>
    <row r="86" spans="1:1" x14ac:dyDescent="0.2">
      <c r="A86" s="2">
        <v>21</v>
      </c>
    </row>
    <row r="87" spans="1:1" x14ac:dyDescent="0.2">
      <c r="A87" s="2">
        <v>21</v>
      </c>
    </row>
    <row r="88" spans="1:1" x14ac:dyDescent="0.2">
      <c r="A88" s="2">
        <v>21</v>
      </c>
    </row>
    <row r="89" spans="1:1" x14ac:dyDescent="0.2">
      <c r="A89" s="2">
        <v>21</v>
      </c>
    </row>
    <row r="90" spans="1:1" x14ac:dyDescent="0.2">
      <c r="A90" s="2">
        <v>21</v>
      </c>
    </row>
    <row r="91" spans="1:1" x14ac:dyDescent="0.2">
      <c r="A91" s="2">
        <v>21</v>
      </c>
    </row>
    <row r="92" spans="1:1" x14ac:dyDescent="0.2">
      <c r="A92" s="2">
        <v>21</v>
      </c>
    </row>
    <row r="93" spans="1:1" x14ac:dyDescent="0.2">
      <c r="A93" s="2">
        <v>21</v>
      </c>
    </row>
    <row r="94" spans="1:1" x14ac:dyDescent="0.2">
      <c r="A94" s="2">
        <v>20</v>
      </c>
    </row>
    <row r="95" spans="1:1" x14ac:dyDescent="0.2">
      <c r="A95" s="2">
        <v>20</v>
      </c>
    </row>
    <row r="96" spans="1:1" x14ac:dyDescent="0.2">
      <c r="A96" s="2">
        <v>20</v>
      </c>
    </row>
    <row r="97" spans="1:1" x14ac:dyDescent="0.2">
      <c r="A97" s="2">
        <v>19</v>
      </c>
    </row>
    <row r="98" spans="1:1" x14ac:dyDescent="0.2">
      <c r="A98" s="2">
        <v>19</v>
      </c>
    </row>
    <row r="99" spans="1:1" x14ac:dyDescent="0.2">
      <c r="A99" s="2">
        <v>19</v>
      </c>
    </row>
    <row r="100" spans="1:1" x14ac:dyDescent="0.2">
      <c r="A100" s="2">
        <v>18</v>
      </c>
    </row>
    <row r="101" spans="1:1" x14ac:dyDescent="0.2">
      <c r="A101" s="2">
        <v>18</v>
      </c>
    </row>
    <row r="102" spans="1:1" x14ac:dyDescent="0.2">
      <c r="A102" s="2">
        <v>17</v>
      </c>
    </row>
    <row r="103" spans="1:1" x14ac:dyDescent="0.2">
      <c r="A103" s="2">
        <v>17</v>
      </c>
    </row>
    <row r="104" spans="1:1" x14ac:dyDescent="0.2">
      <c r="A104" s="2">
        <v>15</v>
      </c>
    </row>
    <row r="105" spans="1:1" x14ac:dyDescent="0.2">
      <c r="A105" s="2">
        <v>5</v>
      </c>
    </row>
  </sheetData>
  <autoFilter ref="A1:A105" xr:uid="{59547313-58CF-4FFC-B617-EF7506DC9350}">
    <sortState ref="A2:A105">
      <sortCondition descending="1" ref="A1:A105"/>
    </sortState>
  </autoFilter>
  <pageMargins left="0.511811024" right="0.511811024" top="0.78740157499999996" bottom="0.78740157499999996" header="0.31496062000000002" footer="0.31496062000000002"/>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A3A0272AA4CFE4D914BA55A1407249E" ma:contentTypeVersion="15" ma:contentTypeDescription="Crie um novo documento." ma:contentTypeScope="" ma:versionID="9dbb159ce61b88212993e832729249d2">
  <xsd:schema xmlns:xsd="http://www.w3.org/2001/XMLSchema" xmlns:xs="http://www.w3.org/2001/XMLSchema" xmlns:p="http://schemas.microsoft.com/office/2006/metadata/properties" xmlns:ns3="7d7e2d66-9208-4b14-b1e5-b06108c07c12" xmlns:ns4="be0027d6-0b6f-4f38-824b-0771e19c1c88" targetNamespace="http://schemas.microsoft.com/office/2006/metadata/properties" ma:root="true" ma:fieldsID="bca2269d04c5d0e693493169f3088e37" ns3:_="" ns4:_="">
    <xsd:import namespace="7d7e2d66-9208-4b14-b1e5-b06108c07c12"/>
    <xsd:import namespace="be0027d6-0b6f-4f38-824b-0771e19c1c8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3:_activity" minOccurs="0"/>
                <xsd:element ref="ns4:SharedWithUsers" minOccurs="0"/>
                <xsd:element ref="ns4:SharedWithDetails" minOccurs="0"/>
                <xsd:element ref="ns4:SharingHintHash" minOccurs="0"/>
                <xsd:element ref="ns3:MediaServiceObjectDetectorVersion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7e2d66-9208-4b14-b1e5-b06108c07c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LengthInSeconds" ma:index="15" nillable="true" ma:displayName="MediaLengthInSeconds" ma:hidden="true" ma:internalName="MediaLengthInSeconds" ma:readOnly="true">
      <xsd:simpleType>
        <xsd:restriction base="dms:Unknown"/>
      </xsd:simpleType>
    </xsd:element>
    <xsd:element name="_activity" ma:index="16"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e0027d6-0b6f-4f38-824b-0771e19c1c88" elementFormDefault="qualified">
    <xsd:import namespace="http://schemas.microsoft.com/office/2006/documentManagement/types"/>
    <xsd:import namespace="http://schemas.microsoft.com/office/infopath/2007/PartnerControls"/>
    <xsd:element name="SharedWithUsers" ma:index="17"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Detalhes de Compartilhado Com" ma:internalName="SharedWithDetails" ma:readOnly="true">
      <xsd:simpleType>
        <xsd:restriction base="dms:Note">
          <xsd:maxLength value="255"/>
        </xsd:restriction>
      </xsd:simpleType>
    </xsd:element>
    <xsd:element name="SharingHintHash" ma:index="19"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7d7e2d66-9208-4b14-b1e5-b06108c07c12" xsi:nil="true"/>
  </documentManagement>
</p:properties>
</file>

<file path=customXml/itemProps1.xml><?xml version="1.0" encoding="utf-8"?>
<ds:datastoreItem xmlns:ds="http://schemas.openxmlformats.org/officeDocument/2006/customXml" ds:itemID="{48804659-4615-48F3-B390-BB2705F91D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d7e2d66-9208-4b14-b1e5-b06108c07c12"/>
    <ds:schemaRef ds:uri="be0027d6-0b6f-4f38-824b-0771e19c1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06A3C55-4C6A-41FF-B4C1-6782986F9B5A}">
  <ds:schemaRefs>
    <ds:schemaRef ds:uri="http://schemas.microsoft.com/sharepoint/v3/contenttype/forms"/>
  </ds:schemaRefs>
</ds:datastoreItem>
</file>

<file path=customXml/itemProps3.xml><?xml version="1.0" encoding="utf-8"?>
<ds:datastoreItem xmlns:ds="http://schemas.openxmlformats.org/officeDocument/2006/customXml" ds:itemID="{0F75DF9B-71E3-46FB-94E7-46E433CA63E5}">
  <ds:schemaRefs>
    <ds:schemaRef ds:uri="http://schemas.microsoft.com/office/2006/metadata/properties"/>
    <ds:schemaRef ds:uri="http://www.w3.org/XML/1998/namespace"/>
    <ds:schemaRef ds:uri="http://schemas.openxmlformats.org/package/2006/metadata/core-properties"/>
    <ds:schemaRef ds:uri="http://schemas.microsoft.com/office/2006/documentManagement/types"/>
    <ds:schemaRef ds:uri="http://purl.org/dc/elements/1.1/"/>
    <ds:schemaRef ds:uri="http://purl.org/dc/terms/"/>
    <ds:schemaRef ds:uri="7d7e2d66-9208-4b14-b1e5-b06108c07c12"/>
    <ds:schemaRef ds:uri="http://purl.org/dc/dcmitype/"/>
    <ds:schemaRef ds:uri="http://schemas.microsoft.com/office/infopath/2007/PartnerControls"/>
    <ds:schemaRef ds:uri="be0027d6-0b6f-4f38-824b-0771e19c1c8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Copa_Qatar</vt:lpstr>
      <vt:lpstr>Legenda_Qatar</vt:lpstr>
      <vt:lpstr>Exercicio-A</vt:lpstr>
      <vt:lpstr>Exercicio-B</vt:lpstr>
      <vt:lpstr>Exercicio-C</vt:lpstr>
      <vt:lpstr>Exercicio-D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LUIZA FECURY TAVARES</dc:creator>
  <cp:lastModifiedBy>THIAGO HILARIO DA COSTA SIMOES ALONSO</cp:lastModifiedBy>
  <dcterms:created xsi:type="dcterms:W3CDTF">2022-10-25T01:21:40Z</dcterms:created>
  <dcterms:modified xsi:type="dcterms:W3CDTF">2024-03-28T15:14:42Z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0x0101004A3A0272AA4CFE4D914BA55A1407249E</vt:lpwstr>
  </property>
</Properties>
</file>