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e\Dropbox\Lourenço\Faculdade\5A1S\SCDTR\SCDTR-Project\Lab3\"/>
    </mc:Choice>
  </mc:AlternateContent>
  <xr:revisionPtr revIDLastSave="0" documentId="8_{00BA0A1F-80CF-41B3-B24E-28574B6154FA}" xr6:coauthVersionLast="36" xr6:coauthVersionMax="36" xr10:uidLastSave="{00000000-0000-0000-0000-000000000000}"/>
  <bookViews>
    <workbookView xWindow="0" yWindow="0" windowWidth="19200" windowHeight="6930" xr2:uid="{94E0B860-0D7F-4EAE-AF2A-5E89F4BDE1C2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F17" i="1"/>
  <c r="H17" i="1" s="1"/>
  <c r="C17" i="1"/>
  <c r="F16" i="1"/>
  <c r="H16" i="1" s="1"/>
  <c r="C16" i="1"/>
  <c r="F15" i="1"/>
  <c r="G15" i="1" s="1"/>
  <c r="C15" i="1"/>
  <c r="F14" i="1"/>
  <c r="H14" i="1" s="1"/>
  <c r="C14" i="1"/>
  <c r="F13" i="1"/>
  <c r="H13" i="1" s="1"/>
  <c r="C13" i="1"/>
  <c r="I5" i="1"/>
  <c r="I4" i="1"/>
  <c r="I3" i="1"/>
  <c r="F3" i="1"/>
  <c r="H3" i="1" s="1"/>
  <c r="F4" i="1"/>
  <c r="H4" i="1" s="1"/>
  <c r="C3" i="1"/>
  <c r="C4" i="1"/>
  <c r="I7" i="1"/>
  <c r="I6" i="1"/>
  <c r="F6" i="1"/>
  <c r="H6" i="1" s="1"/>
  <c r="F7" i="1"/>
  <c r="H7" i="1" s="1"/>
  <c r="C6" i="1"/>
  <c r="C7" i="1"/>
  <c r="F5" i="1"/>
  <c r="H5" i="1" s="1"/>
  <c r="C5" i="1"/>
  <c r="H15" i="1" l="1"/>
  <c r="G16" i="1"/>
  <c r="G14" i="1"/>
  <c r="G13" i="1"/>
  <c r="G17" i="1"/>
  <c r="G4" i="1"/>
  <c r="G3" i="1"/>
  <c r="G7" i="1"/>
  <c r="G6" i="1"/>
  <c r="G5" i="1"/>
</calcChain>
</file>

<file path=xl/sharedStrings.xml><?xml version="1.0" encoding="utf-8"?>
<sst xmlns="http://schemas.openxmlformats.org/spreadsheetml/2006/main" count="20" uniqueCount="11">
  <si>
    <t>ui</t>
  </si>
  <si>
    <t>uf</t>
  </si>
  <si>
    <t>du</t>
  </si>
  <si>
    <t>vi</t>
  </si>
  <si>
    <t>vf</t>
  </si>
  <si>
    <t>dv</t>
  </si>
  <si>
    <t>intersect (vi+0.67*dv)</t>
  </si>
  <si>
    <t>tau(x)</t>
  </si>
  <si>
    <t>K0(x)</t>
  </si>
  <si>
    <t>Arduino Uno</t>
  </si>
  <si>
    <t>Arduino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</si>
</sst>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B447-7BE9-48E8-9D93-BEADF7CA1324}">
  <dimension ref="A1:I17"/>
  <sheetViews>
    <sheetView tabSelected="1" workbookViewId="0">
      <selection activeCell="I18" sqref="I18"/>
    </sheetView>
  </sheetViews>
  <sheetFormatPr defaultRowHeight="14.5" x14ac:dyDescent="0.35"/>
  <cols>
    <col min="8" max="8" width="13.1796875" customWidth="1"/>
  </cols>
  <sheetData>
    <row r="1" spans="1:9" x14ac:dyDescent="0.35">
      <c r="A1" t="s">
        <v>9</v>
      </c>
    </row>
    <row r="2" spans="1:9" s="1" customFormat="1" ht="29" x14ac:dyDescent="0.3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8</v>
      </c>
      <c r="H2" s="3" t="s">
        <v>6</v>
      </c>
      <c r="I2" s="4" t="s">
        <v>7</v>
      </c>
    </row>
    <row r="3" spans="1:9" x14ac:dyDescent="0.35">
      <c r="A3">
        <v>0</v>
      </c>
      <c r="B3">
        <v>1</v>
      </c>
      <c r="C3">
        <f t="shared" ref="C3:C4" si="0">B3-A3</f>
        <v>1</v>
      </c>
      <c r="D3">
        <v>0.24</v>
      </c>
      <c r="E3">
        <v>1.99</v>
      </c>
      <c r="F3">
        <f t="shared" ref="F3:F4" si="1">E3-D3</f>
        <v>1.75</v>
      </c>
      <c r="G3" s="2">
        <f t="shared" ref="G3:G4" si="2">F3/C3</f>
        <v>1.75</v>
      </c>
      <c r="H3">
        <f t="shared" ref="H3:H4" si="3">D3+0.67*F3</f>
        <v>1.4125000000000001</v>
      </c>
      <c r="I3" s="2">
        <f>117168-100376</f>
        <v>16792</v>
      </c>
    </row>
    <row r="4" spans="1:9" x14ac:dyDescent="0.35">
      <c r="A4">
        <v>1</v>
      </c>
      <c r="B4">
        <v>2</v>
      </c>
      <c r="C4">
        <f t="shared" si="0"/>
        <v>1</v>
      </c>
      <c r="D4">
        <v>1.99</v>
      </c>
      <c r="E4">
        <v>2.62</v>
      </c>
      <c r="F4">
        <f t="shared" si="1"/>
        <v>0.63000000000000012</v>
      </c>
      <c r="G4" s="2">
        <f t="shared" si="2"/>
        <v>0.63000000000000012</v>
      </c>
      <c r="H4">
        <f t="shared" si="3"/>
        <v>2.4121000000000001</v>
      </c>
      <c r="I4" s="2">
        <f>114272-100576</f>
        <v>13696</v>
      </c>
    </row>
    <row r="5" spans="1:9" x14ac:dyDescent="0.35">
      <c r="A5">
        <v>2</v>
      </c>
      <c r="B5">
        <v>3</v>
      </c>
      <c r="C5">
        <f>B5-A5</f>
        <v>1</v>
      </c>
      <c r="D5">
        <v>2.6</v>
      </c>
      <c r="E5">
        <v>2.99</v>
      </c>
      <c r="F5">
        <f>E5-D5</f>
        <v>0.39000000000000012</v>
      </c>
      <c r="G5" s="2">
        <f>F5/C5</f>
        <v>0.39000000000000012</v>
      </c>
      <c r="H5">
        <f>D5+0.67*F5</f>
        <v>2.8613</v>
      </c>
      <c r="I5" s="2">
        <f>112016-100696</f>
        <v>11320</v>
      </c>
    </row>
    <row r="6" spans="1:9" x14ac:dyDescent="0.35">
      <c r="A6">
        <v>3</v>
      </c>
      <c r="B6">
        <v>4</v>
      </c>
      <c r="C6">
        <f t="shared" ref="C6:C7" si="4">B6-A6</f>
        <v>1</v>
      </c>
      <c r="D6">
        <v>2.97</v>
      </c>
      <c r="E6">
        <v>3.22</v>
      </c>
      <c r="F6">
        <f t="shared" ref="F6:F7" si="5">E6-D6</f>
        <v>0.25</v>
      </c>
      <c r="G6" s="2">
        <f t="shared" ref="G6:G7" si="6">F6/C6</f>
        <v>0.25</v>
      </c>
      <c r="H6">
        <f t="shared" ref="H6:H7" si="7">D6+0.67*F6</f>
        <v>3.1375000000000002</v>
      </c>
      <c r="I6" s="2">
        <f>111208-100736</f>
        <v>10472</v>
      </c>
    </row>
    <row r="7" spans="1:9" x14ac:dyDescent="0.35">
      <c r="A7">
        <v>4</v>
      </c>
      <c r="B7">
        <v>5</v>
      </c>
      <c r="C7">
        <f t="shared" si="4"/>
        <v>1</v>
      </c>
      <c r="D7">
        <v>3.21</v>
      </c>
      <c r="E7">
        <v>3.39</v>
      </c>
      <c r="F7">
        <f t="shared" si="5"/>
        <v>0.18000000000000016</v>
      </c>
      <c r="G7" s="2">
        <f t="shared" si="6"/>
        <v>0.18000000000000016</v>
      </c>
      <c r="H7">
        <f t="shared" si="7"/>
        <v>3.3306</v>
      </c>
      <c r="I7" s="2">
        <f>109824-100040</f>
        <v>9784</v>
      </c>
    </row>
    <row r="11" spans="1:9" x14ac:dyDescent="0.35">
      <c r="A11" t="s">
        <v>10</v>
      </c>
    </row>
    <row r="12" spans="1:9" ht="29" x14ac:dyDescent="0.35">
      <c r="A12" s="3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4" t="s">
        <v>8</v>
      </c>
      <c r="H12" s="3" t="s">
        <v>6</v>
      </c>
      <c r="I12" s="4" t="s">
        <v>7</v>
      </c>
    </row>
    <row r="13" spans="1:9" x14ac:dyDescent="0.35">
      <c r="A13">
        <v>0</v>
      </c>
      <c r="B13">
        <v>1</v>
      </c>
      <c r="C13">
        <f t="shared" ref="C13:C14" si="8">B13-A13</f>
        <v>1</v>
      </c>
      <c r="D13">
        <v>0.01</v>
      </c>
      <c r="E13">
        <v>0.59</v>
      </c>
      <c r="F13">
        <f t="shared" ref="F13:F14" si="9">E13-D13</f>
        <v>0.57999999999999996</v>
      </c>
      <c r="G13" s="2">
        <f t="shared" ref="G13:G14" si="10">F13/C13</f>
        <v>0.57999999999999996</v>
      </c>
      <c r="H13">
        <f t="shared" ref="H13:H14" si="11">D13+0.67*F13</f>
        <v>0.39860000000000001</v>
      </c>
      <c r="I13" s="2">
        <f>140912-100560</f>
        <v>40352</v>
      </c>
    </row>
    <row r="14" spans="1:9" x14ac:dyDescent="0.35">
      <c r="A14">
        <v>1</v>
      </c>
      <c r="B14">
        <v>2</v>
      </c>
      <c r="C14">
        <f t="shared" si="8"/>
        <v>1</v>
      </c>
      <c r="D14">
        <v>0.51</v>
      </c>
      <c r="E14">
        <v>1.03</v>
      </c>
      <c r="F14">
        <f t="shared" si="9"/>
        <v>0.52</v>
      </c>
      <c r="G14" s="2">
        <f t="shared" si="10"/>
        <v>0.52</v>
      </c>
      <c r="H14">
        <f t="shared" si="11"/>
        <v>0.85840000000000005</v>
      </c>
      <c r="I14" s="2">
        <f>123376-100308</f>
        <v>23068</v>
      </c>
    </row>
    <row r="15" spans="1:9" x14ac:dyDescent="0.35">
      <c r="A15">
        <v>2</v>
      </c>
      <c r="B15">
        <v>3</v>
      </c>
      <c r="C15">
        <f>B15-A15</f>
        <v>1</v>
      </c>
      <c r="D15">
        <v>0.93</v>
      </c>
      <c r="E15">
        <v>1.36</v>
      </c>
      <c r="F15">
        <f>E15-D15</f>
        <v>0.43000000000000005</v>
      </c>
      <c r="G15" s="2">
        <f>F15/C15</f>
        <v>0.43000000000000005</v>
      </c>
      <c r="H15">
        <f>D15+0.67*F15</f>
        <v>1.2181000000000002</v>
      </c>
      <c r="I15" s="2">
        <f>118796-100416</f>
        <v>18380</v>
      </c>
    </row>
    <row r="16" spans="1:9" x14ac:dyDescent="0.35">
      <c r="A16">
        <v>3</v>
      </c>
      <c r="B16">
        <v>4</v>
      </c>
      <c r="C16">
        <f t="shared" ref="C16:C17" si="12">B16-A16</f>
        <v>1</v>
      </c>
      <c r="D16">
        <v>1.28</v>
      </c>
      <c r="E16">
        <v>1.64</v>
      </c>
      <c r="F16">
        <f t="shared" ref="F16:F17" si="13">E16-D16</f>
        <v>0.35999999999999988</v>
      </c>
      <c r="G16" s="2">
        <f t="shared" ref="G16:G17" si="14">F16/C16</f>
        <v>0.35999999999999988</v>
      </c>
      <c r="H16">
        <f t="shared" ref="H16:H17" si="15">D16+0.67*F16</f>
        <v>1.5211999999999999</v>
      </c>
      <c r="I16" s="2">
        <f>117544-100656</f>
        <v>16888</v>
      </c>
    </row>
    <row r="17" spans="1:9" x14ac:dyDescent="0.35">
      <c r="A17">
        <v>4</v>
      </c>
      <c r="B17">
        <v>5</v>
      </c>
      <c r="C17">
        <f t="shared" si="12"/>
        <v>1</v>
      </c>
      <c r="D17">
        <v>1.55</v>
      </c>
      <c r="E17">
        <v>1.85</v>
      </c>
      <c r="F17">
        <f t="shared" si="13"/>
        <v>0.30000000000000004</v>
      </c>
      <c r="G17" s="2">
        <f t="shared" si="14"/>
        <v>0.30000000000000004</v>
      </c>
      <c r="H17">
        <f t="shared" si="15"/>
        <v>1.7510000000000001</v>
      </c>
      <c r="I17" s="2">
        <f>115660-100360</f>
        <v>15300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Vaz Pato</dc:creator>
  <cp:lastModifiedBy>Lourenço Vaz Pato</cp:lastModifiedBy>
  <dcterms:created xsi:type="dcterms:W3CDTF">2018-10-11T15:48:45Z</dcterms:created>
  <dcterms:modified xsi:type="dcterms:W3CDTF">2018-10-11T16:04:06Z</dcterms:modified>
</cp:coreProperties>
</file>