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99925_tecnico_ulisboa_pt/Documents/Ambiente de Trabalho/vscode/aed/Lab/Lab2/"/>
    </mc:Choice>
  </mc:AlternateContent>
  <xr:revisionPtr revIDLastSave="745" documentId="11_AD4DF034E34935FBC521DC330F187E2A5BDEDD8A" xr6:coauthVersionLast="47" xr6:coauthVersionMax="47" xr10:uidLastSave="{2F274AE5-DFC3-4CF3-97EF-76294105FEF7}"/>
  <bookViews>
    <workbookView xWindow="-120" yWindow="-120" windowWidth="29040" windowHeight="1599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  <c r="R12" i="1"/>
  <c r="R7" i="1"/>
  <c r="R6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7" i="1"/>
  <c r="R17" i="1" s="1"/>
  <c r="M16" i="1"/>
  <c r="M15" i="1"/>
  <c r="R15" i="1" s="1"/>
  <c r="M14" i="1"/>
  <c r="R14" i="1" s="1"/>
  <c r="M13" i="1"/>
  <c r="R13" i="1" s="1"/>
  <c r="M12" i="1"/>
  <c r="M11" i="1"/>
  <c r="R11" i="1" s="1"/>
  <c r="M10" i="1"/>
  <c r="R10" i="1" s="1"/>
  <c r="M9" i="1"/>
  <c r="R9" i="1" s="1"/>
  <c r="M8" i="1"/>
  <c r="R8" i="1" s="1"/>
  <c r="M7" i="1"/>
  <c r="M6" i="1"/>
  <c r="M5" i="1"/>
  <c r="R5" i="1" s="1"/>
  <c r="M4" i="1"/>
  <c r="R4" i="1" s="1"/>
  <c r="M3" i="1"/>
  <c r="R3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<sst xmlns="http://schemas.openxmlformats.org/spreadsheetml/2006/main" count="35" uniqueCount="26">
  <si>
    <t>Quick Find</t>
  </si>
  <si>
    <t>Quick Union</t>
  </si>
  <si>
    <t>WQU</t>
  </si>
  <si>
    <t>CWQU</t>
  </si>
  <si>
    <t>Ficheiro</t>
  </si>
  <si>
    <t>Pares</t>
  </si>
  <si>
    <t>Find</t>
  </si>
  <si>
    <t>Union</t>
  </si>
  <si>
    <t>Total</t>
  </si>
  <si>
    <t>z10.txt</t>
  </si>
  <si>
    <t>z20.txt</t>
  </si>
  <si>
    <t>z50.txt</t>
  </si>
  <si>
    <t>z100.txt</t>
  </si>
  <si>
    <t>z200.txt</t>
  </si>
  <si>
    <t>z500.txt</t>
  </si>
  <si>
    <t>z1000.txt</t>
  </si>
  <si>
    <t>z2000.txt</t>
  </si>
  <si>
    <t>z5000.txt</t>
  </si>
  <si>
    <t>z10000.txt</t>
  </si>
  <si>
    <t>z20000.txt</t>
  </si>
  <si>
    <t>z50000.txt</t>
  </si>
  <si>
    <t>z100000.txt</t>
  </si>
  <si>
    <t>z200000.txt</t>
  </si>
  <si>
    <t>z500000.txt</t>
  </si>
  <si>
    <t>Nós</t>
  </si>
  <si>
    <t>Ligações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</si>
</sst>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ahoma"/>
      <family val="2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ck">
        <color indexed="64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indexed="64"/>
      </bottom>
      <diagonal/>
    </border>
    <border>
      <left style="medium">
        <color rgb="FF000000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rgb="FF000000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2" fillId="0" borderId="12" xfId="1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6" xfId="0" applyBorder="1"/>
    <xf numFmtId="0" fontId="2" fillId="0" borderId="2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869274731362339E-2"/>
                  <c:y val="-5.40860367696883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Folha1!$G$3:$G$17</c:f>
              <c:numCache>
                <c:formatCode>General</c:formatCode>
                <c:ptCount val="15"/>
                <c:pt idx="0">
                  <c:v>134</c:v>
                </c:pt>
                <c:pt idx="1">
                  <c:v>484</c:v>
                </c:pt>
                <c:pt idx="2">
                  <c:v>2657</c:v>
                </c:pt>
                <c:pt idx="3">
                  <c:v>10212</c:v>
                </c:pt>
                <c:pt idx="4">
                  <c:v>39582</c:v>
                </c:pt>
                <c:pt idx="5">
                  <c:v>235183</c:v>
                </c:pt>
                <c:pt idx="6">
                  <c:v>958117</c:v>
                </c:pt>
                <c:pt idx="7">
                  <c:v>3880664</c:v>
                </c:pt>
                <c:pt idx="8">
                  <c:v>23642095</c:v>
                </c:pt>
                <c:pt idx="9">
                  <c:v>95054779</c:v>
                </c:pt>
                <c:pt idx="10">
                  <c:v>379394122</c:v>
                </c:pt>
                <c:pt idx="11">
                  <c:v>2360666654</c:v>
                </c:pt>
                <c:pt idx="12">
                  <c:v>9506809564</c:v>
                </c:pt>
                <c:pt idx="13">
                  <c:v>37982442448</c:v>
                </c:pt>
                <c:pt idx="14" formatCode="0">
                  <c:v>237043719811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0E6-4D7B-9DAA-4DDE01006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78480"/>
        <c:axId val="1227278896"/>
      </c:scatterChart>
      <c:valAx>
        <c:axId val="12272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278896"/>
        <c:crosses val="autoZero"/>
        <c:crossBetween val="midCat"/>
      </c:valAx>
      <c:valAx>
        <c:axId val="1227278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727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WQU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5388888888888"/>
                  <c:y val="-2.6557777777777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Folha1!$R$3:$R$17</c:f>
              <c:numCache>
                <c:formatCode>General</c:formatCode>
                <c:ptCount val="15"/>
                <c:pt idx="0">
                  <c:v>4.8</c:v>
                </c:pt>
                <c:pt idx="1">
                  <c:v>4.95</c:v>
                </c:pt>
                <c:pt idx="2">
                  <c:v>5.42</c:v>
                </c:pt>
                <c:pt idx="3">
                  <c:v>5.55</c:v>
                </c:pt>
                <c:pt idx="4">
                  <c:v>5.56</c:v>
                </c:pt>
                <c:pt idx="5">
                  <c:v>5.82</c:v>
                </c:pt>
                <c:pt idx="6">
                  <c:v>5.7910000000000004</c:v>
                </c:pt>
                <c:pt idx="7">
                  <c:v>5.9420000000000002</c:v>
                </c:pt>
                <c:pt idx="8">
                  <c:v>5.9</c:v>
                </c:pt>
                <c:pt idx="9">
                  <c:v>5.9264000000000001</c:v>
                </c:pt>
                <c:pt idx="10">
                  <c:v>5.9370500000000002</c:v>
                </c:pt>
                <c:pt idx="11">
                  <c:v>5.9786400000000004</c:v>
                </c:pt>
                <c:pt idx="12">
                  <c:v>5.9927099999999998</c:v>
                </c:pt>
                <c:pt idx="13">
                  <c:v>6.0068349999999997</c:v>
                </c:pt>
                <c:pt idx="14">
                  <c:v>5.9945760000000003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1-4888-A67D-C998C1FA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062720"/>
        <c:axId val="1231067712"/>
      </c:scatterChart>
      <c:valAx>
        <c:axId val="12310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067712"/>
        <c:crosses val="autoZero"/>
        <c:crossBetween val="midCat"/>
      </c:valAx>
      <c:valAx>
        <c:axId val="12310677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106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CWQU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58249999999999"/>
                  <c:y val="3.21027777777777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Folha1!$P$3:$P$17</c:f>
              <c:numCache>
                <c:formatCode>General</c:formatCode>
                <c:ptCount val="15"/>
                <c:pt idx="0">
                  <c:v>108</c:v>
                </c:pt>
                <c:pt idx="1">
                  <c:v>212</c:v>
                </c:pt>
                <c:pt idx="2">
                  <c:v>574</c:v>
                </c:pt>
                <c:pt idx="3">
                  <c:v>1186</c:v>
                </c:pt>
                <c:pt idx="4">
                  <c:v>2358</c:v>
                </c:pt>
                <c:pt idx="5">
                  <c:v>5946</c:v>
                </c:pt>
                <c:pt idx="6">
                  <c:v>12069</c:v>
                </c:pt>
                <c:pt idx="7">
                  <c:v>24524</c:v>
                </c:pt>
                <c:pt idx="8">
                  <c:v>60690</c:v>
                </c:pt>
                <c:pt idx="9">
                  <c:v>121050</c:v>
                </c:pt>
                <c:pt idx="10">
                  <c:v>243998</c:v>
                </c:pt>
                <c:pt idx="11">
                  <c:v>610145</c:v>
                </c:pt>
                <c:pt idx="12">
                  <c:v>2170216</c:v>
                </c:pt>
                <c:pt idx="13">
                  <c:v>1612262</c:v>
                </c:pt>
                <c:pt idx="14">
                  <c:v>6102960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A-4F83-ADC3-EB56CD66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80384"/>
        <c:axId val="1420986208"/>
      </c:scatterChart>
      <c:valAx>
        <c:axId val="14209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0986208"/>
        <c:crosses val="autoZero"/>
        <c:crossBetween val="midCat"/>
      </c:valAx>
      <c:valAx>
        <c:axId val="1420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09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06111111111111"/>
                  <c:y val="-4.1460277777777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lang="en-US" sz="14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Folha1!$J$3:$J$17</c:f>
              <c:numCache>
                <c:formatCode>General</c:formatCode>
                <c:ptCount val="15"/>
                <c:pt idx="0">
                  <c:v>38</c:v>
                </c:pt>
                <c:pt idx="1">
                  <c:v>114</c:v>
                </c:pt>
                <c:pt idx="2">
                  <c:v>391</c:v>
                </c:pt>
                <c:pt idx="3">
                  <c:v>918</c:v>
                </c:pt>
                <c:pt idx="4">
                  <c:v>3216</c:v>
                </c:pt>
                <c:pt idx="5">
                  <c:v>13109</c:v>
                </c:pt>
                <c:pt idx="6">
                  <c:v>56695</c:v>
                </c:pt>
                <c:pt idx="7">
                  <c:v>218082</c:v>
                </c:pt>
                <c:pt idx="8">
                  <c:v>1093881</c:v>
                </c:pt>
                <c:pt idx="9">
                  <c:v>4702635</c:v>
                </c:pt>
                <c:pt idx="10">
                  <c:v>17961782</c:v>
                </c:pt>
                <c:pt idx="11">
                  <c:v>107147636</c:v>
                </c:pt>
                <c:pt idx="12">
                  <c:v>455398546</c:v>
                </c:pt>
                <c:pt idx="13">
                  <c:v>1769585226</c:v>
                </c:pt>
                <c:pt idx="14">
                  <c:v>11002310151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3E9-4C94-801F-026A4598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75856"/>
        <c:axId val="988386256"/>
      </c:scatterChart>
      <c:valAx>
        <c:axId val="9883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386256"/>
        <c:crosses val="autoZero"/>
        <c:crossBetween val="midCat"/>
      </c:valAx>
      <c:valAx>
        <c:axId val="98838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83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19046</xdr:colOff>
      <xdr:row>18</xdr:row>
      <xdr:rowOff>9526</xdr:rowOff>
    </xdr:from>
    <xdr:to>
      <xdr:col>4</xdr:col>
      <xdr:colOff>85725</xdr:colOff>
      <xdr:row>36</xdr:row>
      <xdr:rowOff>123825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383FF18-9FF1-4F63-9002-384310C2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18</xdr:row>
      <xdr:rowOff>14287</xdr:rowOff>
    </xdr:from>
    <xdr:to>
      <xdr:col>11</xdr:col>
      <xdr:colOff>494850</xdr:colOff>
      <xdr:row>36</xdr:row>
      <xdr:rowOff>185287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200646-5F30-46B1-A3F8-87E5814A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18</xdr:row>
      <xdr:rowOff>14287</xdr:rowOff>
    </xdr:from>
    <xdr:to>
      <xdr:col>16</xdr:col>
      <xdr:colOff>323400</xdr:colOff>
      <xdr:row>36</xdr:row>
      <xdr:rowOff>185287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9A302B7-E781-42A3-BCBB-15B34D9EF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18</xdr:row>
      <xdr:rowOff>33337</xdr:rowOff>
    </xdr:from>
    <xdr:to>
      <xdr:col>7</xdr:col>
      <xdr:colOff>285300</xdr:colOff>
      <xdr:row>37</xdr:row>
      <xdr:rowOff>13837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CBBBDF-5CDF-4D9E-96AE-01DCBD74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B1" workbookViewId="0">
      <selection activeCell="R3" sqref="R3"/>
    </sheetView>
  </sheetViews>
  <sheetFormatPr defaultRowHeight="15" x14ac:dyDescent="0.25"/>
  <cols>
    <col min="1" max="1" width="22.5703125" customWidth="1"/>
    <col min="4" max="4" width="11.85546875" customWidth="1"/>
    <col min="5" max="5" width="11.5703125" customWidth="1"/>
    <col min="6" max="6" width="19.42578125" customWidth="1"/>
    <col min="7" max="7" width="20.140625" customWidth="1"/>
    <col min="8" max="8" width="16.42578125" customWidth="1"/>
    <col min="10" max="10" width="15.5703125" customWidth="1"/>
    <col min="11" max="12" width="10.28515625" bestFit="1" customWidth="1"/>
    <col min="13" max="14" width="11.7109375" customWidth="1"/>
    <col min="15" max="15" width="10.28515625" bestFit="1" customWidth="1"/>
    <col min="16" max="16" width="12.7109375" customWidth="1"/>
  </cols>
  <sheetData>
    <row r="1" spans="1:18" ht="19.5" thickTop="1" thickBot="1" x14ac:dyDescent="0.3">
      <c r="A1" s="26"/>
      <c r="B1" s="26"/>
      <c r="C1" s="26"/>
      <c r="D1" s="27"/>
      <c r="E1" s="28" t="s">
        <v>0</v>
      </c>
      <c r="F1" s="29"/>
      <c r="G1" s="30"/>
      <c r="H1" s="28" t="s">
        <v>1</v>
      </c>
      <c r="I1" s="29"/>
      <c r="J1" s="30"/>
      <c r="K1" s="28" t="s">
        <v>2</v>
      </c>
      <c r="L1" s="29"/>
      <c r="M1" s="30"/>
      <c r="N1" s="31" t="s">
        <v>3</v>
      </c>
      <c r="O1" s="31"/>
      <c r="P1" s="32"/>
    </row>
    <row r="2" spans="1:18" ht="19.5" thickTop="1" thickBot="1" x14ac:dyDescent="0.3">
      <c r="A2" s="11" t="s">
        <v>4</v>
      </c>
      <c r="B2" s="12" t="s">
        <v>24</v>
      </c>
      <c r="C2" s="11" t="s">
        <v>5</v>
      </c>
      <c r="D2" s="11" t="s">
        <v>25</v>
      </c>
      <c r="E2" s="11" t="s">
        <v>6</v>
      </c>
      <c r="F2" s="11" t="s">
        <v>7</v>
      </c>
      <c r="G2" s="11" t="s">
        <v>8</v>
      </c>
      <c r="H2" s="11" t="s">
        <v>6</v>
      </c>
      <c r="I2" s="11" t="s">
        <v>7</v>
      </c>
      <c r="J2" s="11" t="s">
        <v>8</v>
      </c>
      <c r="K2" s="11" t="s">
        <v>6</v>
      </c>
      <c r="L2" s="11" t="s">
        <v>7</v>
      </c>
      <c r="M2" s="11" t="s">
        <v>8</v>
      </c>
      <c r="N2" s="11" t="s">
        <v>6</v>
      </c>
      <c r="O2" s="11" t="s">
        <v>7</v>
      </c>
      <c r="P2" s="11" t="s">
        <v>8</v>
      </c>
    </row>
    <row r="3" spans="1:18" ht="19.5" thickTop="1" thickBot="1" x14ac:dyDescent="0.3">
      <c r="A3" s="13" t="s">
        <v>9</v>
      </c>
      <c r="B3" s="1">
        <v>10</v>
      </c>
      <c r="C3" s="1">
        <v>10</v>
      </c>
      <c r="D3" s="4">
        <v>8</v>
      </c>
      <c r="E3" s="6">
        <v>20</v>
      </c>
      <c r="F3" s="1">
        <v>114</v>
      </c>
      <c r="G3" s="4">
        <f>SUM(E3:F3)</f>
        <v>134</v>
      </c>
      <c r="H3" s="6">
        <v>30</v>
      </c>
      <c r="I3" s="1">
        <v>8</v>
      </c>
      <c r="J3" s="4">
        <f t="shared" ref="J3:J17" si="0">SUM(H3:I3)</f>
        <v>38</v>
      </c>
      <c r="K3" s="6">
        <v>8</v>
      </c>
      <c r="L3" s="1">
        <v>40</v>
      </c>
      <c r="M3" s="4">
        <f t="shared" ref="M3:M17" si="1">SUM(K3:L3)</f>
        <v>48</v>
      </c>
      <c r="N3" s="6">
        <v>7</v>
      </c>
      <c r="O3" s="1">
        <v>101</v>
      </c>
      <c r="P3" s="4">
        <f t="shared" ref="P3:P17" si="2">SUM(N3:O3)</f>
        <v>108</v>
      </c>
      <c r="R3">
        <f>M3/B3</f>
        <v>4.8</v>
      </c>
    </row>
    <row r="4" spans="1:18" ht="18.75" thickBot="1" x14ac:dyDescent="0.3">
      <c r="A4" s="13" t="s">
        <v>10</v>
      </c>
      <c r="B4" s="1">
        <v>20</v>
      </c>
      <c r="C4" s="1">
        <v>20</v>
      </c>
      <c r="D4" s="4">
        <v>16</v>
      </c>
      <c r="E4" s="6">
        <v>40</v>
      </c>
      <c r="F4" s="1">
        <v>444</v>
      </c>
      <c r="G4" s="4">
        <f>SUM(E4:F4)</f>
        <v>484</v>
      </c>
      <c r="H4" s="6">
        <v>98</v>
      </c>
      <c r="I4" s="1">
        <v>16</v>
      </c>
      <c r="J4" s="4">
        <f t="shared" si="0"/>
        <v>114</v>
      </c>
      <c r="K4" s="6">
        <v>19</v>
      </c>
      <c r="L4" s="1">
        <v>80</v>
      </c>
      <c r="M4" s="4">
        <f t="shared" si="1"/>
        <v>99</v>
      </c>
      <c r="N4" s="6">
        <v>19</v>
      </c>
      <c r="O4" s="1">
        <v>193</v>
      </c>
      <c r="P4" s="4">
        <f t="shared" si="2"/>
        <v>212</v>
      </c>
      <c r="R4">
        <f t="shared" ref="R4:R17" si="3">M4/B4</f>
        <v>4.95</v>
      </c>
    </row>
    <row r="5" spans="1:18" ht="18.75" thickBot="1" x14ac:dyDescent="0.3">
      <c r="A5" s="13" t="s">
        <v>11</v>
      </c>
      <c r="B5" s="1">
        <v>50</v>
      </c>
      <c r="C5" s="1">
        <v>50</v>
      </c>
      <c r="D5" s="4">
        <v>41</v>
      </c>
      <c r="E5" s="6">
        <v>100</v>
      </c>
      <c r="F5" s="1">
        <v>2557</v>
      </c>
      <c r="G5" s="4">
        <f t="shared" ref="G5:G17" si="4">SUM(E5:F5)</f>
        <v>2657</v>
      </c>
      <c r="H5" s="6">
        <v>350</v>
      </c>
      <c r="I5" s="1">
        <v>41</v>
      </c>
      <c r="J5" s="4">
        <f t="shared" si="0"/>
        <v>391</v>
      </c>
      <c r="K5" s="6">
        <v>66</v>
      </c>
      <c r="L5" s="1">
        <v>205</v>
      </c>
      <c r="M5" s="4">
        <f t="shared" si="1"/>
        <v>271</v>
      </c>
      <c r="N5" s="6">
        <v>59</v>
      </c>
      <c r="O5" s="1">
        <v>515</v>
      </c>
      <c r="P5" s="4">
        <f t="shared" si="2"/>
        <v>574</v>
      </c>
      <c r="R5">
        <f t="shared" si="3"/>
        <v>5.42</v>
      </c>
    </row>
    <row r="6" spans="1:18" ht="18.75" thickBot="1" x14ac:dyDescent="0.3">
      <c r="A6" s="13" t="s">
        <v>12</v>
      </c>
      <c r="B6" s="1">
        <v>100</v>
      </c>
      <c r="C6" s="1">
        <v>100</v>
      </c>
      <c r="D6" s="4">
        <v>86</v>
      </c>
      <c r="E6" s="6">
        <v>200</v>
      </c>
      <c r="F6" s="1">
        <v>10012</v>
      </c>
      <c r="G6" s="4">
        <f t="shared" si="4"/>
        <v>10212</v>
      </c>
      <c r="H6" s="6">
        <v>832</v>
      </c>
      <c r="I6" s="1">
        <v>86</v>
      </c>
      <c r="J6" s="4">
        <f t="shared" si="0"/>
        <v>918</v>
      </c>
      <c r="K6" s="6">
        <v>125</v>
      </c>
      <c r="L6" s="1">
        <v>430</v>
      </c>
      <c r="M6" s="4">
        <f t="shared" si="1"/>
        <v>555</v>
      </c>
      <c r="N6" s="6">
        <v>110</v>
      </c>
      <c r="O6" s="1">
        <v>1076</v>
      </c>
      <c r="P6" s="4">
        <f t="shared" si="2"/>
        <v>1186</v>
      </c>
      <c r="R6">
        <f t="shared" si="3"/>
        <v>5.55</v>
      </c>
    </row>
    <row r="7" spans="1:18" ht="18.75" thickBot="1" x14ac:dyDescent="0.3">
      <c r="A7" s="13" t="s">
        <v>13</v>
      </c>
      <c r="B7" s="1">
        <v>200</v>
      </c>
      <c r="C7" s="1">
        <v>200</v>
      </c>
      <c r="D7" s="4">
        <v>170</v>
      </c>
      <c r="E7" s="6">
        <v>400</v>
      </c>
      <c r="F7" s="1">
        <v>39182</v>
      </c>
      <c r="G7" s="4">
        <f t="shared" si="4"/>
        <v>39582</v>
      </c>
      <c r="H7" s="6">
        <v>3046</v>
      </c>
      <c r="I7" s="1">
        <v>170</v>
      </c>
      <c r="J7" s="4">
        <f t="shared" si="0"/>
        <v>3216</v>
      </c>
      <c r="K7" s="6">
        <v>262</v>
      </c>
      <c r="L7" s="1">
        <v>850</v>
      </c>
      <c r="M7" s="4">
        <f t="shared" si="1"/>
        <v>1112</v>
      </c>
      <c r="N7" s="6">
        <v>226</v>
      </c>
      <c r="O7" s="1">
        <v>2132</v>
      </c>
      <c r="P7" s="4">
        <f t="shared" si="2"/>
        <v>2358</v>
      </c>
      <c r="R7">
        <f t="shared" si="3"/>
        <v>5.56</v>
      </c>
    </row>
    <row r="8" spans="1:18" ht="18.75" thickBot="1" x14ac:dyDescent="0.3">
      <c r="A8" s="13" t="s">
        <v>14</v>
      </c>
      <c r="B8" s="1">
        <v>500</v>
      </c>
      <c r="C8" s="1">
        <v>500</v>
      </c>
      <c r="D8" s="4">
        <v>417</v>
      </c>
      <c r="E8" s="6">
        <v>1000</v>
      </c>
      <c r="F8" s="1">
        <v>234183</v>
      </c>
      <c r="G8" s="4">
        <f t="shared" si="4"/>
        <v>235183</v>
      </c>
      <c r="H8" s="6">
        <v>12692</v>
      </c>
      <c r="I8" s="1">
        <v>417</v>
      </c>
      <c r="J8" s="4">
        <f t="shared" si="0"/>
        <v>13109</v>
      </c>
      <c r="K8" s="6">
        <v>825</v>
      </c>
      <c r="L8" s="1">
        <v>2085</v>
      </c>
      <c r="M8" s="4">
        <f t="shared" si="1"/>
        <v>2910</v>
      </c>
      <c r="N8" s="6">
        <v>654</v>
      </c>
      <c r="O8" s="1">
        <v>5292</v>
      </c>
      <c r="P8" s="4">
        <f t="shared" si="2"/>
        <v>5946</v>
      </c>
      <c r="R8">
        <f t="shared" si="3"/>
        <v>5.82</v>
      </c>
    </row>
    <row r="9" spans="1:18" ht="18.75" thickBot="1" x14ac:dyDescent="0.3">
      <c r="A9" s="13" t="s">
        <v>15</v>
      </c>
      <c r="B9" s="1">
        <v>1000</v>
      </c>
      <c r="C9" s="1">
        <v>1000</v>
      </c>
      <c r="D9" s="4">
        <v>835</v>
      </c>
      <c r="E9" s="6">
        <v>2000</v>
      </c>
      <c r="F9" s="1">
        <v>956117</v>
      </c>
      <c r="G9" s="4">
        <f t="shared" si="4"/>
        <v>958117</v>
      </c>
      <c r="H9" s="6">
        <v>55860</v>
      </c>
      <c r="I9" s="1">
        <v>835</v>
      </c>
      <c r="J9" s="4">
        <f t="shared" si="0"/>
        <v>56695</v>
      </c>
      <c r="K9" s="6">
        <v>1616</v>
      </c>
      <c r="L9" s="1">
        <v>4175</v>
      </c>
      <c r="M9" s="4">
        <f t="shared" si="1"/>
        <v>5791</v>
      </c>
      <c r="N9" s="6">
        <v>1322</v>
      </c>
      <c r="O9" s="1">
        <v>10747</v>
      </c>
      <c r="P9" s="4">
        <f t="shared" si="2"/>
        <v>12069</v>
      </c>
      <c r="R9">
        <f t="shared" si="3"/>
        <v>5.7910000000000004</v>
      </c>
    </row>
    <row r="10" spans="1:18" ht="18.75" thickBot="1" x14ac:dyDescent="0.3">
      <c r="A10" s="13" t="s">
        <v>16</v>
      </c>
      <c r="B10" s="1">
        <v>2000</v>
      </c>
      <c r="C10" s="1">
        <v>2000</v>
      </c>
      <c r="D10" s="4">
        <v>1684</v>
      </c>
      <c r="E10" s="6">
        <v>4000</v>
      </c>
      <c r="F10" s="1">
        <v>3876664</v>
      </c>
      <c r="G10" s="4">
        <f t="shared" si="4"/>
        <v>3880664</v>
      </c>
      <c r="H10" s="6">
        <v>216398</v>
      </c>
      <c r="I10" s="1">
        <v>1684</v>
      </c>
      <c r="J10" s="4">
        <f t="shared" si="0"/>
        <v>218082</v>
      </c>
      <c r="K10" s="6">
        <v>3464</v>
      </c>
      <c r="L10" s="1">
        <v>8420</v>
      </c>
      <c r="M10" s="4">
        <f t="shared" si="1"/>
        <v>11884</v>
      </c>
      <c r="N10" s="6">
        <v>2686</v>
      </c>
      <c r="O10" s="1">
        <v>21838</v>
      </c>
      <c r="P10" s="4">
        <f t="shared" si="2"/>
        <v>24524</v>
      </c>
      <c r="R10">
        <f t="shared" si="3"/>
        <v>5.9420000000000002</v>
      </c>
    </row>
    <row r="11" spans="1:18" ht="18.75" thickBot="1" x14ac:dyDescent="0.3">
      <c r="A11" s="13" t="s">
        <v>17</v>
      </c>
      <c r="B11" s="1">
        <v>5000</v>
      </c>
      <c r="C11" s="1">
        <v>5000</v>
      </c>
      <c r="D11" s="4">
        <v>4203</v>
      </c>
      <c r="E11" s="6">
        <v>10000</v>
      </c>
      <c r="F11" s="1">
        <v>23632095</v>
      </c>
      <c r="G11" s="4">
        <f t="shared" si="4"/>
        <v>23642095</v>
      </c>
      <c r="H11" s="6">
        <v>1089678</v>
      </c>
      <c r="I11" s="1">
        <v>4203</v>
      </c>
      <c r="J11" s="4">
        <f t="shared" si="0"/>
        <v>1093881</v>
      </c>
      <c r="K11" s="6">
        <v>8485</v>
      </c>
      <c r="L11" s="1">
        <v>21015</v>
      </c>
      <c r="M11" s="4">
        <f t="shared" si="1"/>
        <v>29500</v>
      </c>
      <c r="N11" s="6">
        <v>6621</v>
      </c>
      <c r="O11" s="1">
        <v>54069</v>
      </c>
      <c r="P11" s="4">
        <f t="shared" si="2"/>
        <v>60690</v>
      </c>
      <c r="R11">
        <f t="shared" si="3"/>
        <v>5.9</v>
      </c>
    </row>
    <row r="12" spans="1:18" ht="19.5" thickBot="1" x14ac:dyDescent="0.3">
      <c r="A12" s="14" t="s">
        <v>18</v>
      </c>
      <c r="B12" s="19">
        <v>10000</v>
      </c>
      <c r="C12" s="19">
        <v>10000</v>
      </c>
      <c r="D12" s="4">
        <v>8361</v>
      </c>
      <c r="E12" s="6">
        <v>20000</v>
      </c>
      <c r="F12" s="1">
        <v>95034779</v>
      </c>
      <c r="G12" s="4">
        <f t="shared" si="4"/>
        <v>95054779</v>
      </c>
      <c r="H12" s="6">
        <v>4694274</v>
      </c>
      <c r="I12" s="1">
        <v>8361</v>
      </c>
      <c r="J12" s="4">
        <f t="shared" si="0"/>
        <v>4702635</v>
      </c>
      <c r="K12" s="6">
        <v>17459</v>
      </c>
      <c r="L12" s="1">
        <v>41805</v>
      </c>
      <c r="M12" s="4">
        <f t="shared" si="1"/>
        <v>59264</v>
      </c>
      <c r="N12" s="6">
        <v>13314</v>
      </c>
      <c r="O12" s="1">
        <v>107736</v>
      </c>
      <c r="P12" s="4">
        <f t="shared" si="2"/>
        <v>121050</v>
      </c>
      <c r="R12">
        <f t="shared" si="3"/>
        <v>5.9264000000000001</v>
      </c>
    </row>
    <row r="13" spans="1:18" ht="17.25" customHeight="1" thickBot="1" x14ac:dyDescent="0.3">
      <c r="A13" s="13" t="s">
        <v>19</v>
      </c>
      <c r="B13" s="1">
        <v>20000</v>
      </c>
      <c r="C13" s="1">
        <v>20000</v>
      </c>
      <c r="D13" s="4">
        <v>16794</v>
      </c>
      <c r="E13" s="6">
        <v>40000</v>
      </c>
      <c r="F13" s="1">
        <v>379354122</v>
      </c>
      <c r="G13" s="4">
        <f t="shared" si="4"/>
        <v>379394122</v>
      </c>
      <c r="H13" s="6">
        <v>17944988</v>
      </c>
      <c r="I13" s="1">
        <v>16794</v>
      </c>
      <c r="J13" s="4">
        <f t="shared" si="0"/>
        <v>17961782</v>
      </c>
      <c r="K13" s="6">
        <v>34771</v>
      </c>
      <c r="L13" s="1">
        <v>83970</v>
      </c>
      <c r="M13" s="4">
        <f t="shared" si="1"/>
        <v>118741</v>
      </c>
      <c r="N13" s="6">
        <v>26783</v>
      </c>
      <c r="O13" s="1">
        <v>217215</v>
      </c>
      <c r="P13" s="4">
        <f t="shared" si="2"/>
        <v>243998</v>
      </c>
      <c r="R13">
        <f t="shared" si="3"/>
        <v>5.9370500000000002</v>
      </c>
    </row>
    <row r="14" spans="1:18" ht="17.25" customHeight="1" thickBot="1" x14ac:dyDescent="0.3">
      <c r="A14" s="13" t="s">
        <v>20</v>
      </c>
      <c r="B14" s="1">
        <v>50000</v>
      </c>
      <c r="C14" s="1">
        <v>50000</v>
      </c>
      <c r="D14" s="4">
        <v>41812</v>
      </c>
      <c r="E14" s="6">
        <v>100000</v>
      </c>
      <c r="F14" s="1">
        <v>2360566654</v>
      </c>
      <c r="G14" s="4">
        <f t="shared" si="4"/>
        <v>2360666654</v>
      </c>
      <c r="H14" s="6">
        <v>107105824</v>
      </c>
      <c r="I14" s="1">
        <v>41812</v>
      </c>
      <c r="J14" s="4">
        <f t="shared" si="0"/>
        <v>107147636</v>
      </c>
      <c r="K14" s="6">
        <v>89872</v>
      </c>
      <c r="L14" s="1">
        <v>209060</v>
      </c>
      <c r="M14" s="4">
        <f t="shared" si="1"/>
        <v>298932</v>
      </c>
      <c r="N14" s="6">
        <v>68389</v>
      </c>
      <c r="O14" s="1">
        <v>541756</v>
      </c>
      <c r="P14" s="4">
        <f t="shared" si="2"/>
        <v>610145</v>
      </c>
      <c r="R14">
        <f t="shared" si="3"/>
        <v>5.9786400000000004</v>
      </c>
    </row>
    <row r="15" spans="1:18" ht="17.25" customHeight="1" thickBot="1" x14ac:dyDescent="0.3">
      <c r="A15" s="15" t="s">
        <v>21</v>
      </c>
      <c r="B15" s="1">
        <v>100000</v>
      </c>
      <c r="C15" s="1">
        <v>100000</v>
      </c>
      <c r="D15" s="4">
        <v>83744</v>
      </c>
      <c r="E15" s="6">
        <v>200000</v>
      </c>
      <c r="F15" s="1">
        <v>9506609564</v>
      </c>
      <c r="G15" s="4">
        <f t="shared" si="4"/>
        <v>9506809564</v>
      </c>
      <c r="H15" s="6">
        <v>455314802</v>
      </c>
      <c r="I15" s="1">
        <v>83744</v>
      </c>
      <c r="J15" s="4">
        <f t="shared" si="0"/>
        <v>455398546</v>
      </c>
      <c r="K15" s="6">
        <v>180551</v>
      </c>
      <c r="L15" s="1">
        <v>418720</v>
      </c>
      <c r="M15" s="4">
        <f t="shared" si="1"/>
        <v>599271</v>
      </c>
      <c r="N15" s="6">
        <v>1085108</v>
      </c>
      <c r="O15" s="1">
        <v>1085108</v>
      </c>
      <c r="P15" s="4">
        <f t="shared" si="2"/>
        <v>2170216</v>
      </c>
      <c r="R15">
        <f t="shared" si="3"/>
        <v>5.9927099999999998</v>
      </c>
    </row>
    <row r="16" spans="1:18" ht="18.75" thickBot="1" x14ac:dyDescent="0.3">
      <c r="A16" s="16" t="s">
        <v>22</v>
      </c>
      <c r="B16" s="3">
        <v>200000</v>
      </c>
      <c r="C16" s="3">
        <v>200000</v>
      </c>
      <c r="D16" s="5">
        <v>167760</v>
      </c>
      <c r="E16" s="7">
        <v>400000</v>
      </c>
      <c r="F16" s="2">
        <v>37982042448</v>
      </c>
      <c r="G16" s="5">
        <f t="shared" si="4"/>
        <v>37982442448</v>
      </c>
      <c r="H16" s="7">
        <v>1769417466</v>
      </c>
      <c r="I16" s="2">
        <v>167760</v>
      </c>
      <c r="J16" s="4">
        <f t="shared" si="0"/>
        <v>1769585226</v>
      </c>
      <c r="K16" s="7">
        <v>362567</v>
      </c>
      <c r="L16" s="2">
        <v>838800</v>
      </c>
      <c r="M16" s="5">
        <f t="shared" si="1"/>
        <v>1201367</v>
      </c>
      <c r="N16" s="7">
        <v>270754</v>
      </c>
      <c r="O16" s="2">
        <v>1341508</v>
      </c>
      <c r="P16" s="5">
        <f t="shared" si="2"/>
        <v>1612262</v>
      </c>
      <c r="R16">
        <f t="shared" si="3"/>
        <v>6.0068349999999997</v>
      </c>
    </row>
    <row r="17" spans="1:18" ht="18.75" thickBot="1" x14ac:dyDescent="0.3">
      <c r="A17" s="17" t="s">
        <v>23</v>
      </c>
      <c r="B17" s="25">
        <v>500000</v>
      </c>
      <c r="C17" s="24">
        <v>500000</v>
      </c>
      <c r="D17" s="18">
        <v>419003</v>
      </c>
      <c r="E17" s="8">
        <v>1000000</v>
      </c>
      <c r="F17" s="20">
        <v>237042719811</v>
      </c>
      <c r="G17" s="21">
        <f t="shared" si="4"/>
        <v>237043719811</v>
      </c>
      <c r="H17" s="8">
        <v>11001891148</v>
      </c>
      <c r="I17" s="9">
        <v>419003</v>
      </c>
      <c r="J17" s="22">
        <f t="shared" si="0"/>
        <v>11002310151</v>
      </c>
      <c r="K17" s="8">
        <v>902273</v>
      </c>
      <c r="L17" s="9">
        <v>2095015</v>
      </c>
      <c r="M17" s="10">
        <f t="shared" si="1"/>
        <v>2997288</v>
      </c>
      <c r="N17" s="8">
        <v>677749</v>
      </c>
      <c r="O17" s="9">
        <v>5425211</v>
      </c>
      <c r="P17" s="10">
        <f t="shared" si="2"/>
        <v>6102960</v>
      </c>
      <c r="R17">
        <f t="shared" si="3"/>
        <v>5.9945760000000003</v>
      </c>
    </row>
    <row r="18" spans="1:18" ht="15.75" thickTop="1" x14ac:dyDescent="0.25">
      <c r="J18" s="23"/>
    </row>
  </sheetData>
  <mergeCells count="5">
    <mergeCell ref="A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Domingues</dc:creator>
  <cp:lastModifiedBy>Duarte Domingues</cp:lastModifiedBy>
  <dcterms:created xsi:type="dcterms:W3CDTF">2015-06-05T18:19:34Z</dcterms:created>
  <dcterms:modified xsi:type="dcterms:W3CDTF">2021-10-06T10:03:10Z</dcterms:modified>
</cp:coreProperties>
</file>