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70" windowHeight="7680" firstSheet="3" activeTab="4"/>
  </bookViews>
  <sheets>
    <sheet name="Bonus" sheetId="2" r:id="rId1"/>
    <sheet name="Pengeluaran bulanan" sheetId="1" r:id="rId2"/>
    <sheet name="Rencana pembelian september2016" sheetId="4" r:id="rId3"/>
    <sheet name="Revenue" sheetId="3" r:id="rId4"/>
    <sheet name="total pengeluaran September2016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B9" i="5"/>
  <c r="D7" i="1"/>
  <c r="D7" i="4" l="1"/>
  <c r="B6" i="1"/>
  <c r="B5" i="1"/>
  <c r="C10" i="2" l="1"/>
  <c r="C9" i="2"/>
  <c r="C8" i="2"/>
  <c r="C7" i="2"/>
  <c r="C6" i="2"/>
  <c r="C5" i="2"/>
  <c r="C4" i="2"/>
  <c r="D4" i="4"/>
  <c r="D5" i="4"/>
  <c r="D6" i="4"/>
  <c r="D8" i="4"/>
  <c r="D3" i="4"/>
  <c r="D2" i="4"/>
  <c r="D9" i="4" s="1"/>
  <c r="B4" i="5" s="1"/>
  <c r="B5" i="5" s="1"/>
  <c r="B6" i="3"/>
  <c r="B1" i="5" s="1"/>
  <c r="B7" i="1"/>
  <c r="C11" i="2" l="1"/>
  <c r="B3" i="5"/>
  <c r="B2" i="5"/>
  <c r="B6" i="5" l="1"/>
  <c r="B11" i="5" s="1"/>
</calcChain>
</file>

<file path=xl/sharedStrings.xml><?xml version="1.0" encoding="utf-8"?>
<sst xmlns="http://schemas.openxmlformats.org/spreadsheetml/2006/main" count="51" uniqueCount="46">
  <si>
    <t>fee reza</t>
  </si>
  <si>
    <t>fee dewi</t>
  </si>
  <si>
    <t>bonus deby</t>
  </si>
  <si>
    <t>bonus yudhi</t>
  </si>
  <si>
    <t>bonus andityo</t>
  </si>
  <si>
    <t>bonus indri</t>
  </si>
  <si>
    <t>bonus trys</t>
  </si>
  <si>
    <t>Listrik</t>
  </si>
  <si>
    <t>internet</t>
  </si>
  <si>
    <t>pettycash</t>
  </si>
  <si>
    <t>gaji deby</t>
  </si>
  <si>
    <t>gaji yudhi</t>
  </si>
  <si>
    <t>Mulai September</t>
  </si>
  <si>
    <t>Sisa Christoper</t>
  </si>
  <si>
    <t>Sisa Tazalyphoto</t>
  </si>
  <si>
    <t>Total</t>
  </si>
  <si>
    <t>Pengeluaran September 2016</t>
  </si>
  <si>
    <t>Kertas A4</t>
  </si>
  <si>
    <t>Pulpen</t>
  </si>
  <si>
    <t>Lem</t>
  </si>
  <si>
    <t>Isi Spidol</t>
  </si>
  <si>
    <t>Harga</t>
  </si>
  <si>
    <t>Epson L360 (Print, Scan, Copy) + Infus (Resmi Epson + Tinta 4) </t>
  </si>
  <si>
    <t>Ram Corsair DDR3 Value 4GB PC12800</t>
  </si>
  <si>
    <t>Item</t>
  </si>
  <si>
    <t>qty</t>
  </si>
  <si>
    <t>Gaji duaruang september 2016</t>
  </si>
  <si>
    <t>Description</t>
  </si>
  <si>
    <r>
      <t xml:space="preserve">Presentase </t>
    </r>
    <r>
      <rPr>
        <sz val="11"/>
        <color rgb="FFFF0000"/>
        <rFont val="Calibri"/>
        <family val="2"/>
        <scheme val="minor"/>
      </rPr>
      <t>*</t>
    </r>
  </si>
  <si>
    <t>* berdasarkan kinerja selama 2 tahun kebelakang</t>
  </si>
  <si>
    <t>Revenue</t>
  </si>
  <si>
    <t>Bonus 2016</t>
  </si>
  <si>
    <t>Rencana Pembelian September2016</t>
  </si>
  <si>
    <t>Total Cash</t>
  </si>
  <si>
    <t>Remarks</t>
  </si>
  <si>
    <t>income</t>
  </si>
  <si>
    <t>Event Management (sudah dipotong apip dan kontribusi ke pnm)</t>
  </si>
  <si>
    <t>e-proposal (sudah dipotong kontribusi ke binapenta)</t>
  </si>
  <si>
    <r>
      <t xml:space="preserve">jumlah </t>
    </r>
    <r>
      <rPr>
        <sz val="11"/>
        <color rgb="FFFF0000"/>
        <rFont val="Calibri"/>
        <family val="2"/>
        <scheme val="minor"/>
      </rPr>
      <t>*</t>
    </r>
  </si>
  <si>
    <t>*belum dipotong pph</t>
  </si>
  <si>
    <t>* belum dipotong PPH</t>
  </si>
  <si>
    <t>amal</t>
  </si>
  <si>
    <t>dengan pengeluaran bulanan sebesar</t>
  </si>
  <si>
    <t>Total Pengeluaran september</t>
  </si>
  <si>
    <t>sisa saldo di mei 2017</t>
  </si>
  <si>
    <t>bertahan sampai aprildengan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</si>
</sst>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42" fontId="0" fillId="0" borderId="0" xfId="0" applyNumberFormat="1"/>
    <xf numFmtId="42" fontId="0" fillId="0" borderId="0" xfId="0" applyNumberFormat="1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1" fontId="0" fillId="0" borderId="0" xfId="1" applyFont="1"/>
    <xf numFmtId="42" fontId="0" fillId="0" borderId="0" xfId="1" applyNumberFormat="1" applyFont="1"/>
    <xf numFmtId="42" fontId="0" fillId="0" borderId="0" xfId="1" applyNumberFormat="1" applyFont="1" applyAlignment="1">
      <alignment vertical="center"/>
    </xf>
    <xf numFmtId="0" fontId="0" fillId="3" borderId="0" xfId="0" applyFill="1" applyAlignment="1">
      <alignment horizontal="center" vertical="center"/>
    </xf>
    <xf numFmtId="42" fontId="0" fillId="3" borderId="0" xfId="1" applyNumberFormat="1" applyFont="1" applyFill="1" applyAlignment="1">
      <alignment horizontal="center" vertical="center"/>
    </xf>
    <xf numFmtId="42" fontId="0" fillId="2" borderId="0" xfId="0" applyNumberFormat="1" applyFill="1"/>
    <xf numFmtId="0" fontId="0" fillId="2" borderId="0" xfId="0" applyFill="1"/>
    <xf numFmtId="41" fontId="0" fillId="0" borderId="0" xfId="0" applyNumberFormat="1"/>
    <xf numFmtId="0" fontId="3" fillId="0" borderId="0" xfId="0" applyFont="1"/>
    <xf numFmtId="0" fontId="0" fillId="4" borderId="0" xfId="0" applyFill="1"/>
    <xf numFmtId="42" fontId="0" fillId="4" borderId="0" xfId="0" applyNumberFormat="1" applyFill="1"/>
    <xf numFmtId="42" fontId="0" fillId="2" borderId="0" xfId="0" applyNumberFormat="1" applyFill="1" applyAlignment="1">
      <alignment horizontal="center" vertical="center"/>
    </xf>
    <xf numFmtId="42" fontId="2" fillId="0" borderId="0" xfId="0" applyNumberFormat="1" applyFont="1"/>
    <xf numFmtId="0" fontId="0" fillId="5" borderId="0" xfId="0" applyFill="1"/>
    <xf numFmtId="42" fontId="0" fillId="5" borderId="0" xfId="0" applyNumberFormat="1" applyFill="1"/>
    <xf numFmtId="42" fontId="0" fillId="6" borderId="0" xfId="0" applyNumberFormat="1" applyFill="1"/>
    <xf numFmtId="0" fontId="0" fillId="7" borderId="0" xfId="0" applyFill="1"/>
    <xf numFmtId="42" fontId="0" fillId="7" borderId="0" xfId="0" applyNumberFormat="1" applyFill="1"/>
    <xf numFmtId="0" fontId="2" fillId="0" borderId="0" xfId="0" applyFont="1"/>
    <xf numFmtId="0" fontId="0" fillId="2" borderId="0" xfId="0" applyFill="1" applyAlignment="1">
      <alignment horizontal="center"/>
    </xf>
    <xf numFmtId="42" fontId="0" fillId="0" borderId="0" xfId="0" applyNumberFormat="1" applyAlignment="1">
      <alignment horizontal="center"/>
    </xf>
    <xf numFmtId="0" fontId="0" fillId="6" borderId="0" xfId="0" applyFill="1" applyAlignment="1">
      <alignment wrapText="1"/>
    </xf>
    <xf numFmtId="0" fontId="0" fillId="0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6" sqref="B6"/>
    </sheetView>
  </sheetViews>
  <sheetFormatPr defaultRowHeight="15" x14ac:dyDescent="0.25"/>
  <cols>
    <col min="1" max="1" width="13.25" customWidth="1"/>
    <col min="2" max="2" width="15" customWidth="1"/>
    <col min="3" max="3" width="15.125" style="1" customWidth="1"/>
    <col min="4" max="4" width="12" customWidth="1"/>
    <col min="5" max="5" width="12.25" customWidth="1"/>
    <col min="6" max="6" width="12.625" style="1" customWidth="1"/>
    <col min="8" max="8" width="10.25" customWidth="1"/>
  </cols>
  <sheetData>
    <row r="1" spans="1:4" ht="17.25" customHeight="1" x14ac:dyDescent="0.25">
      <c r="A1" s="15" t="s">
        <v>26</v>
      </c>
      <c r="B1" s="15"/>
      <c r="C1" s="16">
        <v>4400000</v>
      </c>
    </row>
    <row r="2" spans="1:4" ht="17.25" customHeight="1" x14ac:dyDescent="0.25"/>
    <row r="3" spans="1:4" ht="17.25" customHeight="1" x14ac:dyDescent="0.25">
      <c r="A3" s="12" t="s">
        <v>27</v>
      </c>
      <c r="B3" s="12" t="s">
        <v>28</v>
      </c>
      <c r="C3" s="12" t="s">
        <v>38</v>
      </c>
    </row>
    <row r="4" spans="1:4" x14ac:dyDescent="0.25">
      <c r="A4" t="s">
        <v>0</v>
      </c>
      <c r="B4" s="3">
        <v>0.35</v>
      </c>
      <c r="C4" s="1">
        <f>C1*B4</f>
        <v>1540000</v>
      </c>
    </row>
    <row r="5" spans="1:4" x14ac:dyDescent="0.25">
      <c r="A5" t="s">
        <v>1</v>
      </c>
      <c r="B5" s="3">
        <v>0.35</v>
      </c>
      <c r="C5" s="1">
        <f>C1*B5</f>
        <v>1540000</v>
      </c>
    </row>
    <row r="6" spans="1:4" x14ac:dyDescent="0.25">
      <c r="A6" t="s">
        <v>2</v>
      </c>
      <c r="B6" s="3">
        <v>1.4</v>
      </c>
      <c r="C6" s="1">
        <f>C1*B6</f>
        <v>6160000</v>
      </c>
    </row>
    <row r="7" spans="1:4" x14ac:dyDescent="0.25">
      <c r="A7" t="s">
        <v>3</v>
      </c>
      <c r="B7" s="3">
        <v>1.4</v>
      </c>
      <c r="C7" s="1">
        <f>C1*B7</f>
        <v>6160000</v>
      </c>
    </row>
    <row r="8" spans="1:4" x14ac:dyDescent="0.25">
      <c r="A8" t="s">
        <v>4</v>
      </c>
      <c r="B8" s="3">
        <v>0.9</v>
      </c>
      <c r="C8" s="1">
        <f>C1*B8</f>
        <v>3960000</v>
      </c>
    </row>
    <row r="9" spans="1:4" x14ac:dyDescent="0.25">
      <c r="A9" t="s">
        <v>5</v>
      </c>
      <c r="B9" s="3">
        <v>0.7</v>
      </c>
      <c r="C9" s="1">
        <f>C1*B9</f>
        <v>3080000</v>
      </c>
    </row>
    <row r="10" spans="1:4" x14ac:dyDescent="0.25">
      <c r="A10" t="s">
        <v>6</v>
      </c>
      <c r="B10" s="3">
        <v>0.7</v>
      </c>
      <c r="C10" s="1">
        <f>C1*B10</f>
        <v>3080000</v>
      </c>
    </row>
    <row r="11" spans="1:4" x14ac:dyDescent="0.25">
      <c r="A11" s="25" t="s">
        <v>15</v>
      </c>
      <c r="B11" s="25"/>
      <c r="C11" s="11">
        <f>SUM(C4:C10)</f>
        <v>25520000</v>
      </c>
    </row>
    <row r="14" spans="1:4" x14ac:dyDescent="0.25">
      <c r="A14" s="14" t="s">
        <v>29</v>
      </c>
    </row>
    <row r="15" spans="1:4" x14ac:dyDescent="0.25">
      <c r="A15" s="14" t="s">
        <v>40</v>
      </c>
    </row>
    <row r="16" spans="1:4" x14ac:dyDescent="0.25">
      <c r="A16" s="1"/>
      <c r="B16" s="1"/>
      <c r="C16" s="3"/>
      <c r="D16" s="1"/>
    </row>
    <row r="17" spans="1:4" x14ac:dyDescent="0.25">
      <c r="A17" s="1"/>
      <c r="B17" s="1"/>
      <c r="C17" s="3"/>
      <c r="D17" s="1"/>
    </row>
    <row r="18" spans="1:4" x14ac:dyDescent="0.25">
      <c r="A18" s="3"/>
      <c r="B18" s="3"/>
      <c r="C18" s="3"/>
      <c r="D18" s="1"/>
    </row>
  </sheetData>
  <mergeCells count="1">
    <mergeCell ref="A11:B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3" sqref="B13"/>
    </sheetView>
  </sheetViews>
  <sheetFormatPr defaultRowHeight="15" x14ac:dyDescent="0.25"/>
  <cols>
    <col min="1" max="1" width="18.25" customWidth="1"/>
    <col min="2" max="2" width="15.125" style="1" customWidth="1"/>
    <col min="4" max="4" width="13.25" bestFit="1" customWidth="1"/>
    <col min="7" max="7" width="10.125" bestFit="1" customWidth="1"/>
  </cols>
  <sheetData>
    <row r="1" spans="1:7" x14ac:dyDescent="0.25">
      <c r="A1" s="25" t="s">
        <v>12</v>
      </c>
      <c r="B1" s="25"/>
    </row>
    <row r="2" spans="1:7" x14ac:dyDescent="0.25">
      <c r="A2" t="s">
        <v>7</v>
      </c>
      <c r="B2" s="1">
        <v>700000</v>
      </c>
    </row>
    <row r="3" spans="1:7" x14ac:dyDescent="0.25">
      <c r="A3" t="s">
        <v>8</v>
      </c>
      <c r="B3" s="1">
        <v>1540000</v>
      </c>
    </row>
    <row r="4" spans="1:7" x14ac:dyDescent="0.25">
      <c r="A4" t="s">
        <v>9</v>
      </c>
      <c r="B4" s="1">
        <v>300000</v>
      </c>
    </row>
    <row r="5" spans="1:7" x14ac:dyDescent="0.25">
      <c r="A5" t="s">
        <v>10</v>
      </c>
      <c r="B5" s="1">
        <f>Bonus!C1</f>
        <v>4400000</v>
      </c>
      <c r="C5" s="24" t="s">
        <v>39</v>
      </c>
    </row>
    <row r="6" spans="1:7" x14ac:dyDescent="0.25">
      <c r="A6" t="s">
        <v>11</v>
      </c>
      <c r="B6" s="1">
        <f>Bonus!C1</f>
        <v>4400000</v>
      </c>
      <c r="C6" s="24" t="s">
        <v>39</v>
      </c>
    </row>
    <row r="7" spans="1:7" x14ac:dyDescent="0.25">
      <c r="A7" s="12" t="s">
        <v>15</v>
      </c>
      <c r="B7" s="11">
        <f>SUM(B2:B6)</f>
        <v>11340000</v>
      </c>
      <c r="C7">
        <v>7</v>
      </c>
      <c r="D7" s="1">
        <f>B7*C7</f>
        <v>79380000</v>
      </c>
    </row>
    <row r="14" spans="1:7" x14ac:dyDescent="0.25">
      <c r="G14" s="6"/>
    </row>
    <row r="15" spans="1:7" x14ac:dyDescent="0.25">
      <c r="G15" s="6"/>
    </row>
    <row r="16" spans="1:7" x14ac:dyDescent="0.25">
      <c r="G16" s="6"/>
    </row>
    <row r="17" spans="7:7" x14ac:dyDescent="0.25">
      <c r="G17" s="13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9" sqref="G9"/>
    </sheetView>
  </sheetViews>
  <sheetFormatPr defaultRowHeight="15" x14ac:dyDescent="0.25"/>
  <cols>
    <col min="1" max="1" width="24.25" customWidth="1"/>
    <col min="2" max="2" width="11" customWidth="1"/>
    <col min="3" max="3" width="13.25" style="7" customWidth="1"/>
    <col min="4" max="4" width="18" customWidth="1"/>
  </cols>
  <sheetData>
    <row r="1" spans="1:4" x14ac:dyDescent="0.25">
      <c r="A1" s="9" t="s">
        <v>24</v>
      </c>
      <c r="B1" s="9" t="s">
        <v>25</v>
      </c>
      <c r="C1" s="10" t="s">
        <v>21</v>
      </c>
      <c r="D1" s="9" t="s">
        <v>15</v>
      </c>
    </row>
    <row r="2" spans="1:4" ht="36.75" customHeight="1" x14ac:dyDescent="0.25">
      <c r="A2" s="5" t="s">
        <v>22</v>
      </c>
      <c r="B2" s="5">
        <v>1</v>
      </c>
      <c r="C2" s="8">
        <v>2500000</v>
      </c>
      <c r="D2" s="2">
        <f>C2*B2</f>
        <v>2500000</v>
      </c>
    </row>
    <row r="3" spans="1:4" ht="30" x14ac:dyDescent="0.25">
      <c r="A3" s="5" t="s">
        <v>23</v>
      </c>
      <c r="B3" s="5">
        <v>2</v>
      </c>
      <c r="C3" s="8">
        <v>400000</v>
      </c>
      <c r="D3" s="2">
        <f>C3*B3</f>
        <v>800000</v>
      </c>
    </row>
    <row r="4" spans="1:4" x14ac:dyDescent="0.25">
      <c r="A4" t="s">
        <v>17</v>
      </c>
      <c r="B4">
        <v>1</v>
      </c>
      <c r="C4" s="8">
        <v>35000</v>
      </c>
      <c r="D4" s="2">
        <f t="shared" ref="D4:D8" si="0">C4*B4</f>
        <v>35000</v>
      </c>
    </row>
    <row r="5" spans="1:4" x14ac:dyDescent="0.25">
      <c r="A5" t="s">
        <v>18</v>
      </c>
      <c r="B5">
        <v>1</v>
      </c>
      <c r="C5" s="8">
        <v>25000</v>
      </c>
      <c r="D5" s="2">
        <f t="shared" si="0"/>
        <v>25000</v>
      </c>
    </row>
    <row r="6" spans="1:4" x14ac:dyDescent="0.25">
      <c r="A6" t="s">
        <v>19</v>
      </c>
      <c r="B6">
        <v>1</v>
      </c>
      <c r="C6" s="8">
        <v>25000</v>
      </c>
      <c r="D6" s="2">
        <f t="shared" si="0"/>
        <v>25000</v>
      </c>
    </row>
    <row r="7" spans="1:4" x14ac:dyDescent="0.25">
      <c r="A7" t="s">
        <v>41</v>
      </c>
      <c r="B7">
        <v>1</v>
      </c>
      <c r="C7" s="8">
        <v>1500000</v>
      </c>
      <c r="D7" s="2">
        <f t="shared" si="0"/>
        <v>1500000</v>
      </c>
    </row>
    <row r="8" spans="1:4" x14ac:dyDescent="0.25">
      <c r="A8" t="s">
        <v>20</v>
      </c>
      <c r="B8">
        <v>1</v>
      </c>
      <c r="C8" s="8">
        <v>50000</v>
      </c>
      <c r="D8" s="2">
        <f t="shared" si="0"/>
        <v>50000</v>
      </c>
    </row>
    <row r="9" spans="1:4" x14ac:dyDescent="0.25">
      <c r="A9" s="25" t="s">
        <v>15</v>
      </c>
      <c r="B9" s="25"/>
      <c r="C9" s="25"/>
      <c r="D9" s="11">
        <f>SUM(D2:D8)</f>
        <v>4935000</v>
      </c>
    </row>
  </sheetData>
  <mergeCells count="1">
    <mergeCell ref="A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5" x14ac:dyDescent="0.25"/>
  <cols>
    <col min="1" max="1" width="24" style="1" customWidth="1"/>
    <col min="2" max="2" width="19.875" customWidth="1"/>
  </cols>
  <sheetData>
    <row r="1" spans="1:2" x14ac:dyDescent="0.25">
      <c r="A1" s="11" t="s">
        <v>34</v>
      </c>
      <c r="B1" s="17" t="s">
        <v>35</v>
      </c>
    </row>
    <row r="2" spans="1:2" ht="45" x14ac:dyDescent="0.25">
      <c r="A2" s="4" t="s">
        <v>36</v>
      </c>
      <c r="B2" s="2">
        <v>57693000</v>
      </c>
    </row>
    <row r="3" spans="1:2" x14ac:dyDescent="0.25">
      <c r="A3" t="s">
        <v>13</v>
      </c>
      <c r="B3" s="1">
        <v>4500000</v>
      </c>
    </row>
    <row r="4" spans="1:2" x14ac:dyDescent="0.25">
      <c r="A4" t="s">
        <v>14</v>
      </c>
      <c r="B4" s="1">
        <v>1350000</v>
      </c>
    </row>
    <row r="5" spans="1:2" ht="30" x14ac:dyDescent="0.25">
      <c r="A5" s="4" t="s">
        <v>37</v>
      </c>
      <c r="B5" s="2">
        <v>65000000</v>
      </c>
    </row>
    <row r="6" spans="1:2" x14ac:dyDescent="0.25">
      <c r="A6" s="11" t="s">
        <v>15</v>
      </c>
      <c r="B6" s="11">
        <f>SUM(B2:B5)</f>
        <v>128543000</v>
      </c>
    </row>
    <row r="8" spans="1:2" x14ac:dyDescent="0.25">
      <c r="A8" s="26"/>
      <c r="B8" s="26"/>
    </row>
    <row r="9" spans="1:2" x14ac:dyDescent="0.25">
      <c r="B9" s="1"/>
    </row>
    <row r="10" spans="1:2" x14ac:dyDescent="0.25">
      <c r="B10" s="1"/>
    </row>
    <row r="12" spans="1:2" x14ac:dyDescent="0.25">
      <c r="B12" s="1"/>
    </row>
    <row r="13" spans="1:2" x14ac:dyDescent="0.25">
      <c r="B13" s="1"/>
    </row>
  </sheetData>
  <mergeCells count="1">
    <mergeCell ref="A8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10" sqref="E10"/>
    </sheetView>
  </sheetViews>
  <sheetFormatPr defaultRowHeight="15" x14ac:dyDescent="0.25"/>
  <cols>
    <col min="1" max="1" width="25.625" customWidth="1"/>
    <col min="2" max="2" width="26.875" style="1" customWidth="1"/>
    <col min="3" max="3" width="15.5" customWidth="1"/>
  </cols>
  <sheetData>
    <row r="1" spans="1:9" x14ac:dyDescent="0.25">
      <c r="A1" t="s">
        <v>30</v>
      </c>
      <c r="B1" s="1">
        <f>Revenue!B6</f>
        <v>128543000</v>
      </c>
    </row>
    <row r="2" spans="1:9" x14ac:dyDescent="0.25">
      <c r="A2" t="s">
        <v>31</v>
      </c>
      <c r="B2" s="18">
        <f>Bonus!C11</f>
        <v>25520000</v>
      </c>
    </row>
    <row r="3" spans="1:9" x14ac:dyDescent="0.25">
      <c r="A3" t="s">
        <v>16</v>
      </c>
      <c r="B3" s="18">
        <f>'Pengeluaran bulanan'!B7</f>
        <v>11340000</v>
      </c>
    </row>
    <row r="4" spans="1:9" ht="30" x14ac:dyDescent="0.25">
      <c r="A4" s="4" t="s">
        <v>32</v>
      </c>
      <c r="B4" s="18">
        <f>'Rencana pembelian september2016'!D9</f>
        <v>4935000</v>
      </c>
    </row>
    <row r="5" spans="1:9" x14ac:dyDescent="0.25">
      <c r="A5" s="4" t="s">
        <v>43</v>
      </c>
      <c r="B5" s="18">
        <f>SUM(B2:B4)</f>
        <v>41795000</v>
      </c>
    </row>
    <row r="6" spans="1:9" x14ac:dyDescent="0.25">
      <c r="A6" s="19" t="s">
        <v>33</v>
      </c>
      <c r="B6" s="20">
        <f>B1-SUM(B2:B4)</f>
        <v>86748000</v>
      </c>
      <c r="C6" s="1"/>
    </row>
    <row r="9" spans="1:9" ht="30" x14ac:dyDescent="0.25">
      <c r="A9" s="27" t="s">
        <v>42</v>
      </c>
      <c r="B9" s="21">
        <f>'Pengeluaran bulanan'!B7</f>
        <v>11340000</v>
      </c>
      <c r="C9" s="28"/>
      <c r="D9" s="28"/>
      <c r="E9" s="28"/>
      <c r="F9" s="28"/>
      <c r="G9" s="28"/>
      <c r="H9" s="28"/>
      <c r="I9" s="28"/>
    </row>
    <row r="10" spans="1:9" ht="30" x14ac:dyDescent="0.25">
      <c r="A10" s="27" t="s">
        <v>45</v>
      </c>
      <c r="B10" s="21">
        <f>B9*7</f>
        <v>79380000</v>
      </c>
      <c r="C10" s="28"/>
      <c r="D10" s="28"/>
      <c r="E10" s="28"/>
      <c r="F10" s="28"/>
      <c r="G10" s="28"/>
      <c r="H10" s="28"/>
      <c r="I10" s="28"/>
    </row>
    <row r="11" spans="1:9" x14ac:dyDescent="0.25">
      <c r="A11" s="22" t="s">
        <v>44</v>
      </c>
      <c r="B11" s="23">
        <f>B6-B10</f>
        <v>7368000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Bonus</vt:lpstr>
      <vt:lpstr>Pengeluaran bulanan</vt:lpstr>
      <vt:lpstr>Rencana pembelian september2016</vt:lpstr>
      <vt:lpstr>Revenue</vt:lpstr>
      <vt:lpstr>total pengeluaran September2016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2016-09-15T04:35:36Z</dcterms:created>
  <dcterms:modified xsi:type="dcterms:W3CDTF">2016-09-22T08:17:09Z</dcterms:modified>
</cp:coreProperties>
</file>