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Sheet1!$A$1:$H$87</definedName>
  </definedNames>
  <calcPr calcId="124519"/>
</workbook>
</file>

<file path=xl/calcChain.xml><?xml version="1.0" encoding="utf-8"?>
<calcChain xmlns="http://schemas.openxmlformats.org/spreadsheetml/2006/main">
  <c r="F15" i="1"/>
</calcChain>
</file>

<file path=xl/sharedStrings.xml><?xml version="1.0" encoding="utf-8"?>
<sst xmlns="http://schemas.openxmlformats.org/spreadsheetml/2006/main" count="449" uniqueCount="218">
  <si>
    <t>用例名称</t>
  </si>
  <si>
    <t>用例等级</t>
  </si>
  <si>
    <t>预置条件</t>
  </si>
  <si>
    <t>操作步骤</t>
    <phoneticPr fontId="3" type="noConversion"/>
  </si>
  <si>
    <t>实际结果</t>
    <phoneticPr fontId="3" type="noConversion"/>
  </si>
  <si>
    <t>最终计算结果</t>
    <phoneticPr fontId="3" type="noConversion"/>
  </si>
  <si>
    <t>预期结果</t>
    <phoneticPr fontId="3" type="noConversion"/>
  </si>
  <si>
    <t>高</t>
    <phoneticPr fontId="1" type="noConversion"/>
  </si>
  <si>
    <t>昨日付款金额</t>
    <phoneticPr fontId="1" type="noConversion"/>
  </si>
  <si>
    <t>昨日下单人数</t>
    <phoneticPr fontId="1" type="noConversion"/>
  </si>
  <si>
    <t>1.付款时间在当日
2.订单状态不限制
3.和计订单金额</t>
    <phoneticPr fontId="1" type="noConversion"/>
  </si>
  <si>
    <t>1.下单时间在当日
2.订单状态不限制
3.去重计客户数</t>
    <phoneticPr fontId="1" type="noConversion"/>
  </si>
  <si>
    <t>昨日付款人数</t>
    <phoneticPr fontId="1" type="noConversion"/>
  </si>
  <si>
    <t>昨日退款金额</t>
    <phoneticPr fontId="1" type="noConversion"/>
  </si>
  <si>
    <t>昨日付款率</t>
    <phoneticPr fontId="1" type="noConversion"/>
  </si>
  <si>
    <t>1.当日有下单
2.且当日有付款
3.去重计客户数</t>
    <phoneticPr fontId="1" type="noConversion"/>
  </si>
  <si>
    <t>昨日付款人数 / 昨日下单人数</t>
    <phoneticPr fontId="1" type="noConversion"/>
  </si>
  <si>
    <t>1.退款时间在当日
2.订单状态不限制
3.总计订单金额</t>
    <phoneticPr fontId="1" type="noConversion"/>
  </si>
  <si>
    <t>所属模块</t>
    <phoneticPr fontId="1" type="noConversion"/>
  </si>
  <si>
    <t>左侧
昨日数据</t>
    <phoneticPr fontId="1" type="noConversion"/>
  </si>
  <si>
    <t>左侧
订单漏斗图</t>
    <phoneticPr fontId="1" type="noConversion"/>
  </si>
  <si>
    <t>1.下单时间在选定时间内
2.去重计订单ID
3.不需要人店天合并</t>
    <phoneticPr fontId="1" type="noConversion"/>
  </si>
  <si>
    <t>1.下单时间在选定时间内2.且订单状态为已付款（5类订单状态）
3.去重计订单ID</t>
    <phoneticPr fontId="1" type="noConversion"/>
  </si>
  <si>
    <t>下层订单数 / 上层订单数</t>
    <phoneticPr fontId="1" type="noConversion"/>
  </si>
  <si>
    <t>所有订单流转到下一层的平均耗时</t>
    <phoneticPr fontId="1" type="noConversion"/>
  </si>
  <si>
    <t>1.下单时间在选定时间内
2.且订单状态为已发货（4类订单状态）
3.去重计订单ID</t>
    <phoneticPr fontId="1" type="noConversion"/>
  </si>
  <si>
    <t>1.下单时间在选定时间内2.且订单状态为“交易成功”
3.去重计订单ID</t>
    <phoneticPr fontId="1" type="noConversion"/>
  </si>
  <si>
    <t>下单订单—昨天</t>
    <phoneticPr fontId="1" type="noConversion"/>
  </si>
  <si>
    <t>付款订单-昨天</t>
    <phoneticPr fontId="1" type="noConversion"/>
  </si>
  <si>
    <t>发货订单-昨天</t>
    <phoneticPr fontId="1" type="noConversion"/>
  </si>
  <si>
    <t>完成订单—昨天</t>
    <phoneticPr fontId="1" type="noConversion"/>
  </si>
  <si>
    <t>流转率-昨天</t>
    <phoneticPr fontId="1" type="noConversion"/>
  </si>
  <si>
    <t>流转耗时-昨天</t>
    <phoneticPr fontId="1" type="noConversion"/>
  </si>
  <si>
    <t>左侧
CRMKPI</t>
    <phoneticPr fontId="1" type="noConversion"/>
  </si>
  <si>
    <t>1.付款时间
2.5类已付款订单状态
3.人店天合并交易
4.历史第一笔订单在当月</t>
    <phoneticPr fontId="1" type="noConversion"/>
  </si>
  <si>
    <t>1.付款时间
2.5类已付款订单状态
3.人店天合并交易
4.历史第一笔订单在当月之前</t>
    <phoneticPr fontId="1" type="noConversion"/>
  </si>
  <si>
    <t>SELECT COUNT(1) FROM (
SELECT 
  count(1),dp_id,customerno,SUBSTR(pay_time,1,10)
FROM
  dw_base.b_top_trade 
WHERE dp_id = '100571094' 
  AND pay_time &gt;= '2018-09-01 00:00:00' ) 
  AND pay_time &lt;= '2018-09-30 23:59:59' )
  AND status IN ('SELLER_CONSIGNED_PART',
                   'WAIT_SELLER_SEND_GOODS',
                   'WAIT_BUYER_CONFIRM_GOODS',
                   'TRADE_BUYER_SIGNED',
                   'TRADE_FINISHED')
  AND payment &gt; 0 
  AND created IS NOT NULL 
  AND pay_time IS NOT NULL 
  AND customerno NOT IN (SELECT DISTINCT(n2.customerno)
     FROM dw_base.b_top_trade n2
     WHERE n2.status IN ('SELLER_CONSIGNED_PART',
                         'WAIT_SELLER_SEND_GOODS',
                         'WAIT_BUYER_CONFIRM_GOODS',
                         'TRADE_BUYER_SIGNED',
                         'TRADE_FINISHED')
       AND n2.payment &gt; 0
       AND n2.created IS NOT NULL
       AND n2.pay_time IS NOT NULL
       AND n2.pay_time &lt;= '2018-08-31 23:59:59'
       AND n2.dp_id = '100571094')
  GROUP BY dp_id,customerno,SUBSTR(pay_time,1,10)) a</t>
    <phoneticPr fontId="1" type="noConversion"/>
  </si>
  <si>
    <t>SELECT COUNT(1) FROM (
SELECT 
  count(1),dp_id,customerno,SUBSTR(pay_time,1,10)
FROM
  dw_base.b_top_trade 
WHERE dp_id = '100571094' 
  AND pay_time &gt;= '2018-09-01 00:00:00' ) 
  AND pay_time &lt;= '2018-09-30 23:59:59' )
  AND status IN ('SELLER_CONSIGNED_PART',
                   'WAIT_SELLER_SEND_GOODS',
                   'WAIT_BUYER_CONFIRM_GOODS',
                   'TRADE_BUYER_SIGNED',
                   'TRADE_FINISHED')
  AND payment &gt; 0 
  AND created IS NOT NULL 
  AND pay_time IS NOT NULL 
  AND customerno in (SELECT DISTINCT(n2.customerno)
     FROM dw_base.b_top_trade n2
     WHERE n2.status IN ('SELLER_CONSIGNED_PART',
                         'WAIT_SELLER_SEND_GOODS',
                         'WAIT_BUYER_CONFIRM_GOODS',
                         'TRADE_BUYER_SIGNED',
                         'TRADE_FINISHED')
       AND n2.payment &gt; 0
       AND n2.created IS NOT NULL
       AND n2.pay_time IS NOT NULL
       AND n2.pay_time &lt;= '2018-08-31 23:59:59'
       AND n2.dp_id = '100571094')
  GROUP BY dp_id,customerno,SUBSTR(pay_time,1,10)) a</t>
    <phoneticPr fontId="1" type="noConversion"/>
  </si>
  <si>
    <t>老客人数 / （老客+新客人数）</t>
    <phoneticPr fontId="1" type="noConversion"/>
  </si>
  <si>
    <t>E14/(E13+E14)</t>
    <phoneticPr fontId="1" type="noConversion"/>
  </si>
  <si>
    <t>按照行业找出属于某个行业的所有店铺，店铺至少有最近12个月的连续销售记录
（每月加总，近12个月每月加总金额都大于1,000）；
行业下所有店铺独立计算，然后取平均值。</t>
    <phoneticPr fontId="1" type="noConversion"/>
  </si>
  <si>
    <t>SELECT sum(payment),dp_id,substr(pay_time,1,7) FROM dw_base.b_top_order where  cid='0001'  GROUP BY dp_id,substr(pay_time,1,7)  HAVING sum(payment)&gt;1000
SELECT payment,(@i :=@i + 1) AS NO FROM `plt_taobao_order`,(SELECT @i := 0) AS it   ORDER BY payment  排序加序号</t>
    <phoneticPr fontId="1" type="noConversion"/>
  </si>
  <si>
    <t>CRM营销贡献昨天营销客户数</t>
    <phoneticPr fontId="1" type="noConversion"/>
  </si>
  <si>
    <t>左侧
CRM营销贡献</t>
    <phoneticPr fontId="1" type="noConversion"/>
  </si>
  <si>
    <t>CRM营销贡献昨天成功营销客户数</t>
    <phoneticPr fontId="1" type="noConversion"/>
  </si>
  <si>
    <t>CRM营销贡献昨天成功营销金额</t>
    <phoneticPr fontId="1" type="noConversion"/>
  </si>
  <si>
    <t>CRM营销贡献昨天成功营销订单数</t>
    <phoneticPr fontId="1" type="noConversion"/>
  </si>
  <si>
    <t>CRM营销贡献前七天营销客户数</t>
    <phoneticPr fontId="1" type="noConversion"/>
  </si>
  <si>
    <t>左侧
Top5 营销活动</t>
    <phoneticPr fontId="1" type="noConversion"/>
  </si>
  <si>
    <t>指标与计算逻辑保持与当前版本一致，不做任何修改</t>
    <phoneticPr fontId="1" type="noConversion"/>
  </si>
  <si>
    <t>Top5 营销活动—按照营销人数筛选</t>
    <phoneticPr fontId="1" type="noConversion"/>
  </si>
  <si>
    <t>Top5 营销活动—按照营销成功人数筛选</t>
    <phoneticPr fontId="1" type="noConversion"/>
  </si>
  <si>
    <t>Top5 营销活动—按照成功率筛选</t>
    <phoneticPr fontId="1" type="noConversion"/>
  </si>
  <si>
    <t>Top5 营销活动—按照营销成本筛选</t>
    <phoneticPr fontId="1" type="noConversion"/>
  </si>
  <si>
    <t>Top5 营销活动—按照营销收益筛选</t>
    <phoneticPr fontId="1" type="noConversion"/>
  </si>
  <si>
    <t>Top5 营销活动—按照ROI筛选</t>
    <phoneticPr fontId="1" type="noConversion"/>
  </si>
  <si>
    <t>营销活动入口_设计中</t>
    <phoneticPr fontId="1" type="noConversion"/>
  </si>
  <si>
    <t>右侧
营销活动入口</t>
    <phoneticPr fontId="1" type="noConversion"/>
  </si>
  <si>
    <t>当前账号创建的，设计中的活动数</t>
    <phoneticPr fontId="1" type="noConversion"/>
  </si>
  <si>
    <t>营销活动入口_待审批</t>
    <phoneticPr fontId="1" type="noConversion"/>
  </si>
  <si>
    <t>营销活动入口_执行中</t>
  </si>
  <si>
    <t>等待当前账号审批的活动数</t>
    <phoneticPr fontId="1" type="noConversion"/>
  </si>
  <si>
    <t>当前账号有权限查看的执行中的活动数</t>
    <phoneticPr fontId="1" type="noConversion"/>
  </si>
  <si>
    <t>营销活动入口_出错</t>
    <phoneticPr fontId="1" type="noConversion"/>
  </si>
  <si>
    <t>最近15天，当前账号有权限查看的执行出错的活动数</t>
    <phoneticPr fontId="1" type="noConversion"/>
  </si>
  <si>
    <t>营销活动入口_执行完成</t>
    <phoneticPr fontId="1" type="noConversion"/>
  </si>
  <si>
    <t>最近15天，当前账号有权限查看的执行完成的活动数</t>
    <phoneticPr fontId="1" type="noConversion"/>
  </si>
  <si>
    <t>基于主动营销统计的租户下各店铺数据进行求和</t>
  </si>
  <si>
    <t>基准表，按天统计</t>
    <phoneticPr fontId="1" type="noConversion"/>
  </si>
  <si>
    <t>CRM营销贡献基准表</t>
    <phoneticPr fontId="1" type="noConversion"/>
  </si>
  <si>
    <t>INSERT INTO dashboard_crm_kpi_base(shop_id, created, total_fee, crm_fee, total_customer, crm_customer, total_order, crm_order)
SELECT sb1.dp_id, 
 DATE_FORMAT(sb1.pay_time, '%Y-%m-%d') AS pay_time, 
 IFNULL(sb1.totalpayment, 0) AS total_fee, 
 IFNULL(sb2.crmpayment, 0) AS crm_fee, 
 IFNULL(sb1.totalcustomer, 0) AS totalcustomer, 
 IFNULL(sb2.crmcustomer, 0) AS crmcustomer,
 IFNULL(sb1.totalorder, 0) AS totalorder,
 IFNULL(sb2.crmorder, 0) AS crmorder
FROM (
 SELECT dp_id, 
  DATE_FORMAT(o.pay_time, '%Y-%m-%d') AS pay_time, 
  IFNULL(SUM(o.payment), 0) AS totalpayment, 
  0 AS crmpayment, 
  COUNT(DISTINCT o.customerno) AS totalcustomer, 
  0 AS crmcustomer,
  COUNT(DISTINCT o.tid) AS totalorder,
  0 AS crmorder
 FROM plt_taobao_order o
 WHERE o.pay_time &gt;= '2018-09-14 00:00:00' AND o.pay_time &lt; '2018-09-15 00:00:00'
 GROUP BY dp_id, DATE_FORMAT(pay_time, '%Y-%m-%d')
) sb1
LEFT JOIN (
 SELECT o.dp_id, 
  DATE_FORMAT(o.pay_time, '%Y-%m-%d') AS pay_time, 
  0 AS totalpayment, 
  IFNULL(SUM(o.payment), 0) AS crmpayment, 
  0 AS totalcustomer, 
  COUNT(DISTINCT o.customerno)  AS crmcustomer,
  0 AS totalorder,
  COUNT(DISTINCT o.tid) AS crmorder
 FROM plt_taobao_order o
 INNER JOIN (
  SELECT * FROM workflow_log_channel_user u
  INNER JOIN plt_taobao_order o1 ON o1.customerno = u.uid
  WHERE o1.pay_time &gt;= '2018-09-14 00:00:00' AND o1.pay_time &lt; '2018-09-15 00:00:00'
   AND u.createtime &gt;= DATE_SUB(o1.created, INTERVAL 7 DAY)
   AND u.createtime &lt; o1.created
   AND u.createtime &gt;= '2018-08-08 00:00:00' 
   AND u.createtime &lt; '2018-10-08 00:00:00'
 ) u1 ON o.customerno = u1.uid
 WHERE o.pay_time &gt;= '2018-09-14 00:00:00' AND o.pay_time &lt; '2018-09-15 00:00:00'
 GROUP BY o.dp_id, DATE_FORMAT(o.pay_time, '%Y-%m-%d')
) sb2 ON sb1.dp_id = sb2.dp_id AND sb1.pay_time = sb2.pay_time</t>
    <phoneticPr fontId="1" type="noConversion"/>
  </si>
  <si>
    <t xml:space="preserve">通道余额
</t>
    <phoneticPr fontId="1" type="noConversion"/>
  </si>
  <si>
    <t>右侧
通道余额</t>
    <phoneticPr fontId="1" type="noConversion"/>
  </si>
  <si>
    <t>显示正在使用的通道；
余额不足的通道（短信/邮件&lt;100条）优先；
余额不足的通道（短信/邮件&lt;100条）按剩余数量顺序排列；
其他通道按照通道名称顺序排列；
最多展示3行/4行；
点“全部”跳转至账户管理系统；</t>
    <phoneticPr fontId="1" type="noConversion"/>
  </si>
  <si>
    <r>
      <t xml:space="preserve">SELECT 
  t2.show_id,
  t2.show_name,
  t1.over_amount,
  t2.pay_type FROM tb_user_gateway t1, tb_gateway_config t2, tb_gateway_detail t3, tb_gateway t4
WHERE t1.show_id = t2.show_id 
  AND t2.gateway_id = t3.pkid 
  AND t3.spid = t4.pkid 
  AND t4.channel_id IN (1, 3, 16) 
  AND t1.user_name = 'eops-test'
</t>
    </r>
    <r>
      <rPr>
        <sz val="11"/>
        <color rgb="FFFF0000"/>
        <rFont val="宋体"/>
        <family val="3"/>
        <charset val="134"/>
        <scheme val="minor"/>
      </rPr>
      <t xml:space="preserve">ORDER BY t2.pay_type,
  t1.updated DESC </t>
    </r>
    <r>
      <rPr>
        <sz val="11"/>
        <color theme="1"/>
        <rFont val="宋体"/>
        <family val="2"/>
        <charset val="134"/>
        <scheme val="minor"/>
      </rPr>
      <t xml:space="preserve">
LIMIT 5 ;
</t>
    </r>
    <phoneticPr fontId="1" type="noConversion"/>
  </si>
  <si>
    <t>营销发送</t>
    <phoneticPr fontId="1" type="noConversion"/>
  </si>
  <si>
    <t>左侧
营销发送</t>
    <phoneticPr fontId="1" type="noConversion"/>
  </si>
  <si>
    <t>SELECT a1.channel_name AS channel_code, a1.channel_desc AS channel_name, IFNULL(a2.send_length,0) AS send_length
FROM tb_channel a1
LEFT JOIN (
    SELECT t3.channel_id,SUM(t1.send_length) AS send_length FROM tj_user_gateway_send t1,tb_gateway_detail t2,tb_gateway t3
    WHERE t1.gateway_id=t2.pkid AND t2.spid=t3.pkid  AND user_name=#{userName} and send_time &gt;= #{beginDate} and send_time &lt; #{endDate} group by t3.channel_id) a2
ON a1.pkid=a2.channel_id WHERE a1.pkid IN(1,3,6,10,16)</t>
    <phoneticPr fontId="1" type="noConversion"/>
  </si>
  <si>
    <t>下单订单—近7天</t>
    <phoneticPr fontId="1" type="noConversion"/>
  </si>
  <si>
    <t>付款订单-近7天</t>
  </si>
  <si>
    <t>发货订单-近7天</t>
  </si>
  <si>
    <t>完成订单—近7天</t>
  </si>
  <si>
    <t>流转率-近7天</t>
  </si>
  <si>
    <t>流转耗时-近7天</t>
  </si>
  <si>
    <t>下单订单—近30天</t>
  </si>
  <si>
    <t>付款订单-近30天</t>
  </si>
  <si>
    <t>发货订单-近30天</t>
  </si>
  <si>
    <t>完成订单—近30天</t>
  </si>
  <si>
    <t>流转率-近30天</t>
  </si>
  <si>
    <t>流转耗时-近30天</t>
  </si>
  <si>
    <t>店铺新客_201809</t>
    <phoneticPr fontId="1" type="noConversion"/>
  </si>
  <si>
    <t>店铺老客_201809</t>
    <phoneticPr fontId="1" type="noConversion"/>
  </si>
  <si>
    <t>店铺老客占比_201809</t>
    <phoneticPr fontId="1" type="noConversion"/>
  </si>
  <si>
    <t>行业老客占比_201809</t>
    <phoneticPr fontId="1" type="noConversion"/>
  </si>
  <si>
    <t>店铺新客_201808</t>
  </si>
  <si>
    <t>店铺老客_201808</t>
  </si>
  <si>
    <t>店铺老客占比_201808</t>
  </si>
  <si>
    <t>行业老客占比_201808</t>
  </si>
  <si>
    <t>SELECT COUNT(1) FROM (
SELECT 
  count(1),dp_id,customerno,SUBSTR(pay_time,1,10)
FROM
  dw_base.b_top_trade 
WHERE dp_id = '100571094' 
  AND pay_time &gt;= '2018-08-01 00:00:00' ) 
  AND pay_time &lt;= '2018-08-31 23:59:59' )
  AND status IN ('SELLER_CONSIGNED_PART',
                   'WAIT_SELLER_SEND_GOODS',
                   'WAIT_BUYER_CONFIRM_GOODS',
                   'TRADE_BUYER_SIGNED',
                   'TRADE_FINISHED')
  AND payment &gt; 0 
  AND created IS NOT NULL 
  AND pay_time IS NOT NULL 
  AND customerno NOT IN (SELECT DISTINCT(n2.customerno)
     FROM dw_base.b_top_trade n2
     WHERE n2.status IN ('SELLER_CONSIGNED_PART',
                         'WAIT_SELLER_SEND_GOODS',
                         'WAIT_BUYER_CONFIRM_GOODS',
                         'TRADE_BUYER_SIGNED',
                         'TRADE_FINISHED')
       AND n2.payment &gt; 0
       AND n2.created IS NOT NULL
       AND n2.pay_time IS NOT NULL
       AND n2.pay_time &lt;= '2018-07-31 23:59:59'
       AND n2.dp_id = '100571094')
  GROUP BY dp_id,customerno,SUBSTR(pay_time,1,10)) a</t>
    <phoneticPr fontId="1" type="noConversion"/>
  </si>
  <si>
    <t>SELECT COUNT(1) FROM (
SELECT 
  count(1),dp_id,customerno,SUBSTR(pay_time,1,10)
FROM
  dw_base.b_top_trade 
WHERE dp_id = '100571094' 
  AND pay_time &gt;= '2018-08-01 00:00:00' ) 
  AND pay_time &lt;= '2018-08-31 23:59:59' )
  AND status IN ('SELLER_CONSIGNED_PART',
                   'WAIT_SELLER_SEND_GOODS',
                   'WAIT_BUYER_CONFIRM_GOODS',
                   'TRADE_BUYER_SIGNED',
                   'TRADE_FINISHED')
  AND payment &gt; 0 
  AND created IS NOT NULL 
  AND pay_time IS NOT NULL 
  AND customerno in (SELECT DISTINCT(n2.customerno)
     FROM dw_base.b_top_trade n2
     WHERE n2.status IN ('SELLER_CONSIGNED_PART',
                         'WAIT_SELLER_SEND_GOODS',
                         'WAIT_BUYER_CONFIRM_GOODS',
                         'TRADE_BUYER_SIGNED',
                         'TRADE_FINISHED')
       AND n2.payment &gt; 0
       AND n2.created IS NOT NULL
       AND n2.pay_time IS NOT NULL
       AND n2.pay_time &lt;= '2018-07-31 23:59:59'
       AND n2.dp_id = '100571094')
  GROUP BY dp_id,customerno,SUBSTR(pay_time,1,10)) a</t>
    <phoneticPr fontId="1" type="noConversion"/>
  </si>
  <si>
    <t>店铺新客_201802</t>
  </si>
  <si>
    <t>店铺老客_201802</t>
  </si>
  <si>
    <t>店铺老客占比_201802</t>
  </si>
  <si>
    <t>行业老客占比_201802</t>
  </si>
  <si>
    <t>SELECT COUNT(1) FROM (
SELECT 
  count(1),dp_id,customerno,SUBSTR(pay_time,1,10)
FROM
  dw_base.b_top_trade 
WHERE dp_id = '100571094' 
  AND pay_time &gt;= '2018-02-01 00:00:00' ) 
  AND pay_time &lt;= '2018-02-28 23:59:59' )
  AND status IN ('SELLER_CONSIGNED_PART',
                   'WAIT_SELLER_SEND_GOODS',
                   'WAIT_BUYER_CONFIRM_GOODS',
                   'TRADE_BUYER_SIGNED',
                   'TRADE_FINISHED')
  AND payment &gt; 0 
  AND created IS NOT NULL 
  AND pay_time IS NOT NULL 
  AND customerno NOT IN (SELECT DISTINCT(n2.customerno)
     FROM dw_base.b_top_trade n2
     WHERE n2.status IN ('SELLER_CONSIGNED_PART',
                         'WAIT_SELLER_SEND_GOODS',
                         'WAIT_BUYER_CONFIRM_GOODS',
                         'TRADE_BUYER_SIGNED',
                         'TRADE_FINISHED')
       AND n2.payment &gt; 0
       AND n2.created IS NOT NULL
       AND n2.pay_time IS NOT NULL
       AND n2.pay_time &lt;= '2018-01-31 23:59:59'
       AND n2.dp_id = '100571094')
  GROUP BY dp_id,customerno,SUBSTR(pay_time,1,10)) a</t>
    <phoneticPr fontId="1" type="noConversion"/>
  </si>
  <si>
    <t>SELECT COUNT(1) FROM (
SELECT 
  count(1),dp_id,customerno,SUBSTR(pay_time,1,10)
FROM
  dw_base.b_top_trade 
WHERE dp_id = '100571094' 
  AND pay_time &gt;= '2018-02-01 00:00:00' ) 
  AND pay_time &lt;= '2018-02-28 23:59:59' )
  AND status IN ('SELLER_CONSIGNED_PART',
                   'WAIT_SELLER_SEND_GOODS',
                   'WAIT_BUYER_CONFIRM_GOODS',
                   'TRADE_BUYER_SIGNED',
                   'TRADE_FINISHED')
  AND payment &gt; 0 
  AND created IS NOT NULL 
  AND pay_time IS NOT NULL 
  AND customerno in (SELECT DISTINCT(n2.customerno)
     FROM dw_base.b_top_trade n2
     WHERE n2.status IN ('SELLER_CONSIGNED_PART',
                         'WAIT_SELLER_SEND_GOODS',
                         'WAIT_BUYER_CONFIRM_GOODS',
                         'TRADE_BUYER_SIGNED',
                         'TRADE_FINISHED')
       AND n2.payment &gt; 0
       AND n2.created IS NOT NULL
       AND n2.pay_time IS NOT NULL
       AND n2.pay_time &lt;= '2018-01-31 23:59:59'
       AND n2.dp_id = '100571094')
  GROUP BY dp_id,customerno,SUBSTR(pay_time,1,10)) a</t>
    <phoneticPr fontId="1" type="noConversion"/>
  </si>
  <si>
    <t>会员等级展示</t>
    <phoneticPr fontId="1" type="noConversion"/>
  </si>
  <si>
    <t>左侧
会员等级</t>
    <phoneticPr fontId="1" type="noConversion"/>
  </si>
  <si>
    <t>高</t>
    <phoneticPr fontId="1" type="noConversion"/>
  </si>
  <si>
    <t>鼠标移至图形时，显示等级名称，人数，百分占比</t>
    <phoneticPr fontId="1" type="noConversion"/>
  </si>
  <si>
    <t xml:space="preserve">create table memberfenzu select dp_id,grade,count（1） as num from b_top_member  group by grade,dp_id
create table memberallnum select sum(num) as allnum dp_id from memberfenzu group by dp_id
select a.dp_id,a,grade,a.num/b.allnum as rate  from memberfenzu a join memberallnum b on a.dp_id=b.dp_id
 </t>
    <phoneticPr fontId="1" type="noConversion"/>
  </si>
  <si>
    <t>店铺DSR展示</t>
    <phoneticPr fontId="1" type="noConversion"/>
  </si>
  <si>
    <t>左侧
店铺DSR</t>
    <phoneticPr fontId="1" type="noConversion"/>
  </si>
  <si>
    <t>调用接口可直接获取</t>
    <phoneticPr fontId="1" type="noConversion"/>
  </si>
  <si>
    <t>淘宝提供结果</t>
    <phoneticPr fontId="1" type="noConversion"/>
  </si>
  <si>
    <t>CRM营销贡献昨天营销客户数</t>
    <phoneticPr fontId="1" type="noConversion"/>
  </si>
  <si>
    <t>左侧
CRM营销贡献</t>
    <phoneticPr fontId="1" type="noConversion"/>
  </si>
  <si>
    <t>基于事件关怀统计的租户下各店铺数据进行求和</t>
    <phoneticPr fontId="1" type="noConversion"/>
  </si>
  <si>
    <t>CRM营销贡献昨天成功营销客户数</t>
    <phoneticPr fontId="1" type="noConversion"/>
  </si>
  <si>
    <t>CRM营销贡献昨天成功营销金额</t>
    <phoneticPr fontId="1" type="noConversion"/>
  </si>
  <si>
    <t>CRM营销贡献昨天成功营销订单数</t>
    <phoneticPr fontId="1" type="noConversion"/>
  </si>
  <si>
    <t>左侧
Top5 营销活动</t>
    <phoneticPr fontId="1" type="noConversion"/>
  </si>
  <si>
    <t>指标与计算逻辑保持与当前版本一致，不做任何修改</t>
    <phoneticPr fontId="1" type="noConversion"/>
  </si>
  <si>
    <t>CRM营销贡献前七天成功营销客户数</t>
    <phoneticPr fontId="1" type="noConversion"/>
  </si>
  <si>
    <t>CRM营销贡献前七天成功营销金额</t>
    <phoneticPr fontId="1" type="noConversion"/>
  </si>
  <si>
    <t>CRM营销贡献前30天营销客户数</t>
  </si>
  <si>
    <t>CRM营销贡献前30天成功营销客户数</t>
  </si>
  <si>
    <t>CRM营销贡献前30天成功营销金额</t>
  </si>
  <si>
    <t>验证切换至旧版本按钮能否成功跳转至旧版本</t>
    <phoneticPr fontId="1" type="noConversion"/>
  </si>
  <si>
    <t>右侧
返回旧版</t>
    <phoneticPr fontId="1" type="noConversion"/>
  </si>
  <si>
    <t>点击“切换至旧版本”按钮</t>
    <phoneticPr fontId="1" type="noConversion"/>
  </si>
  <si>
    <t>验证每次登录成功后（点击首页菜单）展示的是新首页</t>
    <phoneticPr fontId="1" type="noConversion"/>
  </si>
  <si>
    <t>登录数据赢家标准版（点击首页菜单）</t>
    <phoneticPr fontId="1" type="noConversion"/>
  </si>
  <si>
    <t>验证店铺信息能够正常排序展示</t>
    <phoneticPr fontId="1" type="noConversion"/>
  </si>
  <si>
    <t>右侧
店铺信息</t>
    <phoneticPr fontId="1" type="noConversion"/>
  </si>
  <si>
    <t>订购中心提供排序规则</t>
    <phoneticPr fontId="1" type="noConversion"/>
  </si>
  <si>
    <t>根据订购中心提供的排序规则，对比查看店铺排序是否正确</t>
    <phoneticPr fontId="1" type="noConversion"/>
  </si>
  <si>
    <t>验证合同到期时间显示是否正确</t>
    <phoneticPr fontId="1" type="noConversion"/>
  </si>
  <si>
    <t>验证订购到期时间显示是否正确</t>
    <phoneticPr fontId="1" type="noConversion"/>
  </si>
  <si>
    <t>订购中心提供数据</t>
    <phoneticPr fontId="1" type="noConversion"/>
  </si>
  <si>
    <t>查看合同到期时间是否和订购中心一致</t>
    <phoneticPr fontId="1" type="noConversion"/>
  </si>
  <si>
    <t>查看订购到期时间是否和订购中心一致</t>
    <phoneticPr fontId="1" type="noConversion"/>
  </si>
  <si>
    <t>SELECT * FROM  `dashboard_top_rank_base`  WHERE created&gt;=CONCAT(DATE_SUB(CURDATE(), INTERVAL 30 DAY),' 00:00:00') and created&lt;=CONCAT(DATE_SUB(CURDATE(), INTERVAL 1 DAY),' 23:59:59')  ORDER BY investment_num DESC LIMIT 0,5;</t>
  </si>
  <si>
    <t>SELECT * FROM  `dashboard_top_rank_base`  WHERE created&gt;=CONCAT(DATE_SUB(CURDATE(), INTERVAL 30 DAY),' 00:00:00') and created&lt;=CONCAT(DATE_SUB(CURDATE(), INTERVAL 1 DAY),' 23:59:59')  ORDER BY investment_num DESC LIMIT 0,5;</t>
    <phoneticPr fontId="1" type="noConversion"/>
  </si>
  <si>
    <t>SELECT  COUNT(1)  FROM `campaign_entry`  WHERE STATUS = 'A6' AND created_at&gt;=CONCAT(DATE_SUB(CURDATE(), INTERVAL 14 DAY),' 00:00:00');</t>
    <phoneticPr fontId="1" type="noConversion"/>
  </si>
  <si>
    <t>SELECT  COUNT(1)  FROM `campaign_entry`  WHERE STATUS = 'A5' AND created_at&gt;=CONCAT(DATE_SUB(CURDATE(), INTERVAL 14 DAY),' 00:00:00');</t>
    <phoneticPr fontId="1" type="noConversion"/>
  </si>
  <si>
    <t xml:space="preserve">SELECT COUNT(1) FROM `campaign_entry`  WHERE creater_id = 10008749  AND STATUS='A1';
</t>
    <phoneticPr fontId="1" type="noConversion"/>
  </si>
  <si>
    <t xml:space="preserve">SELECT COUNT(1) FROM `campaign_entry`  WHERE approver_id = 10008749  AND STATUS='A2';
</t>
    <phoneticPr fontId="1" type="noConversion"/>
  </si>
  <si>
    <t xml:space="preserve">SELECT COUNT(1) FROM `campaign_entry`  WHERE   STATUS='B3'; 此值为总量，实际值应小于等于此值，显示的是有查看权限的执行中的活动
</t>
    <phoneticPr fontId="1" type="noConversion"/>
  </si>
  <si>
    <t>CRM营销贡献前七天成功营销订单数</t>
    <phoneticPr fontId="1" type="noConversion"/>
  </si>
  <si>
    <t>CRM营销贡献前七天总订单数</t>
    <phoneticPr fontId="1" type="noConversion"/>
  </si>
  <si>
    <t>CRM营销贡献前七天总客户数</t>
    <phoneticPr fontId="1" type="noConversion"/>
  </si>
  <si>
    <t>CRM营销贡献前七天总金额</t>
    <phoneticPr fontId="1" type="noConversion"/>
  </si>
  <si>
    <t>SELECT SUM(crm_fee) FROM `dashboard_crm_kpi_base` WHERE created&gt;=DATE_SUB(CURDATE(), INTERVAL 7 DAY) AND created&lt;=DATE_SUB(CURDATE(), INTERVAL 1 DAY)</t>
    <phoneticPr fontId="1" type="noConversion"/>
  </si>
  <si>
    <t>CRM营销贡献昨天总订单数</t>
    <phoneticPr fontId="1" type="noConversion"/>
  </si>
  <si>
    <t>CRM营销贡献昨天总金额</t>
    <phoneticPr fontId="1" type="noConversion"/>
  </si>
  <si>
    <t>CRM营销贡献前三十天成功营销客户数</t>
  </si>
  <si>
    <t>CRM营销贡献前三十天成功营销金额</t>
  </si>
  <si>
    <t>CRM营销贡献前三十天成功营销订单数</t>
  </si>
  <si>
    <t>CRM营销贡献前三十天总订单数</t>
  </si>
  <si>
    <t>CRM营销贡献前三十天总金额</t>
  </si>
  <si>
    <t>CRM营销贡献前三十天总客户数</t>
    <phoneticPr fontId="1" type="noConversion"/>
  </si>
  <si>
    <t>db.c_ea_cacl_buy_back_count.aggregate([{$match :{"tenantId" : "yangyangyang3","startTime" : "2018-10-15",$or:[{"sceneId" : -10022},{"sceneId" : -10023},{"sceneId" : -10024}]}},
{$group :{_id : "$tenantId",sum:{"$sum":"$marketers"}}}]
)</t>
    <phoneticPr fontId="1" type="noConversion"/>
  </si>
  <si>
    <t>db.c_ea_cacl_buy_back_count.aggregate([{$match :{"tenantId" : "yangyangyang3","startTime" : "2018-10-15",$or:[{"sceneId" : -10022},{"sceneId" : -10023},{"sceneId" : -10025}]}},
{$group :{_id : "$tenantId",sum:{"$sum":"$respCustomer"}}}]
)</t>
    <phoneticPr fontId="1" type="noConversion"/>
  </si>
  <si>
    <t>是否通过</t>
    <phoneticPr fontId="3" type="noConversion"/>
  </si>
  <si>
    <t>是</t>
  </si>
  <si>
    <t>是</t>
    <phoneticPr fontId="1" type="noConversion"/>
  </si>
  <si>
    <t>SELECT SUM( crm_customer ) FROM `dashboard_crm_kpi_base` WHERE created=DATE_SUB(CURDATE(), INTERVAL 1 DAY)</t>
  </si>
  <si>
    <t>SELECT SUM( crm_fee ) FROM `dashboard_crm_kpi_base` WHERE created=DATE_SUB(CURDATE(), INTERVAL 1 DAY)</t>
  </si>
  <si>
    <t>SELECT SUM( crm_order ) FROM `dashboard_crm_kpi_base` WHERE created=DATE_SUB(CURDATE(), INTERVAL 1 DAY)</t>
  </si>
  <si>
    <t>SELECT SUM( SUM(totalorder) ) FROM `dashboard_crm_kpi_base` WHERE created&gt;=DATE_SUB(CURDATE(), INTERVAL 7 DAY) AND created&lt;=DATE_SUB(CURDATE(), INTERVAL 1 DAY)</t>
  </si>
  <si>
    <t>SELECT SUM( SUM(total_fee) ) FROM `dashboard_crm_kpi_base` WHERE created&gt;=DATE_SUB(CURDATE(), INTERVAL 7 DAY) AND created&lt;=DATE_SUB(CURDATE(), INTERVAL 1 DAY)</t>
  </si>
  <si>
    <t>db.c_ea_cacl_buy_back_count.aggregate([{$match :{"tenantId" : "yangyangyang3","startTime" : "2018-10-15",$or:[{"sceneId" : -10022},{"sceneId" : -10023},{"sceneId" : -10026}]}},
{$group :{_id : "$tenantId",sum:{"$sum":"$respMoney"}}}]
)</t>
    <phoneticPr fontId="1" type="noConversion"/>
  </si>
  <si>
    <t>db.getCollection('c_ea_response_order').aggregate({ "$match" : { "sendTime" : { "$gte" : "2018-09-17 00:00:00" , "$lt" : "2018-10-17 00:00:00"} , "sceneId" : { "$in" : [ -10022 , -10023 , -10024]} , "tenantId" : "yangyangyang3"}} , { "$group" : { "_id" : { "tenantId" : "$tenantId" , "tid" : "$tid"}}} , { "$group" : { "_id" : "$_id.tenantId" , "orderCount" : { "$sum" : 1}}})</t>
    <phoneticPr fontId="1" type="noConversion"/>
  </si>
  <si>
    <t>SELECT 
  COUNT(DISTINCT(buyer_nick))
FROM
  dashboard_base_data_trade_1 
WHERE dp_id = '106878997' 
  AND pay_time &gt;= CONCAT(DATE_SUB('${today}', 1),' 00:00:00' ) 
  AND pay_time &lt;= CONCAT(DATE_SUB('${today}', 1),' 23:59:59' )
  AND payment &gt; 0 
  AND created IS NOT NULL 
  AND pay_time IS NOT NULL</t>
    <phoneticPr fontId="1" type="noConversion"/>
  </si>
  <si>
    <t>SELECT COUNT(DISTINCT(buyer_nick))
FROM dashboard_base_data_trade_1
WHERE dp_id = '106878997'
  AND created &gt;= CONCAT(DATE_SUB('${today}', 1),' 00:00:00')
  AND created &lt;= CONCAT(DATE_SUB('${today}', 1),' 23:59:59')
  AND pay_time &gt;= CONCAT(DATE_SUB('${today}', 1),' 00:00:00')
  AND pay_time &lt;= CONCAT(DATE_SUB('${today}', 1),' 23:59:59')
  AND payment &gt; 0
  AND created IS NOT NULL
  AND pay_time IS NOT NULL
  AND pay_time&gt;=created;</t>
    <phoneticPr fontId="1" type="noConversion"/>
  </si>
  <si>
    <t>SELECT 
  COUNT(DISTINCT(buyer_nick))
FROM
  dashboard_base_data_trade_1 
WHERE dp_id = '106878997' 
  AND pay_time &gt;= CONCAT(DATE_SUB('${today}', 1),' 00:00:00' ) 
  AND pay_time &lt;= CONCAT(DATE_SUB('${today}', 1),' 23:59:59' )
  AND payment &gt; 0 
  AND created IS NOT NULL 
  AND pay_time IS NOT NULL
  /
 SELECT COUNT(DISTINCT(buyer_nick))
FROM dashboard_base_data_trade_1
WHERE dp_id = '106878997'
  AND created &gt;= CONCAT(DATE_SUB('${today}', 1),' 00:00:00')
  AND created &lt;= CONCAT(DATE_SUB('${today}', 1),' 23:59:59')
  AND pay_time &gt;= CONCAT(DATE_SUB('${today}', 1),' 00:00:00')
  AND pay_time &lt;= CONCAT(DATE_SUB('${today}', 1),' 23:59:59')
  AND payment &gt; 0
  AND created IS NOT NULL
  AND pay_time IS NOT NULL
  AND pay_time&gt;=created;</t>
    <phoneticPr fontId="1" type="noConversion"/>
  </si>
  <si>
    <t>SELECT 
    SUM(refund_fee) AS refund_payment 
  FROM
    dw_base.b_top_refund 
  WHERE SUBSTR(created, 1, 10) = '${stat_date}' 
    AND STATUS = 'SUCCESS' 
    AND refund_fee &gt; 0 
    AND refund_fee IS NOT NULL 
    AND dp_id='106878997'</t>
    <phoneticPr fontId="1" type="noConversion"/>
  </si>
  <si>
    <t>SELECT 
  SUM(payment) 
FROM
  dashboard_base_data_trade_1 
WHERE dp_id = '106878997' 
  AND pay_time &gt;= CONCAT(DATE_SUB('${today}', 1),' 00:00:00' ) 
  AND pay_time &lt;= CONCAT(DATE_SUB('${today}', 1),' 23:59:59' )
  AND payment &gt; 0 
  AND created IS NOT NULL 
  AND pay_time IS NOT NULL</t>
    <phoneticPr fontId="1" type="noConversion"/>
  </si>
  <si>
    <t>db.c_ea_response_order.distinct("tid",{"tenantId" : "yangyangyang3", "sendTime" : "2018-10-15",$or:[{"sceneId" : -10022},{"sceneId" : -10023},{"sceneId" : -10025}] }).length</t>
    <phoneticPr fontId="1" type="noConversion"/>
  </si>
  <si>
    <t>SELECT SUM(total_customer) FROM `dashboard_crm_kpi_base` WHERE created&gt;=DATE_SUB(CURDATE(), INTERVAL 7 DAY) AND created&lt;=DATE_SUB(CURDATE(), INTERVAL 1 DAY);</t>
    <phoneticPr fontId="1" type="noConversion"/>
  </si>
  <si>
    <t xml:space="preserve">
SELECT SUM( total_customer ) FROM `dashboard_crm_kpi_base` WHERE created=DATE_SUB(CURDATE(), INTERVAL 1 DAY)</t>
    <phoneticPr fontId="1" type="noConversion"/>
  </si>
  <si>
    <t>SELECT SUM(total_fee) FROM `dashboard_crm_kpi_base` WHERE created&gt;=DATE_SUB(CURDATE(), INTERVAL 7 DAY) AND created&lt;=DATE_SUB(CURDATE(), INTERVAL 1 DAY);</t>
    <phoneticPr fontId="1" type="noConversion"/>
  </si>
  <si>
    <t>SELECT SUM(totalorder) FROM `dashboard_crm_kpi_base` WHERE created&gt;=DATE_SUB(CURDATE(), INTERVAL 7 DAY) AND created&lt;=DATE_SUB(CURDATE(), INTERVAL 1 DAY);</t>
    <phoneticPr fontId="1" type="noConversion"/>
  </si>
  <si>
    <t>SELECT SUM(crm_order) FROM `dashboard_crm_kpi_base` WHERE created&gt;=DATE_SUB(CURDATE(), INTERVAL 7 DAY) AND created&lt;=DATE_SUB(CURDATE(), INTERVAL 1 DAY);</t>
    <phoneticPr fontId="1" type="noConversion"/>
  </si>
  <si>
    <t>SELECT SUM(crm_customer) FROM `dashboard_crm_kpi_base` WHERE created&gt;=DATE_SUB(CURDATE(), INTERVAL 7 DAY) AND created&lt;=DATE_SUB(CURDATE(), INTERVAL 1 DAY);</t>
    <phoneticPr fontId="1" type="noConversion"/>
  </si>
  <si>
    <t>SELECT SUM(total_customer) FROM `dashboard_crm_kpi_base` WHERE created&gt;=DATE_SUB(CURDATE(), INTERVAL 30 DAY) AND created&lt;=DATE_SUB(CURDATE(), INTERVAL 1 DAY);</t>
    <phoneticPr fontId="1" type="noConversion"/>
  </si>
  <si>
    <t>SELECT SUM(crm_customer) FROM `dashboard_crm_kpi_base` WHERE created&gt;=DATE_SUB(CURDATE(), INTERVAL 30 DAY) AND created&lt;=DATE_SUB(CURDATE(), INTERVAL 1 DAY);</t>
    <phoneticPr fontId="1" type="noConversion"/>
  </si>
  <si>
    <t>SELECT SUM(crm_fee) FROM `dashboard_crm_kpi_base` WHERE created&gt;=DATE_SUB(CURDATE(), INTERVAL 30 DAY) AND created&lt;=DATE_SUB(CURDATE(), INTERVAL 1 DAY);</t>
    <phoneticPr fontId="1" type="noConversion"/>
  </si>
  <si>
    <t>SELECT SUM(crm_order) FROM `dashboard_crm_kpi_base` WHERE created&gt;=DATE_SUB(CURDATE(), INTERVAL 30 DAY) AND created&lt;=DATE_SUB(CURDATE(), INTERVAL 1 DAY);</t>
    <phoneticPr fontId="1" type="noConversion"/>
  </si>
  <si>
    <t>SELECT SUM(total_order) FROM `dashboard_crm_kpi_base` WHERE created&gt;=DATE_SUB(CURDATE(), INTERVAL 30 DAY) AND created&lt;=DATE_SUB(CURDATE(), INTERVAL 1 DAY);</t>
    <phoneticPr fontId="1" type="noConversion"/>
  </si>
  <si>
    <t>SELECT SUM(total_fee) FROM `dashboard_crm_kpi_base` WHERE created&gt;=DATE_SUB(CURDATE(), INTERVAL 30 DAY) AND created&lt;=DATE_SUB(CURDATE(), INTERVAL 1 DAY);</t>
    <phoneticPr fontId="1" type="noConversion"/>
  </si>
  <si>
    <t>SELECT 
  count(distinct(tid))
FROM
  dashboard_base_data_trade_11
WHERE dp_id = '106878997' 
  AND created &gt;= CONCAT(DATE_SUB(from_unixtime(unix_timestamp(),'yyyy-MM-dd'), 4),' 00:00:00' ) 
  AND created &lt;= CONCAT(DATE_SUB(from_unixtime(unix_timestamp(),'yyyy-MM-dd'), 4),' 23:59:59' )
  AND payment &gt; 0 
  AND created IS NOT NULL 
  AND pay_time IS NOT NULL ;</t>
  </si>
  <si>
    <t xml:space="preserve">SELECT 
  count(distinct(tid))
FROM
  dashboard_base_data_trade_1
WHERE dp_id = '106878997' 
  AND created &gt;= CONCAT(DATE_SUB(from_unixtime(unix_timestamp(),'yyyy-MM-dd'), 4),' 00:00:00' ) 
  AND created &lt;= CONCAT(DATE_SUB(from_unixtime(unix_timestamp(),'yyyy-MM-dd'), 4),' 23:59:59' )
  AND status IN ('SELLER_CONSIGNED_PART',
                   'WAIT_SELLER_SEND_GOODS',
                   'WAIT_BUYER_CONFIRM_GOODS',
                   'TRADE_BUYER_SIGNED',
                   'TRADE_FINISHED')
  AND payment &gt; 0 
  AND created IS NOT NULL 
  AND pay_time IS NOT NULL </t>
  </si>
  <si>
    <t xml:space="preserve">SELECT 
  AVG(TIMESTAMPDIFF(MINUTE,created,pay_time))
FROM
  dashboard_base_data_trade_1
WHERE dp_id = '100571094' 
  AND created &gt;= CONCAT(DATE_SUB(CURDATE(), INTERVAL 1 DAY),' 00:00:00' ) 
  AND created &lt;= CONCAT(DATE_SUB(CURDATE(), INTERVAL 1 DAY),' 23:59:59' )
  AND status IN ('SELLER_CONSIGNED_PART',
                   'WAIT_SELLER_SEND_GOODS',
                   'WAIT_BUYER_CONFIRM_GOODS',
                   'TRADE_BUYER_SIGNED',
                   'TRADE_FINISHED')
  AND payment &gt; 0 
  AND created IS NOT NULL 
  AND pay_time IS NOT NULL </t>
  </si>
  <si>
    <t xml:space="preserve">SELECT 
  count(distinct(tid))
FROM
  dashboard_base_data_trade_1
WHERE dp_id = '100571094' 
  AND created &gt;= CONCAT(DATE_SUB(CURDATE(), INTERVAL 7 DAY),' 00:00:00' ) 
  AND created &lt;= CONCAT(DATE_SUB(CURDATE(), INTERVAL 1 DAY),' 23:59:59' )
  AND status IN ('SELLER_CONSIGNED_PART',
                   'WAIT_SELLER_SEND_GOODS',
                   'WAIT_BUYER_CONFIRM_GOODS',
                   'TRADE_BUYER_SIGNED',
                   'TRADE_FINISHED')
  AND payment &gt; 0 
  AND created IS NOT NULL 
  AND pay_time IS NOT NULL </t>
  </si>
  <si>
    <t xml:space="preserve">SELECT 
  count(distinct(tid))
FROM
  dashboard_base_data_trade_1
WHERE dp_id = '100571094' 
  AND created &gt;= CONCAT(DATE_SUB(CURDATE(), INTERVAL 7 DAY),' 00:00:00' ) 
  AND created &lt;= CONCAT(DATE_SUB(CURDATE(), INTERVAL 1 DAY),' 23:59:59' )
  AND status IN ('SELLER_CONSIGNED_PART',
                   'WAIT_BUYER_CONFIRM_GOODS',
                   'TRADE_BUYER_SIGNED',
                   'TRADE_FINISHED')
  AND payment &gt; 0 
  AND created IS NOT NULL 
  AND pay_time IS NOT NULL </t>
  </si>
  <si>
    <t xml:space="preserve">SELECT 
  count(distinct(tid))
FROM
  dashboard_base_data_trade_1
WHERE dp_id = '100571094' 
  AND created &gt;= CONCAT(DATE_SUB(CURDATE(), INTERVAL 7 DAY),' 00:00:00' ) 
  AND created &lt;= CONCAT(DATE_SUB(CURDATE(), INTERVAL 1 DAY),' 23:59:59' )
  AND status ='TRADE_FINISHED'
  AND payment &gt; 0 
  AND created IS NOT NULL 
  AND pay_time IS NOT NULL </t>
  </si>
  <si>
    <t xml:space="preserve">SELECT 
  AVG(TIMESTAMPDIFF(MINUTE,created,pay_time))
FROM
  dashboard_base_data_trade_1
WHERE dp_id = '100571094' 
  AND created &gt;= CONCAT(DATE_SUB(CURDATE(), INTERVAL 7 DAY),' 00:00:00' ) 
  AND created &lt;= CONCAT(DATE_SUB(CURDATE(), INTERVAL 1 DAY),' 23:59:59' )
  AND status IN ('SELLER_CONSIGNED_PART',
                   'WAIT_SELLER_SEND_GOODS',
                   'WAIT_BUYER_CONFIRM_GOODS',
                   'TRADE_BUYER_SIGNED',
                   'TRADE_FINISHED')
  AND payment &gt; 0 
  AND created IS NOT NULL 
  AND pay_time IS NOT NULL </t>
  </si>
  <si>
    <t xml:space="preserve">SELECT 
  count(distinct(tid))
FROM
  dashboard_base_data_trade_1
WHERE dp_id = '100571094' 
  AND created &gt;= CONCAT(DATE_SUB(CURDATE(), INTERVAL 30 DAY),' 00:00:00' ) 
  AND created &lt;= CONCAT(DATE_SUB(CURDATE(), INTERVAL 1 DAY),' 23:59:59' )
  AND payment &gt; 0 
  AND created IS NOT NULL 
  AND pay_time IS NOT NULL </t>
  </si>
  <si>
    <t xml:space="preserve">SELECT 
  count(distinct(tid))
FROM
  dashboard_base_data_trade_1
WHERE dp_id = '100571094' 
  AND created &gt;= CONCAT(DATE_SUB(CURDATE(), INTERVAL 30 DAY),' 00:00:00' ) 
  AND created &lt;= CONCAT(DATE_SUB(CURDATE(), INTERVAL 1 DAY),' 23:59:59' )
  AND status IN ('SELLER_CONSIGNED_PART',
                   'WAIT_SELLER_SEND_GOODS',
                   'WAIT_BUYER_CONFIRM_GOODS',
                   'TRADE_BUYER_SIGNED',
                   'TRADE_FINISHED')
  AND payment &gt; 0 
  AND created IS NOT NULL 
  AND pay_time IS NOT NULL </t>
  </si>
  <si>
    <t xml:space="preserve">SELECT 
  count(distinct(tid))
FROM
  dashboard_base_data_trade_1
WHERE dp_id = '100571094' 
  AND created &gt;= CONCAT(DATE_SUB(CURDATE(), INTERVAL 30 DAY),' 00:00:00' ) 
  AND created &lt;= CONCAT(DATE_SUB(CURDATE(), INTERVAL 1 DAY),' 23:59:59' )
  AND status IN ('SELLER_CONSIGNED_PART',
                   'WAIT_BUYER_CONFIRM_GOODS',
                   'TRADE_BUYER_SIGNED',
                   'TRADE_FINISHED')
  AND payment &gt; 0 
  AND created IS NOT NULL 
  AND pay_time IS NOT NULL </t>
  </si>
  <si>
    <t xml:space="preserve">SELECT 
  count(distinct(tid))
FROM
  dashboard_base_data_trade_1
WHERE dp_id = '100571094' 
  AND created &gt;= CONCAT(DATE_SUB(CURDATE(), INTERVAL 30 DAY),' 00:00:00' ) 
  AND created &lt;= CONCAT(DATE_SUB(CURDATE(), INTERVAL 1 DAY),' 23:59:59' )
  AND status ='TRADE_FINISHED'
  AND payment &gt; 0 
  AND created IS NOT NULL 
  AND pay_time IS NOT NULL </t>
  </si>
  <si>
    <t xml:space="preserve">SELECT 
  AVG(TIMESTAMPDIFF(MINUTE,created,pay_time))
FROM
  dashboard_base_data_trade_1
WHERE dp_id = '100571094' 
  AND created &gt;= CONCAT(DATE_SUB(CURDATE(), INTERVAL 30 DAY),' 00:00:00' ) 
  AND created &lt;= CONCAT(DATE_SUB(CURDATE(), INTERVAL 1 DAY),' 23:59:59' )
  AND status IN ('SELLER_CONSIGNED_PART',
                   'WAIT_SELLER_SEND_GOODS',
                   'WAIT_BUYER_CONFIRM_GOODS',
                   'TRADE_BUYER_SIGNED',
                   'TRADE_FINISHED')
  AND payment &gt; 0 
  AND created IS NOT NULL 
  AND pay_time IS NOT NULL </t>
  </si>
  <si>
    <t xml:space="preserve">SELECT 
  count(distinct(tid))
FROM
  dashboard_base_data_trade_1
WHERE dp_id = '106878997' 
 AND created &gt;= CONCAT(DATE_SUB(from_unixtime(unix_timestamp(),'yyyy-MM-dd'), 4),' 00:00:00' ) 
  AND created &lt;= CONCAT(DATE_SUB(from_unixtime(unix_timestamp(),'yyyy-MM-dd'), 4),' 23:59:59' )
  AND status IN ('SELLER_CONSIGNED_PART',
                   'WAIT_BUYER_CONFIRM_GOODS',
                   'TRADE_BUYER_SIGNED',
                   'TRADE_FINISHED')
  AND payment &gt; 0 
  AND created IS NOT NULL 
  AND pay_time IS NOT NULL </t>
    <phoneticPr fontId="1" type="noConversion"/>
  </si>
  <si>
    <t>否</t>
  </si>
  <si>
    <t>http://jira.yunat.com/browse/SJYY-135</t>
    <phoneticPr fontId="1" type="noConversion"/>
  </si>
  <si>
    <t xml:space="preserve">SELECT 
  count(distinct(tid))
FROM
  dashboard_base_data_trade_1
WHERE dp_id = '106878997' 
  AND created &gt;= CONCAT(DATE_SUB(from_unixtime(unix_timestamp(),'yyyy-MM-dd'), 4),' 00:00:00' ) 
  AND created &lt;= CONCAT(DATE_SUB(from_unixtime(unix_timestamp(),'yyyy-MM-dd'), 4),' 23:59:59' )
  AND status ='TRADE_FINISHED'
  AND payment &gt; 0 
  AND created IS NOT NULL 
  AND pay_time IS NOT NULL </t>
    <phoneticPr fontId="1" type="noConversion"/>
  </si>
  <si>
    <t xml:space="preserve">SELECT 
  count(distinct(tid))
FROM
  dashboard_base_data_trade_30
WHERE dp_id = '100571094' 
  AND created &gt;= CONCAT(DATE_SUB(CURDATE(), INTERVAL 11 DAY),' 00:00:00' ) 
  AND created &lt;= CONCAT(DATE_SUB(CURDATE(), INTERVAL 4 DAY),' 23:59:59' )
  AND payment &gt; 0 
  AND created IS NOT NULL 
  AND pay_time IS NOT NULL </t>
    <phoneticPr fontId="1" type="noConversion"/>
  </si>
  <si>
    <t>db.c_ea_response_order.distinct("tid",{"tenantId" : "sjyj", "sendTime" : { "$gte" : "2018-10-17 00:00:00" , "$lt" : "2018-10-24 00:00:00"},$or:[{"sceneId" : -10022},{"sceneId" : -10023},{"sceneId" : -10025}] }).length</t>
    <phoneticPr fontId="1" type="noConversion"/>
  </si>
  <si>
    <t>CRM营销贡献前30天营销订单数</t>
    <phoneticPr fontId="1" type="noConversion"/>
  </si>
  <si>
    <t xml:space="preserve">db.c_ea_response_order.distinct("tid",{"tenantId" : "sjyj", "sendTime" : { "$gte" : "2018-09-24 00:00:00" , "$lt" : "2018-10-24 00:00:00"},$or:[{"sceneId" : -10022},{"sceneId" : -10023},{"sceneId" : -10024}] }).length
</t>
    <phoneticPr fontId="1" type="noConversion"/>
  </si>
  <si>
    <t>db.c_ea_cacl_buy_back_count.aggregate([{$match :{"tenantId" : "sjyj","startTime" : {"$gte":"2018-09-24", "$lt":"2018-10-24"},"sceneId" : 999999999}},
{$group :{_id : "$tenantId",sum:{"$sum":"$marketers"}}}])</t>
    <phoneticPr fontId="1" type="noConversion"/>
  </si>
  <si>
    <t>db.c_ea_cacl_buy_back_count.aggregate([{$match :{"tenantId" : "sjyj","startTime" : {"$gte":"2018-09-24", "$lt":"2018-10-24"},"sceneId" : 999999999}},
{$group :{_id : "$tenantId",sum:{"$sum":"$respCustomer"}}}])</t>
    <phoneticPr fontId="1" type="noConversion"/>
  </si>
  <si>
    <t>db.c_ea_cacl_buy_back_count.aggregate([{$match :{"tenantId" : "sjyj","startTime" : {"$gte":"2018-09-24", "$lt":"2018-10-24"},"sceneId" : 999999999}},
{$group :{_id : "$tenantId",sum:{"$sum":"$respMoney"}}}])</t>
    <phoneticPr fontId="1" type="noConversion"/>
  </si>
  <si>
    <t>db.c_ea_cacl_buy_back_count.aggregate([{$match :{"tenantId" : "sjyj","startTime" : {"$gte":"2018-10-17", "$lt":"2018-10-24"},"sceneId" : 999999999}},
{$group :{_id : "$tenantId",sum:{"$sum":"$marketers"}}}])</t>
    <phoneticPr fontId="1" type="noConversion"/>
  </si>
  <si>
    <t>db.c_ea_cacl_buy_back_count.aggregate([{$match :{"tenantId" : "sjyj","startTime" : {"$gte":"2018-10-17", "$lt":"2018-10-24"},"sceneId" : 999999999}},
{$group :{_id : "$tenantId",sum:{"$sum":"$respCustomer"}}}])</t>
    <phoneticPr fontId="1" type="noConversion"/>
  </si>
  <si>
    <t>db.c_ea_cacl_buy_back_count.aggregate([{$match :{"tenantId" : "sjyj","startTime" : {"$gte":"2018-10-17", "$lt":"2018-10-24"},"sceneId" : 999999999}},
{$group :{_id : "$tenantId",sum:{"$sum":"$respMoney"}}}])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</si>
</sst>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00000_);[Red]\(0.0000000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sz val="11"/>
      <color rgb="FF191F25"/>
      <name val="Segoe UI"/>
      <family val="2"/>
    </font>
    <font>
      <u/>
      <sz val="8.8000000000000007"/>
      <color theme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76" fontId="2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0" xfId="0" applyFont="1" applyAlignment="1">
      <alignment vertical="center" wrapText="1"/>
    </xf>
    <xf numFmtId="9" fontId="0" fillId="0" borderId="1" xfId="0" applyNumberFormat="1" applyBorder="1">
      <alignment vertical="center"/>
    </xf>
    <xf numFmtId="0" fontId="7" fillId="0" borderId="0" xfId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jira.yunat.com/browse/SJYY-13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L87"/>
  <sheetViews>
    <sheetView tabSelected="1" zoomScale="80" zoomScaleNormal="80" workbookViewId="0">
      <pane ySplit="1" topLeftCell="A42" activePane="bottomLeft" state="frozen"/>
      <selection pane="bottomLeft" activeCell="G62" sqref="G62"/>
    </sheetView>
  </sheetViews>
  <sheetFormatPr defaultRowHeight="13.5"/>
  <cols>
    <col min="1" max="1" width="49.125" style="5" customWidth="1"/>
    <col min="2" max="2" width="12.875" style="5" customWidth="1"/>
    <col min="3" max="3" width="9" style="5"/>
    <col min="4" max="4" width="22" style="5" customWidth="1"/>
    <col min="5" max="5" width="85.875" style="5" customWidth="1"/>
    <col min="6" max="6" width="9" style="9"/>
    <col min="7" max="7" width="10.75" style="9" customWidth="1"/>
    <col min="8" max="8" width="9" style="9"/>
    <col min="10" max="10" width="74.375" customWidth="1"/>
  </cols>
  <sheetData>
    <row r="1" spans="1:38" s="4" customFormat="1" ht="30.75" customHeight="1">
      <c r="A1" s="1" t="s">
        <v>0</v>
      </c>
      <c r="B1" s="1" t="s">
        <v>18</v>
      </c>
      <c r="C1" s="2" t="s">
        <v>1</v>
      </c>
      <c r="D1" s="2" t="s">
        <v>2</v>
      </c>
      <c r="E1" s="2" t="s">
        <v>3</v>
      </c>
      <c r="F1" s="8" t="s">
        <v>4</v>
      </c>
      <c r="G1" s="8" t="s">
        <v>5</v>
      </c>
      <c r="H1" s="2" t="s">
        <v>6</v>
      </c>
      <c r="I1" s="2" t="s">
        <v>164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35" hidden="1" customHeight="1">
      <c r="A2" s="5" t="s">
        <v>8</v>
      </c>
      <c r="B2" s="6" t="s">
        <v>19</v>
      </c>
      <c r="C2" s="5" t="s">
        <v>7</v>
      </c>
      <c r="D2" s="6" t="s">
        <v>10</v>
      </c>
      <c r="E2" s="6" t="s">
        <v>178</v>
      </c>
      <c r="F2" s="5">
        <v>17.78</v>
      </c>
      <c r="G2" s="5">
        <v>17.78</v>
      </c>
      <c r="H2" s="5">
        <v>17.78</v>
      </c>
      <c r="I2" t="s">
        <v>166</v>
      </c>
    </row>
    <row r="3" spans="1:38" ht="135" hidden="1" customHeight="1">
      <c r="A3" s="5" t="s">
        <v>9</v>
      </c>
      <c r="B3" s="6" t="s">
        <v>19</v>
      </c>
      <c r="C3" s="5" t="s">
        <v>7</v>
      </c>
      <c r="D3" s="6" t="s">
        <v>11</v>
      </c>
      <c r="E3" s="6" t="s">
        <v>174</v>
      </c>
      <c r="F3" s="5">
        <v>7</v>
      </c>
      <c r="G3" s="5">
        <v>7</v>
      </c>
      <c r="H3" s="5">
        <v>7</v>
      </c>
      <c r="I3" t="s">
        <v>165</v>
      </c>
    </row>
    <row r="4" spans="1:38" ht="175.5" hidden="1" customHeight="1">
      <c r="A4" s="5" t="s">
        <v>12</v>
      </c>
      <c r="B4" s="6" t="s">
        <v>19</v>
      </c>
      <c r="C4" s="5" t="s">
        <v>7</v>
      </c>
      <c r="D4" s="6" t="s">
        <v>15</v>
      </c>
      <c r="E4" s="6" t="s">
        <v>175</v>
      </c>
      <c r="F4" s="5">
        <v>7</v>
      </c>
      <c r="G4" s="5">
        <v>7</v>
      </c>
      <c r="H4" s="5">
        <v>7</v>
      </c>
      <c r="I4" t="s">
        <v>165</v>
      </c>
    </row>
    <row r="5" spans="1:38" ht="337.5" hidden="1" customHeight="1">
      <c r="A5" s="5" t="s">
        <v>14</v>
      </c>
      <c r="B5" s="6" t="s">
        <v>19</v>
      </c>
      <c r="C5" s="5" t="s">
        <v>7</v>
      </c>
      <c r="D5" s="6" t="s">
        <v>16</v>
      </c>
      <c r="E5" s="6" t="s">
        <v>176</v>
      </c>
      <c r="F5" s="5">
        <v>1</v>
      </c>
      <c r="G5" s="5">
        <v>1</v>
      </c>
      <c r="H5" s="11">
        <v>1</v>
      </c>
      <c r="I5" t="s">
        <v>165</v>
      </c>
    </row>
    <row r="6" spans="1:38" ht="135" hidden="1" customHeight="1">
      <c r="A6" s="5" t="s">
        <v>13</v>
      </c>
      <c r="B6" s="6" t="s">
        <v>19</v>
      </c>
      <c r="C6" s="5" t="s">
        <v>7</v>
      </c>
      <c r="D6" s="6" t="s">
        <v>17</v>
      </c>
      <c r="E6" s="6" t="s">
        <v>177</v>
      </c>
      <c r="F6" s="5">
        <v>0.1</v>
      </c>
      <c r="G6" s="5">
        <v>0.1</v>
      </c>
      <c r="H6" s="5">
        <v>0.1</v>
      </c>
      <c r="I6" t="s">
        <v>165</v>
      </c>
    </row>
    <row r="7" spans="1:38" ht="135" hidden="1" customHeight="1">
      <c r="A7" s="5" t="s">
        <v>27</v>
      </c>
      <c r="B7" s="7" t="s">
        <v>20</v>
      </c>
      <c r="C7" s="5" t="s">
        <v>7</v>
      </c>
      <c r="D7" s="6" t="s">
        <v>21</v>
      </c>
      <c r="E7" s="6" t="s">
        <v>192</v>
      </c>
      <c r="F7" s="5">
        <v>31</v>
      </c>
      <c r="G7" s="5">
        <v>31</v>
      </c>
      <c r="H7" s="5">
        <v>31</v>
      </c>
      <c r="I7" t="s">
        <v>165</v>
      </c>
    </row>
    <row r="8" spans="1:38" ht="202.5" hidden="1" customHeight="1">
      <c r="A8" s="5" t="s">
        <v>28</v>
      </c>
      <c r="B8" s="7" t="s">
        <v>20</v>
      </c>
      <c r="C8" s="5" t="s">
        <v>7</v>
      </c>
      <c r="D8" s="6" t="s">
        <v>22</v>
      </c>
      <c r="E8" s="6" t="s">
        <v>193</v>
      </c>
      <c r="F8" s="5">
        <v>13</v>
      </c>
      <c r="G8" s="5">
        <v>13</v>
      </c>
      <c r="H8" s="5">
        <v>13</v>
      </c>
      <c r="I8" t="s">
        <v>165</v>
      </c>
    </row>
    <row r="9" spans="1:38" ht="189" hidden="1" customHeight="1">
      <c r="A9" s="5" t="s">
        <v>29</v>
      </c>
      <c r="B9" s="7" t="s">
        <v>20</v>
      </c>
      <c r="C9" s="5" t="s">
        <v>7</v>
      </c>
      <c r="D9" s="6" t="s">
        <v>25</v>
      </c>
      <c r="E9" s="6" t="s">
        <v>204</v>
      </c>
      <c r="F9" s="5">
        <v>11</v>
      </c>
      <c r="G9" s="5">
        <v>11</v>
      </c>
      <c r="H9" s="5">
        <v>8</v>
      </c>
      <c r="I9" t="s">
        <v>205</v>
      </c>
      <c r="J9" s="12" t="s">
        <v>206</v>
      </c>
    </row>
    <row r="10" spans="1:38" ht="148.5" hidden="1" customHeight="1">
      <c r="A10" s="5" t="s">
        <v>30</v>
      </c>
      <c r="B10" s="7" t="s">
        <v>20</v>
      </c>
      <c r="C10" s="5" t="s">
        <v>7</v>
      </c>
      <c r="D10" s="6" t="s">
        <v>26</v>
      </c>
      <c r="E10" s="6" t="s">
        <v>207</v>
      </c>
      <c r="F10" s="5">
        <v>5</v>
      </c>
      <c r="G10" s="5">
        <v>5</v>
      </c>
      <c r="H10" s="5">
        <v>5</v>
      </c>
      <c r="I10" t="s">
        <v>165</v>
      </c>
    </row>
    <row r="11" spans="1:38" ht="27" hidden="1" customHeight="1">
      <c r="A11" s="5" t="s">
        <v>31</v>
      </c>
      <c r="B11" s="7" t="s">
        <v>20</v>
      </c>
      <c r="C11" s="5" t="s">
        <v>7</v>
      </c>
      <c r="D11" s="6" t="s">
        <v>23</v>
      </c>
      <c r="F11" s="5"/>
      <c r="G11" s="5"/>
      <c r="H11" s="5"/>
    </row>
    <row r="12" spans="1:38" ht="202.5" hidden="1" customHeight="1">
      <c r="A12" s="5" t="s">
        <v>32</v>
      </c>
      <c r="B12" s="7" t="s">
        <v>20</v>
      </c>
      <c r="C12" s="5" t="s">
        <v>7</v>
      </c>
      <c r="D12" s="6" t="s">
        <v>24</v>
      </c>
      <c r="E12" s="6" t="s">
        <v>194</v>
      </c>
      <c r="F12" s="5"/>
      <c r="G12" s="5"/>
      <c r="H12" s="5"/>
    </row>
    <row r="13" spans="1:38" ht="135" hidden="1" customHeight="1">
      <c r="A13" s="5" t="s">
        <v>78</v>
      </c>
      <c r="B13" s="7" t="s">
        <v>20</v>
      </c>
      <c r="C13" s="5" t="s">
        <v>7</v>
      </c>
      <c r="D13" s="6" t="s">
        <v>21</v>
      </c>
      <c r="E13" s="6" t="s">
        <v>208</v>
      </c>
      <c r="F13" s="5"/>
      <c r="G13" s="5"/>
      <c r="H13" s="5"/>
    </row>
    <row r="14" spans="1:38" ht="202.5" hidden="1" customHeight="1">
      <c r="A14" s="5" t="s">
        <v>79</v>
      </c>
      <c r="B14" s="7" t="s">
        <v>20</v>
      </c>
      <c r="C14" s="5" t="s">
        <v>7</v>
      </c>
      <c r="D14" s="6" t="s">
        <v>22</v>
      </c>
      <c r="E14" s="6" t="s">
        <v>195</v>
      </c>
      <c r="F14" s="5"/>
      <c r="G14" s="5"/>
      <c r="H14" s="5"/>
    </row>
    <row r="15" spans="1:38" ht="189" hidden="1" customHeight="1">
      <c r="A15" s="5" t="s">
        <v>80</v>
      </c>
      <c r="B15" s="7" t="s">
        <v>20</v>
      </c>
      <c r="C15" s="5" t="s">
        <v>7</v>
      </c>
      <c r="D15" s="6" t="s">
        <v>25</v>
      </c>
      <c r="E15" s="6" t="s">
        <v>196</v>
      </c>
      <c r="F15" s="5" t="e">
        <f>F13/(F14+F13)</f>
        <v>#DIV/0!</v>
      </c>
      <c r="G15" s="5"/>
      <c r="H15" s="5"/>
    </row>
    <row r="16" spans="1:38" ht="148.5" hidden="1" customHeight="1">
      <c r="A16" s="5" t="s">
        <v>81</v>
      </c>
      <c r="B16" s="7" t="s">
        <v>20</v>
      </c>
      <c r="C16" s="5" t="s">
        <v>7</v>
      </c>
      <c r="D16" s="6" t="s">
        <v>26</v>
      </c>
      <c r="E16" s="6" t="s">
        <v>197</v>
      </c>
      <c r="F16" s="5"/>
      <c r="G16" s="5"/>
      <c r="H16" s="5"/>
    </row>
    <row r="17" spans="1:8" ht="27" hidden="1" customHeight="1">
      <c r="A17" s="5" t="s">
        <v>82</v>
      </c>
      <c r="B17" s="7" t="s">
        <v>20</v>
      </c>
      <c r="C17" s="5" t="s">
        <v>7</v>
      </c>
      <c r="D17" s="6" t="s">
        <v>23</v>
      </c>
      <c r="F17" s="5"/>
      <c r="G17" s="5"/>
      <c r="H17" s="5"/>
    </row>
    <row r="18" spans="1:8" ht="202.5" hidden="1" customHeight="1">
      <c r="A18" s="5" t="s">
        <v>83</v>
      </c>
      <c r="B18" s="7" t="s">
        <v>20</v>
      </c>
      <c r="C18" s="5" t="s">
        <v>7</v>
      </c>
      <c r="D18" s="6" t="s">
        <v>24</v>
      </c>
      <c r="E18" s="6" t="s">
        <v>198</v>
      </c>
      <c r="F18" s="5"/>
      <c r="G18" s="5"/>
      <c r="H18" s="5"/>
    </row>
    <row r="19" spans="1:8" ht="135" hidden="1" customHeight="1">
      <c r="A19" s="5" t="s">
        <v>84</v>
      </c>
      <c r="B19" s="7" t="s">
        <v>20</v>
      </c>
      <c r="C19" s="5" t="s">
        <v>7</v>
      </c>
      <c r="D19" s="6" t="s">
        <v>21</v>
      </c>
      <c r="E19" s="6" t="s">
        <v>199</v>
      </c>
      <c r="F19" s="5"/>
      <c r="G19" s="5"/>
      <c r="H19" s="5"/>
    </row>
    <row r="20" spans="1:8" ht="202.5" hidden="1" customHeight="1">
      <c r="A20" s="5" t="s">
        <v>85</v>
      </c>
      <c r="B20" s="7" t="s">
        <v>20</v>
      </c>
      <c r="C20" s="5" t="s">
        <v>7</v>
      </c>
      <c r="D20" s="6" t="s">
        <v>22</v>
      </c>
      <c r="E20" s="6" t="s">
        <v>200</v>
      </c>
      <c r="F20" s="5"/>
      <c r="G20" s="5"/>
      <c r="H20" s="5"/>
    </row>
    <row r="21" spans="1:8" ht="189" hidden="1" customHeight="1">
      <c r="A21" s="5" t="s">
        <v>86</v>
      </c>
      <c r="B21" s="7" t="s">
        <v>20</v>
      </c>
      <c r="C21" s="5" t="s">
        <v>7</v>
      </c>
      <c r="D21" s="6" t="s">
        <v>25</v>
      </c>
      <c r="E21" s="6" t="s">
        <v>201</v>
      </c>
      <c r="F21" s="5"/>
      <c r="G21" s="5"/>
      <c r="H21" s="5"/>
    </row>
    <row r="22" spans="1:8" ht="148.5" hidden="1" customHeight="1">
      <c r="A22" s="5" t="s">
        <v>87</v>
      </c>
      <c r="B22" s="7" t="s">
        <v>20</v>
      </c>
      <c r="C22" s="5" t="s">
        <v>7</v>
      </c>
      <c r="D22" s="6" t="s">
        <v>26</v>
      </c>
      <c r="E22" s="6" t="s">
        <v>202</v>
      </c>
      <c r="F22" s="5"/>
      <c r="G22" s="5"/>
      <c r="H22" s="5"/>
    </row>
    <row r="23" spans="1:8" ht="27" hidden="1" customHeight="1">
      <c r="A23" s="5" t="s">
        <v>88</v>
      </c>
      <c r="B23" s="7" t="s">
        <v>20</v>
      </c>
      <c r="C23" s="5" t="s">
        <v>7</v>
      </c>
      <c r="D23" s="6" t="s">
        <v>23</v>
      </c>
      <c r="F23" s="5"/>
      <c r="G23" s="5"/>
      <c r="H23" s="5"/>
    </row>
    <row r="24" spans="1:8" ht="202.5" hidden="1" customHeight="1">
      <c r="A24" s="5" t="s">
        <v>89</v>
      </c>
      <c r="B24" s="7" t="s">
        <v>20</v>
      </c>
      <c r="C24" s="5" t="s">
        <v>7</v>
      </c>
      <c r="D24" s="6" t="s">
        <v>24</v>
      </c>
      <c r="E24" s="6" t="s">
        <v>203</v>
      </c>
      <c r="F24" s="5"/>
      <c r="G24" s="5"/>
      <c r="H24" s="5"/>
    </row>
    <row r="25" spans="1:8" ht="391.5" hidden="1" customHeight="1">
      <c r="A25" s="5" t="s">
        <v>90</v>
      </c>
      <c r="B25" s="6" t="s">
        <v>33</v>
      </c>
      <c r="C25" s="5" t="s">
        <v>7</v>
      </c>
      <c r="D25" s="6" t="s">
        <v>34</v>
      </c>
      <c r="E25" s="6" t="s">
        <v>36</v>
      </c>
      <c r="F25" s="5"/>
      <c r="G25" s="5"/>
      <c r="H25" s="5"/>
    </row>
    <row r="26" spans="1:8" ht="391.5" hidden="1" customHeight="1">
      <c r="A26" s="5" t="s">
        <v>91</v>
      </c>
      <c r="B26" s="6" t="s">
        <v>33</v>
      </c>
      <c r="C26" s="5" t="s">
        <v>7</v>
      </c>
      <c r="D26" s="6" t="s">
        <v>35</v>
      </c>
      <c r="E26" s="6" t="s">
        <v>37</v>
      </c>
      <c r="F26" s="5"/>
      <c r="G26" s="5"/>
      <c r="H26" s="5"/>
    </row>
    <row r="27" spans="1:8" ht="27" hidden="1" customHeight="1">
      <c r="A27" s="5" t="s">
        <v>92</v>
      </c>
      <c r="B27" s="6" t="s">
        <v>33</v>
      </c>
      <c r="C27" s="5" t="s">
        <v>7</v>
      </c>
      <c r="D27" s="6" t="s">
        <v>38</v>
      </c>
      <c r="E27" s="5" t="s">
        <v>39</v>
      </c>
      <c r="F27" s="5"/>
      <c r="G27" s="5"/>
      <c r="H27" s="5"/>
    </row>
    <row r="28" spans="1:8" ht="121.5" hidden="1" customHeight="1">
      <c r="A28" s="5" t="s">
        <v>93</v>
      </c>
      <c r="B28" s="6" t="s">
        <v>33</v>
      </c>
      <c r="C28" s="5" t="s">
        <v>7</v>
      </c>
      <c r="D28" s="6" t="s">
        <v>40</v>
      </c>
      <c r="E28" s="6" t="s">
        <v>41</v>
      </c>
      <c r="F28" s="5"/>
      <c r="G28" s="5"/>
      <c r="H28" s="5"/>
    </row>
    <row r="29" spans="1:8" ht="391.5" hidden="1" customHeight="1">
      <c r="A29" s="5" t="s">
        <v>100</v>
      </c>
      <c r="B29" s="6" t="s">
        <v>33</v>
      </c>
      <c r="C29" s="5" t="s">
        <v>7</v>
      </c>
      <c r="D29" s="6" t="s">
        <v>34</v>
      </c>
      <c r="E29" s="6" t="s">
        <v>104</v>
      </c>
      <c r="F29" s="5"/>
      <c r="G29" s="5"/>
      <c r="H29" s="5"/>
    </row>
    <row r="30" spans="1:8" ht="391.5" hidden="1" customHeight="1">
      <c r="A30" s="5" t="s">
        <v>101</v>
      </c>
      <c r="B30" s="6" t="s">
        <v>33</v>
      </c>
      <c r="C30" s="5" t="s">
        <v>7</v>
      </c>
      <c r="D30" s="6" t="s">
        <v>35</v>
      </c>
      <c r="E30" s="6" t="s">
        <v>105</v>
      </c>
      <c r="F30" s="5"/>
      <c r="G30" s="5"/>
      <c r="H30" s="5"/>
    </row>
    <row r="31" spans="1:8" ht="27" hidden="1" customHeight="1">
      <c r="A31" s="5" t="s">
        <v>102</v>
      </c>
      <c r="B31" s="6" t="s">
        <v>33</v>
      </c>
      <c r="C31" s="5" t="s">
        <v>7</v>
      </c>
      <c r="D31" s="6" t="s">
        <v>38</v>
      </c>
      <c r="E31" s="5" t="s">
        <v>39</v>
      </c>
      <c r="F31" s="5"/>
      <c r="G31" s="5"/>
      <c r="H31" s="5"/>
    </row>
    <row r="32" spans="1:8" ht="121.5" hidden="1" customHeight="1">
      <c r="A32" s="5" t="s">
        <v>103</v>
      </c>
      <c r="B32" s="6" t="s">
        <v>33</v>
      </c>
      <c r="C32" s="5" t="s">
        <v>7</v>
      </c>
      <c r="D32" s="6" t="s">
        <v>40</v>
      </c>
      <c r="E32" s="6" t="s">
        <v>41</v>
      </c>
      <c r="F32" s="5"/>
      <c r="G32" s="5"/>
      <c r="H32" s="5"/>
    </row>
    <row r="33" spans="1:10" ht="391.5" hidden="1" customHeight="1">
      <c r="A33" s="5" t="s">
        <v>94</v>
      </c>
      <c r="B33" s="6" t="s">
        <v>33</v>
      </c>
      <c r="C33" s="5" t="s">
        <v>7</v>
      </c>
      <c r="D33" s="6" t="s">
        <v>34</v>
      </c>
      <c r="E33" s="6" t="s">
        <v>98</v>
      </c>
      <c r="F33" s="5"/>
      <c r="G33" s="5"/>
      <c r="H33" s="5"/>
    </row>
    <row r="34" spans="1:10" ht="391.5" hidden="1" customHeight="1">
      <c r="A34" s="5" t="s">
        <v>95</v>
      </c>
      <c r="B34" s="6" t="s">
        <v>33</v>
      </c>
      <c r="C34" s="5" t="s">
        <v>7</v>
      </c>
      <c r="D34" s="6" t="s">
        <v>35</v>
      </c>
      <c r="E34" s="6" t="s">
        <v>99</v>
      </c>
      <c r="F34" s="5"/>
      <c r="G34" s="5"/>
      <c r="H34" s="5"/>
    </row>
    <row r="35" spans="1:10" ht="27" hidden="1" customHeight="1">
      <c r="A35" s="5" t="s">
        <v>96</v>
      </c>
      <c r="B35" s="6" t="s">
        <v>33</v>
      </c>
      <c r="C35" s="5" t="s">
        <v>7</v>
      </c>
      <c r="D35" s="6" t="s">
        <v>38</v>
      </c>
      <c r="E35" s="5" t="s">
        <v>39</v>
      </c>
      <c r="F35" s="5"/>
      <c r="G35" s="5"/>
      <c r="H35" s="5"/>
    </row>
    <row r="36" spans="1:10" ht="121.5" hidden="1" customHeight="1">
      <c r="A36" s="5" t="s">
        <v>97</v>
      </c>
      <c r="B36" s="6" t="s">
        <v>33</v>
      </c>
      <c r="C36" s="5" t="s">
        <v>7</v>
      </c>
      <c r="D36" s="6" t="s">
        <v>40</v>
      </c>
      <c r="E36" s="6" t="s">
        <v>41</v>
      </c>
      <c r="F36" s="5"/>
      <c r="G36" s="5"/>
      <c r="H36" s="5"/>
    </row>
    <row r="37" spans="1:10" ht="121.5" hidden="1" customHeight="1">
      <c r="A37" s="5" t="s">
        <v>106</v>
      </c>
      <c r="B37" s="6" t="s">
        <v>107</v>
      </c>
      <c r="C37" s="5" t="s">
        <v>108</v>
      </c>
      <c r="D37" s="6" t="s">
        <v>109</v>
      </c>
      <c r="E37" s="6" t="s">
        <v>110</v>
      </c>
      <c r="F37" s="5"/>
      <c r="G37" s="5"/>
      <c r="H37" s="5"/>
    </row>
    <row r="38" spans="1:10" ht="27" hidden="1" customHeight="1">
      <c r="A38" s="5" t="s">
        <v>111</v>
      </c>
      <c r="B38" s="6" t="s">
        <v>112</v>
      </c>
      <c r="C38" s="5" t="s">
        <v>108</v>
      </c>
      <c r="D38" s="6" t="s">
        <v>113</v>
      </c>
      <c r="E38" s="6" t="s">
        <v>114</v>
      </c>
      <c r="F38" s="5"/>
      <c r="G38" s="5"/>
      <c r="H38" s="5"/>
    </row>
    <row r="39" spans="1:10" ht="67.5" customHeight="1">
      <c r="A39" s="5" t="s">
        <v>115</v>
      </c>
      <c r="B39" s="6" t="s">
        <v>116</v>
      </c>
      <c r="C39" s="5" t="s">
        <v>108</v>
      </c>
      <c r="D39" s="6" t="s">
        <v>117</v>
      </c>
      <c r="E39" s="6" t="s">
        <v>162</v>
      </c>
      <c r="F39" s="9">
        <v>2</v>
      </c>
      <c r="G39" s="9">
        <v>2</v>
      </c>
      <c r="H39" s="9">
        <v>14</v>
      </c>
      <c r="I39" t="s">
        <v>166</v>
      </c>
    </row>
    <row r="40" spans="1:10" ht="67.5" customHeight="1">
      <c r="A40" s="5" t="s">
        <v>118</v>
      </c>
      <c r="B40" s="6" t="s">
        <v>116</v>
      </c>
      <c r="C40" s="5" t="s">
        <v>108</v>
      </c>
      <c r="D40" s="6" t="s">
        <v>117</v>
      </c>
      <c r="E40" s="6" t="s">
        <v>163</v>
      </c>
      <c r="F40" s="9">
        <v>1</v>
      </c>
      <c r="G40" s="9">
        <v>1</v>
      </c>
      <c r="H40" s="9">
        <v>6</v>
      </c>
      <c r="I40" t="s">
        <v>165</v>
      </c>
    </row>
    <row r="41" spans="1:10" ht="67.5" customHeight="1">
      <c r="A41" s="5" t="s">
        <v>119</v>
      </c>
      <c r="B41" s="6" t="s">
        <v>116</v>
      </c>
      <c r="C41" s="5" t="s">
        <v>108</v>
      </c>
      <c r="D41" s="6" t="s">
        <v>117</v>
      </c>
      <c r="E41" s="6" t="s">
        <v>172</v>
      </c>
      <c r="F41" s="9">
        <v>5.46</v>
      </c>
      <c r="G41" s="9">
        <v>5.46</v>
      </c>
      <c r="H41" s="9">
        <v>16.989999999999998</v>
      </c>
      <c r="I41" t="s">
        <v>165</v>
      </c>
    </row>
    <row r="42" spans="1:10" ht="50.25" customHeight="1">
      <c r="A42" s="5" t="s">
        <v>120</v>
      </c>
      <c r="B42" s="6" t="s">
        <v>116</v>
      </c>
      <c r="C42" s="5" t="s">
        <v>108</v>
      </c>
      <c r="D42" s="6" t="s">
        <v>117</v>
      </c>
      <c r="E42" s="6" t="s">
        <v>179</v>
      </c>
      <c r="F42" s="9">
        <v>0</v>
      </c>
      <c r="G42" s="9">
        <v>0</v>
      </c>
      <c r="H42" s="9">
        <v>0</v>
      </c>
      <c r="I42" t="s">
        <v>165</v>
      </c>
    </row>
    <row r="43" spans="1:10" ht="67.5" customHeight="1">
      <c r="A43" s="5" t="s">
        <v>149</v>
      </c>
      <c r="B43" s="6" t="s">
        <v>116</v>
      </c>
      <c r="C43" s="5" t="s">
        <v>108</v>
      </c>
      <c r="D43" s="6" t="s">
        <v>117</v>
      </c>
      <c r="E43" s="6" t="s">
        <v>209</v>
      </c>
      <c r="F43" s="9">
        <v>19</v>
      </c>
      <c r="G43" s="9">
        <v>19</v>
      </c>
      <c r="H43" s="9">
        <v>19</v>
      </c>
      <c r="I43" t="s">
        <v>165</v>
      </c>
      <c r="J43" s="10" t="s">
        <v>173</v>
      </c>
    </row>
    <row r="44" spans="1:10" ht="67.5" customHeight="1">
      <c r="A44" s="5" t="s">
        <v>47</v>
      </c>
      <c r="B44" s="6" t="s">
        <v>116</v>
      </c>
      <c r="C44" s="5" t="s">
        <v>108</v>
      </c>
      <c r="D44" s="6" t="s">
        <v>117</v>
      </c>
      <c r="E44" s="6" t="s">
        <v>215</v>
      </c>
      <c r="F44" s="9">
        <v>3</v>
      </c>
    </row>
    <row r="45" spans="1:10" ht="67.5" customHeight="1">
      <c r="A45" s="5" t="s">
        <v>123</v>
      </c>
      <c r="B45" s="6" t="s">
        <v>116</v>
      </c>
      <c r="C45" s="5" t="s">
        <v>108</v>
      </c>
      <c r="D45" s="6" t="s">
        <v>117</v>
      </c>
      <c r="E45" s="6" t="s">
        <v>216</v>
      </c>
      <c r="F45" s="9">
        <v>1</v>
      </c>
    </row>
    <row r="46" spans="1:10" ht="67.5" customHeight="1">
      <c r="A46" s="5" t="s">
        <v>124</v>
      </c>
      <c r="B46" s="6" t="s">
        <v>116</v>
      </c>
      <c r="C46" s="5" t="s">
        <v>108</v>
      </c>
      <c r="D46" s="6" t="s">
        <v>117</v>
      </c>
      <c r="E46" s="6" t="s">
        <v>217</v>
      </c>
      <c r="F46" s="9">
        <v>0.27</v>
      </c>
    </row>
    <row r="47" spans="1:10" ht="67.5" customHeight="1">
      <c r="A47" s="5" t="s">
        <v>210</v>
      </c>
      <c r="B47" s="6" t="s">
        <v>116</v>
      </c>
      <c r="C47" s="5" t="s">
        <v>108</v>
      </c>
      <c r="D47" s="6" t="s">
        <v>117</v>
      </c>
      <c r="E47" s="6" t="s">
        <v>211</v>
      </c>
      <c r="F47" s="9">
        <v>43</v>
      </c>
    </row>
    <row r="48" spans="1:10" ht="67.5" customHeight="1">
      <c r="A48" s="5" t="s">
        <v>125</v>
      </c>
      <c r="B48" s="6" t="s">
        <v>116</v>
      </c>
      <c r="C48" s="5" t="s">
        <v>108</v>
      </c>
      <c r="D48" s="6" t="s">
        <v>117</v>
      </c>
      <c r="E48" s="6" t="s">
        <v>212</v>
      </c>
      <c r="F48" s="9">
        <v>12</v>
      </c>
    </row>
    <row r="49" spans="1:8" ht="67.5" customHeight="1">
      <c r="A49" s="5" t="s">
        <v>126</v>
      </c>
      <c r="B49" s="6" t="s">
        <v>116</v>
      </c>
      <c r="C49" s="5" t="s">
        <v>108</v>
      </c>
      <c r="D49" s="6" t="s">
        <v>117</v>
      </c>
      <c r="E49" s="6" t="s">
        <v>213</v>
      </c>
      <c r="F49" s="9">
        <v>5</v>
      </c>
    </row>
    <row r="50" spans="1:8" ht="67.5" customHeight="1">
      <c r="A50" s="5" t="s">
        <v>127</v>
      </c>
      <c r="B50" s="6" t="s">
        <v>116</v>
      </c>
      <c r="C50" s="5" t="s">
        <v>108</v>
      </c>
      <c r="D50" s="6" t="s">
        <v>117</v>
      </c>
      <c r="E50" s="6" t="s">
        <v>214</v>
      </c>
      <c r="F50" s="9">
        <v>38.64</v>
      </c>
    </row>
    <row r="51" spans="1:8" ht="40.5" hidden="1">
      <c r="A51" s="5" t="s">
        <v>50</v>
      </c>
      <c r="B51" s="6" t="s">
        <v>121</v>
      </c>
      <c r="C51" s="5" t="s">
        <v>108</v>
      </c>
      <c r="D51" s="6" t="s">
        <v>122</v>
      </c>
      <c r="E51" s="6" t="s">
        <v>143</v>
      </c>
      <c r="F51" s="5"/>
      <c r="G51" s="5"/>
      <c r="H51" s="5"/>
    </row>
    <row r="52" spans="1:8" ht="40.5" hidden="1">
      <c r="A52" s="5" t="s">
        <v>51</v>
      </c>
      <c r="B52" s="6" t="s">
        <v>48</v>
      </c>
      <c r="C52" s="5" t="s">
        <v>7</v>
      </c>
      <c r="D52" s="6" t="s">
        <v>49</v>
      </c>
      <c r="E52" s="6" t="s">
        <v>142</v>
      </c>
      <c r="F52" s="5"/>
      <c r="G52" s="5"/>
      <c r="H52" s="5"/>
    </row>
    <row r="53" spans="1:8" ht="40.5" hidden="1">
      <c r="A53" s="5" t="s">
        <v>52</v>
      </c>
      <c r="B53" s="6" t="s">
        <v>48</v>
      </c>
      <c r="C53" s="5" t="s">
        <v>7</v>
      </c>
      <c r="D53" s="6" t="s">
        <v>49</v>
      </c>
      <c r="E53" s="6" t="s">
        <v>143</v>
      </c>
      <c r="F53" s="5"/>
      <c r="G53" s="5"/>
      <c r="H53" s="5"/>
    </row>
    <row r="54" spans="1:8" ht="40.5" hidden="1">
      <c r="A54" s="5" t="s">
        <v>53</v>
      </c>
      <c r="B54" s="6" t="s">
        <v>48</v>
      </c>
      <c r="C54" s="5" t="s">
        <v>7</v>
      </c>
      <c r="D54" s="6" t="s">
        <v>49</v>
      </c>
      <c r="E54" s="6" t="s">
        <v>142</v>
      </c>
      <c r="F54" s="5"/>
      <c r="G54" s="5"/>
      <c r="H54" s="5"/>
    </row>
    <row r="55" spans="1:8" ht="40.5" hidden="1">
      <c r="A55" s="5" t="s">
        <v>54</v>
      </c>
      <c r="B55" s="6" t="s">
        <v>48</v>
      </c>
      <c r="C55" s="5" t="s">
        <v>7</v>
      </c>
      <c r="D55" s="6" t="s">
        <v>49</v>
      </c>
      <c r="E55" s="6" t="s">
        <v>142</v>
      </c>
      <c r="F55" s="5"/>
      <c r="G55" s="5"/>
      <c r="H55" s="5"/>
    </row>
    <row r="56" spans="1:8" ht="40.5" hidden="1">
      <c r="A56" s="5" t="s">
        <v>55</v>
      </c>
      <c r="B56" s="6" t="s">
        <v>48</v>
      </c>
      <c r="C56" s="5" t="s">
        <v>7</v>
      </c>
      <c r="D56" s="6" t="s">
        <v>49</v>
      </c>
      <c r="E56" s="6" t="s">
        <v>142</v>
      </c>
      <c r="F56" s="5"/>
      <c r="G56" s="5"/>
      <c r="H56" s="5"/>
    </row>
    <row r="57" spans="1:8" ht="27" hidden="1" customHeight="1">
      <c r="A57" s="5" t="s">
        <v>56</v>
      </c>
      <c r="B57" s="6" t="s">
        <v>57</v>
      </c>
      <c r="C57" s="5" t="s">
        <v>7</v>
      </c>
      <c r="D57" s="6" t="s">
        <v>58</v>
      </c>
      <c r="E57" s="6" t="s">
        <v>146</v>
      </c>
      <c r="F57" s="5"/>
      <c r="G57" s="5"/>
      <c r="H57" s="5"/>
    </row>
    <row r="58" spans="1:8" ht="27" hidden="1" customHeight="1">
      <c r="A58" s="5" t="s">
        <v>59</v>
      </c>
      <c r="B58" s="6" t="s">
        <v>57</v>
      </c>
      <c r="C58" s="5" t="s">
        <v>7</v>
      </c>
      <c r="D58" s="6" t="s">
        <v>61</v>
      </c>
      <c r="E58" s="6" t="s">
        <v>147</v>
      </c>
      <c r="F58" s="5"/>
      <c r="G58" s="5"/>
      <c r="H58" s="5"/>
    </row>
    <row r="59" spans="1:8" ht="40.5" hidden="1" customHeight="1">
      <c r="A59" s="5" t="s">
        <v>60</v>
      </c>
      <c r="B59" s="6" t="s">
        <v>57</v>
      </c>
      <c r="C59" s="5" t="s">
        <v>7</v>
      </c>
      <c r="D59" s="6" t="s">
        <v>62</v>
      </c>
      <c r="E59" s="6" t="s">
        <v>148</v>
      </c>
      <c r="F59" s="5"/>
      <c r="G59" s="5"/>
      <c r="H59" s="5"/>
    </row>
    <row r="60" spans="1:8" ht="40.5" hidden="1" customHeight="1">
      <c r="A60" s="5" t="s">
        <v>63</v>
      </c>
      <c r="B60" s="6" t="s">
        <v>57</v>
      </c>
      <c r="C60" s="5" t="s">
        <v>7</v>
      </c>
      <c r="D60" s="6" t="s">
        <v>64</v>
      </c>
      <c r="E60" s="6" t="s">
        <v>144</v>
      </c>
      <c r="F60" s="5"/>
      <c r="G60" s="5"/>
      <c r="H60" s="5"/>
    </row>
    <row r="61" spans="1:8" ht="40.5" hidden="1" customHeight="1">
      <c r="A61" s="5" t="s">
        <v>65</v>
      </c>
      <c r="B61" s="6" t="s">
        <v>57</v>
      </c>
      <c r="C61" s="5" t="s">
        <v>7</v>
      </c>
      <c r="D61" s="6" t="s">
        <v>66</v>
      </c>
      <c r="E61" s="6" t="s">
        <v>145</v>
      </c>
      <c r="F61" s="5"/>
      <c r="G61" s="5"/>
      <c r="H61" s="5"/>
    </row>
    <row r="62" spans="1:8" ht="409.5" customHeight="1">
      <c r="A62" s="5" t="s">
        <v>69</v>
      </c>
      <c r="B62" s="6" t="s">
        <v>43</v>
      </c>
      <c r="C62" s="5" t="s">
        <v>7</v>
      </c>
      <c r="D62" s="6" t="s">
        <v>68</v>
      </c>
      <c r="E62" s="6" t="s">
        <v>70</v>
      </c>
    </row>
    <row r="63" spans="1:8" ht="40.5" customHeight="1">
      <c r="A63" s="5" t="s">
        <v>42</v>
      </c>
      <c r="B63" s="6" t="s">
        <v>43</v>
      </c>
      <c r="C63" s="5" t="s">
        <v>7</v>
      </c>
      <c r="D63" s="6" t="s">
        <v>67</v>
      </c>
      <c r="E63" s="6" t="s">
        <v>181</v>
      </c>
    </row>
    <row r="64" spans="1:8" ht="27" customHeight="1">
      <c r="A64" s="5" t="s">
        <v>44</v>
      </c>
      <c r="B64" s="6" t="s">
        <v>43</v>
      </c>
      <c r="C64" s="5" t="s">
        <v>7</v>
      </c>
      <c r="D64" s="6" t="s">
        <v>67</v>
      </c>
      <c r="E64" s="6" t="s">
        <v>167</v>
      </c>
    </row>
    <row r="65" spans="1:8" ht="27" customHeight="1">
      <c r="A65" s="5" t="s">
        <v>45</v>
      </c>
      <c r="B65" s="6" t="s">
        <v>43</v>
      </c>
      <c r="C65" s="5" t="s">
        <v>7</v>
      </c>
      <c r="D65" s="6" t="s">
        <v>67</v>
      </c>
      <c r="E65" s="6" t="s">
        <v>168</v>
      </c>
    </row>
    <row r="66" spans="1:8" ht="27" customHeight="1">
      <c r="A66" s="5" t="s">
        <v>46</v>
      </c>
      <c r="B66" s="6" t="s">
        <v>43</v>
      </c>
      <c r="C66" s="5" t="s">
        <v>7</v>
      </c>
      <c r="D66" s="6" t="s">
        <v>67</v>
      </c>
      <c r="E66" s="6" t="s">
        <v>169</v>
      </c>
    </row>
    <row r="67" spans="1:8" ht="216" hidden="1" customHeight="1">
      <c r="A67" s="6" t="s">
        <v>71</v>
      </c>
      <c r="B67" s="6" t="s">
        <v>72</v>
      </c>
      <c r="C67" s="5" t="s">
        <v>7</v>
      </c>
      <c r="D67" s="6" t="s">
        <v>73</v>
      </c>
      <c r="E67" s="6" t="s">
        <v>74</v>
      </c>
      <c r="F67" s="5"/>
      <c r="G67" s="5"/>
      <c r="H67" s="5"/>
    </row>
    <row r="68" spans="1:8" ht="121.5" hidden="1" customHeight="1">
      <c r="A68" s="5" t="s">
        <v>75</v>
      </c>
      <c r="B68" s="6" t="s">
        <v>76</v>
      </c>
      <c r="C68" s="5" t="s">
        <v>7</v>
      </c>
      <c r="E68" s="6" t="s">
        <v>77</v>
      </c>
      <c r="F68" s="5"/>
      <c r="G68" s="5"/>
      <c r="H68" s="5"/>
    </row>
    <row r="69" spans="1:8" ht="27" hidden="1" customHeight="1">
      <c r="A69" s="5" t="s">
        <v>128</v>
      </c>
      <c r="B69" s="6" t="s">
        <v>129</v>
      </c>
      <c r="C69" s="5" t="s">
        <v>7</v>
      </c>
      <c r="E69" s="5" t="s">
        <v>130</v>
      </c>
      <c r="F69" s="5"/>
      <c r="G69" s="5"/>
      <c r="H69" s="5"/>
    </row>
    <row r="70" spans="1:8" ht="27" hidden="1" customHeight="1">
      <c r="A70" s="5" t="s">
        <v>131</v>
      </c>
      <c r="B70" s="6" t="s">
        <v>129</v>
      </c>
      <c r="C70" s="5" t="s">
        <v>7</v>
      </c>
      <c r="E70" s="5" t="s">
        <v>132</v>
      </c>
      <c r="F70" s="5"/>
      <c r="G70" s="5"/>
      <c r="H70" s="5"/>
    </row>
    <row r="71" spans="1:8" ht="27" hidden="1" customHeight="1">
      <c r="A71" s="5" t="s">
        <v>133</v>
      </c>
      <c r="B71" s="6" t="s">
        <v>134</v>
      </c>
      <c r="C71" s="5" t="s">
        <v>7</v>
      </c>
      <c r="D71" s="5" t="s">
        <v>135</v>
      </c>
      <c r="E71" s="5" t="s">
        <v>136</v>
      </c>
      <c r="F71" s="5"/>
      <c r="G71" s="5"/>
      <c r="H71" s="5"/>
    </row>
    <row r="72" spans="1:8" ht="27" hidden="1" customHeight="1">
      <c r="A72" s="5" t="s">
        <v>137</v>
      </c>
      <c r="B72" s="6" t="s">
        <v>134</v>
      </c>
      <c r="C72" s="5" t="s">
        <v>7</v>
      </c>
      <c r="D72" s="5" t="s">
        <v>139</v>
      </c>
      <c r="E72" s="5" t="s">
        <v>140</v>
      </c>
      <c r="F72" s="5"/>
      <c r="G72" s="5"/>
      <c r="H72" s="5"/>
    </row>
    <row r="73" spans="1:8" ht="27" hidden="1" customHeight="1">
      <c r="A73" s="5" t="s">
        <v>138</v>
      </c>
      <c r="B73" s="6" t="s">
        <v>134</v>
      </c>
      <c r="C73" s="5" t="s">
        <v>7</v>
      </c>
      <c r="D73" s="5" t="s">
        <v>139</v>
      </c>
      <c r="E73" s="5" t="s">
        <v>141</v>
      </c>
      <c r="F73" s="5"/>
      <c r="G73" s="5"/>
      <c r="H73" s="5"/>
    </row>
    <row r="74" spans="1:8" ht="40.5" customHeight="1">
      <c r="A74" s="5" t="s">
        <v>154</v>
      </c>
      <c r="B74" s="6" t="s">
        <v>43</v>
      </c>
      <c r="C74" s="5" t="s">
        <v>7</v>
      </c>
      <c r="D74" s="6" t="s">
        <v>67</v>
      </c>
      <c r="E74" s="6" t="s">
        <v>170</v>
      </c>
    </row>
    <row r="75" spans="1:8" ht="40.5">
      <c r="A75" s="5" t="s">
        <v>155</v>
      </c>
      <c r="B75" s="6" t="s">
        <v>43</v>
      </c>
      <c r="C75" s="5" t="s">
        <v>7</v>
      </c>
      <c r="D75" s="6" t="s">
        <v>67</v>
      </c>
      <c r="E75" s="6" t="s">
        <v>171</v>
      </c>
    </row>
    <row r="76" spans="1:8" ht="40.5">
      <c r="A76" s="5" t="s">
        <v>151</v>
      </c>
      <c r="B76" s="6" t="s">
        <v>43</v>
      </c>
      <c r="C76" s="5" t="s">
        <v>7</v>
      </c>
      <c r="D76" s="6" t="s">
        <v>67</v>
      </c>
      <c r="E76" s="6" t="s">
        <v>180</v>
      </c>
      <c r="F76" s="9">
        <v>48</v>
      </c>
      <c r="G76" s="9">
        <v>48</v>
      </c>
      <c r="H76" s="9">
        <v>48</v>
      </c>
    </row>
    <row r="77" spans="1:8" ht="40.5">
      <c r="A77" s="5" t="s">
        <v>123</v>
      </c>
      <c r="B77" s="6" t="s">
        <v>43</v>
      </c>
      <c r="C77" s="5" t="s">
        <v>7</v>
      </c>
      <c r="D77" s="6" t="s">
        <v>67</v>
      </c>
      <c r="E77" s="6" t="s">
        <v>185</v>
      </c>
      <c r="F77" s="9">
        <v>25</v>
      </c>
      <c r="G77" s="9">
        <v>25</v>
      </c>
      <c r="H77" s="9">
        <v>25</v>
      </c>
    </row>
    <row r="78" spans="1:8" ht="27">
      <c r="A78" s="5" t="s">
        <v>124</v>
      </c>
      <c r="B78" s="6" t="s">
        <v>43</v>
      </c>
      <c r="C78" s="5" t="s">
        <v>7</v>
      </c>
      <c r="D78" s="6" t="s">
        <v>67</v>
      </c>
      <c r="E78" s="6" t="s">
        <v>153</v>
      </c>
      <c r="F78" s="9">
        <v>700</v>
      </c>
      <c r="G78" s="9">
        <v>700</v>
      </c>
      <c r="H78" s="9">
        <v>700</v>
      </c>
    </row>
    <row r="79" spans="1:8" ht="40.5">
      <c r="A79" s="5" t="s">
        <v>149</v>
      </c>
      <c r="B79" s="6" t="s">
        <v>43</v>
      </c>
      <c r="C79" s="5" t="s">
        <v>7</v>
      </c>
      <c r="D79" s="6" t="s">
        <v>67</v>
      </c>
      <c r="E79" s="6" t="s">
        <v>184</v>
      </c>
      <c r="F79" s="9">
        <v>25</v>
      </c>
      <c r="G79" s="9">
        <v>25</v>
      </c>
      <c r="H79" s="9">
        <v>25</v>
      </c>
    </row>
    <row r="80" spans="1:8" ht="40.5">
      <c r="A80" s="5" t="s">
        <v>150</v>
      </c>
      <c r="B80" s="6" t="s">
        <v>43</v>
      </c>
      <c r="C80" s="5" t="s">
        <v>7</v>
      </c>
      <c r="D80" s="6" t="s">
        <v>67</v>
      </c>
      <c r="E80" s="6" t="s">
        <v>183</v>
      </c>
      <c r="F80" s="9">
        <v>48</v>
      </c>
      <c r="G80" s="9">
        <v>48</v>
      </c>
      <c r="H80" s="9">
        <v>48</v>
      </c>
    </row>
    <row r="81" spans="1:8" ht="40.5">
      <c r="A81" s="5" t="s">
        <v>152</v>
      </c>
      <c r="B81" s="6" t="s">
        <v>43</v>
      </c>
      <c r="C81" s="5" t="s">
        <v>7</v>
      </c>
      <c r="D81" s="6" t="s">
        <v>67</v>
      </c>
      <c r="E81" s="6" t="s">
        <v>182</v>
      </c>
      <c r="F81" s="9">
        <v>1680</v>
      </c>
      <c r="G81" s="9">
        <v>1680</v>
      </c>
      <c r="H81" s="9">
        <v>1680</v>
      </c>
    </row>
    <row r="82" spans="1:8" ht="40.5">
      <c r="A82" s="5" t="s">
        <v>161</v>
      </c>
      <c r="B82" s="6" t="s">
        <v>43</v>
      </c>
      <c r="C82" s="5" t="s">
        <v>7</v>
      </c>
      <c r="D82" s="6" t="s">
        <v>67</v>
      </c>
      <c r="E82" s="6" t="s">
        <v>186</v>
      </c>
      <c r="F82" s="9">
        <v>68</v>
      </c>
      <c r="G82" s="9">
        <v>68</v>
      </c>
      <c r="H82" s="9">
        <v>68</v>
      </c>
    </row>
    <row r="83" spans="1:8" ht="40.5">
      <c r="A83" s="5" t="s">
        <v>156</v>
      </c>
      <c r="B83" s="6" t="s">
        <v>43</v>
      </c>
      <c r="C83" s="5" t="s">
        <v>7</v>
      </c>
      <c r="D83" s="6" t="s">
        <v>67</v>
      </c>
      <c r="E83" s="6" t="s">
        <v>187</v>
      </c>
      <c r="F83" s="9">
        <v>35</v>
      </c>
      <c r="G83" s="9">
        <v>35</v>
      </c>
      <c r="H83" s="9">
        <v>35</v>
      </c>
    </row>
    <row r="84" spans="1:8" ht="27">
      <c r="A84" s="5" t="s">
        <v>157</v>
      </c>
      <c r="B84" s="6" t="s">
        <v>43</v>
      </c>
      <c r="C84" s="5" t="s">
        <v>7</v>
      </c>
      <c r="D84" s="6" t="s">
        <v>67</v>
      </c>
      <c r="E84" s="6" t="s">
        <v>188</v>
      </c>
      <c r="F84" s="9">
        <v>1100</v>
      </c>
      <c r="G84" s="9">
        <v>1100</v>
      </c>
      <c r="H84" s="9">
        <v>1100</v>
      </c>
    </row>
    <row r="85" spans="1:8" ht="40.5">
      <c r="A85" s="5" t="s">
        <v>158</v>
      </c>
      <c r="B85" s="6" t="s">
        <v>43</v>
      </c>
      <c r="C85" s="5" t="s">
        <v>7</v>
      </c>
      <c r="D85" s="6" t="s">
        <v>67</v>
      </c>
      <c r="E85" s="6" t="s">
        <v>189</v>
      </c>
      <c r="F85" s="9">
        <v>35</v>
      </c>
      <c r="G85" s="9">
        <v>35</v>
      </c>
      <c r="H85" s="9">
        <v>35</v>
      </c>
    </row>
    <row r="86" spans="1:8" ht="40.5">
      <c r="A86" s="5" t="s">
        <v>159</v>
      </c>
      <c r="B86" s="6" t="s">
        <v>43</v>
      </c>
      <c r="C86" s="5" t="s">
        <v>7</v>
      </c>
      <c r="D86" s="6" t="s">
        <v>67</v>
      </c>
      <c r="E86" s="6" t="s">
        <v>190</v>
      </c>
      <c r="F86" s="9">
        <v>68</v>
      </c>
      <c r="G86" s="9">
        <v>68</v>
      </c>
      <c r="H86" s="9">
        <v>68</v>
      </c>
    </row>
    <row r="87" spans="1:8" ht="40.5">
      <c r="A87" s="5" t="s">
        <v>160</v>
      </c>
      <c r="B87" s="6" t="s">
        <v>43</v>
      </c>
      <c r="C87" s="5" t="s">
        <v>7</v>
      </c>
      <c r="D87" s="6" t="s">
        <v>67</v>
      </c>
      <c r="E87" s="6" t="s">
        <v>191</v>
      </c>
      <c r="F87" s="9">
        <v>2680</v>
      </c>
      <c r="G87" s="9">
        <v>2680</v>
      </c>
      <c r="H87" s="9">
        <v>2680</v>
      </c>
    </row>
  </sheetData>
  <autoFilter ref="A1:H87">
    <filterColumn colId="1">
      <filters>
        <filter val="左侧&#10;CRM营销贡献"/>
      </filters>
    </filterColumn>
  </autoFilter>
  <phoneticPr fontId="1" type="noConversion"/>
  <dataValidations count="1">
    <dataValidation type="list" showInputMessage="1" showErrorMessage="1" sqref="I1:I1048576">
      <formula1>"是,否"</formula1>
    </dataValidation>
  </dataValidations>
  <hyperlinks>
    <hyperlink ref="J9" r:id="rId1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2018-10-24T11:45:51Z</dcterms:modified>
</cp:coreProperties>
</file>