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iyuewei/Documents/SNN4LLM/Prosperity/artifact_evaluation/"/>
    </mc:Choice>
  </mc:AlternateContent>
  <xr:revisionPtr revIDLastSave="0" documentId="13_ncr:9_{FD25A41A-949E-7A43-BCEA-8F224BA5237E}" xr6:coauthVersionLast="47" xr6:coauthVersionMax="47" xr10:uidLastSave="{00000000-0000-0000-0000-000000000000}"/>
  <bookViews>
    <workbookView xWindow="-3960" yWindow="-21600" windowWidth="38400" windowHeight="21600" xr2:uid="{58BEB89A-9900-154B-9711-CC6E3231FC0A}"/>
  </bookViews>
  <sheets>
    <sheet name="time_re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7" i="1" l="1"/>
  <c r="I18" i="1"/>
  <c r="F21" i="1"/>
  <c r="B22" i="1"/>
  <c r="G21" i="1"/>
  <c r="H21" i="1"/>
  <c r="I21" i="1"/>
  <c r="J21" i="1"/>
  <c r="K21" i="1"/>
  <c r="L21" i="1"/>
  <c r="M21" i="1"/>
  <c r="N21" i="1"/>
  <c r="O21" i="1"/>
  <c r="P21" i="1"/>
  <c r="Q21" i="1"/>
  <c r="K18" i="1"/>
  <c r="L18" i="1"/>
  <c r="M17" i="1"/>
  <c r="N17" i="1"/>
  <c r="O17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C20" i="1"/>
  <c r="B20" i="1"/>
  <c r="R20" i="1" s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Q18" i="1"/>
  <c r="P18" i="1"/>
  <c r="O18" i="1"/>
  <c r="N18" i="1"/>
  <c r="M18" i="1"/>
  <c r="J18" i="1"/>
  <c r="H18" i="1"/>
  <c r="G18" i="1"/>
  <c r="F18" i="1"/>
  <c r="E18" i="1"/>
  <c r="D18" i="1"/>
  <c r="C18" i="1"/>
  <c r="B18" i="1"/>
  <c r="Q17" i="1"/>
  <c r="P17" i="1"/>
  <c r="L17" i="1"/>
  <c r="K17" i="1"/>
  <c r="J17" i="1"/>
  <c r="I17" i="1"/>
  <c r="H17" i="1"/>
  <c r="G17" i="1"/>
  <c r="F17" i="1"/>
  <c r="E17" i="1"/>
  <c r="C17" i="1"/>
  <c r="B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R19" i="1" l="1"/>
  <c r="R17" i="1"/>
  <c r="R16" i="1"/>
  <c r="R18" i="1"/>
  <c r="R21" i="1"/>
  <c r="R22" i="1"/>
</calcChain>
</file>

<file path=xl/sharedStrings.xml><?xml version="1.0" encoding="utf-8"?>
<sst xmlns="http://purl.oclc.org/ooxml/spreadsheetml/main" count="67" uniqueCount="42">
  <si>
    <t>model_name</t>
  </si>
  <si>
    <t>vgg16_cifar10</t>
  </si>
  <si>
    <t>vgg16_cifar100</t>
  </si>
  <si>
    <t>resnet18_cifar10</t>
  </si>
  <si>
    <t>resnet18_cifar100</t>
  </si>
  <si>
    <t>spikformer_cifar10</t>
  </si>
  <si>
    <t>spikformer_cifar10dvs</t>
  </si>
  <si>
    <t>spikformer_cifar100</t>
  </si>
  <si>
    <t>sdt_cifar10</t>
  </si>
  <si>
    <t>sdt_cifar10dvs</t>
  </si>
  <si>
    <t>sdt_cifar100</t>
  </si>
  <si>
    <t>spikebert_sst2</t>
  </si>
  <si>
    <t>spikebert_mr</t>
  </si>
  <si>
    <t>spikebert_sst5</t>
  </si>
  <si>
    <t>spikingbert_sst2</t>
  </si>
  <si>
    <t>spikingbert_qqp</t>
  </si>
  <si>
    <t>spikingbert_mnli</t>
  </si>
  <si>
    <t>Eyeriss</t>
  </si>
  <si>
    <t>Prosperity</t>
  </si>
  <si>
    <t>SATO</t>
  </si>
  <si>
    <t>MINT</t>
  </si>
  <si>
    <t>PTB</t>
  </si>
  <si>
    <t>Eyeriss_linear</t>
  </si>
  <si>
    <t>VGG16</t>
  </si>
  <si>
    <t>ResNet18</t>
  </si>
  <si>
    <t>Spikformer</t>
  </si>
  <si>
    <t>SDT</t>
  </si>
  <si>
    <t>SpikeBERT</t>
  </si>
  <si>
    <t>SpikingBERT</t>
  </si>
  <si>
    <t>Mean</t>
  </si>
  <si>
    <t>CIFAR10</t>
  </si>
  <si>
    <t>CIFAR100</t>
  </si>
  <si>
    <t>CIFAR10DVS</t>
  </si>
  <si>
    <t>SST-2</t>
  </si>
  <si>
    <t>MR</t>
  </si>
  <si>
    <t>SST-5</t>
  </si>
  <si>
    <t>QQP</t>
  </si>
  <si>
    <t>MNLI</t>
  </si>
  <si>
    <t>Geometric</t>
  </si>
  <si>
    <t>Stellar</t>
  </si>
  <si>
    <t>A100</t>
  </si>
  <si>
    <t>Speedup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</si>
</sst>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300"/>
      <color rgb="FFFFC707"/>
      <color rgb="FFFFE1E1"/>
      <color rgb="FF955ABD"/>
      <color rgb="FF398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time_ref!$A$16</c:f>
              <c:strCache>
                <c:ptCount val="1"/>
                <c:pt idx="0">
                  <c:v>Eyeriss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multiLvlStrRef>
              <c:f>time_ref!$B$1:$R$2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time_ref!$B$16:$R$16</c:f>
              <c:numCache>
                <c:formatCode>0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3-C544-AA86-CFC38E17747B}"/>
            </c:ext>
          </c:extLst>
        </c:ser>
        <c:ser>
          <c:idx val="1"/>
          <c:order val="1"/>
          <c:tx>
            <c:strRef>
              <c:f>time_ref!$A$17</c:f>
              <c:strCache>
                <c:ptCount val="1"/>
                <c:pt idx="0">
                  <c:v>PTB</c:v>
                </c:pt>
              </c:strCache>
            </c:strRef>
          </c:tx>
          <c:spPr>
            <a:solidFill>
              <a:srgbClr val="FF9300"/>
            </a:solidFill>
            <a:ln>
              <a:noFill/>
            </a:ln>
            <a:effectLst/>
          </c:spPr>
          <c:invertIfNegative val="0"/>
          <c:cat>
            <c:multiLvlStrRef>
              <c:f>time_ref!$B$1:$R$2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time_ref!$B$17:$R$17</c:f>
              <c:numCache>
                <c:formatCode>0</c:formatCode>
                <c:ptCount val="17"/>
                <c:pt idx="0">
                  <c:v>3.0982115882489247</c:v>
                </c:pt>
                <c:pt idx="1">
                  <c:v>1.4265698478723909</c:v>
                </c:pt>
                <c:pt idx="2">
                  <c:v>3.3773003417534198</c:v>
                </c:pt>
                <c:pt idx="3">
                  <c:v>2.8178954766238227</c:v>
                </c:pt>
                <c:pt idx="4">
                  <c:v>1.6507512010564123</c:v>
                </c:pt>
                <c:pt idx="5">
                  <c:v>1.8000487219936532</c:v>
                </c:pt>
                <c:pt idx="6">
                  <c:v>1.6675572744937428</c:v>
                </c:pt>
                <c:pt idx="7">
                  <c:v>1.7262487221544462</c:v>
                </c:pt>
                <c:pt idx="8">
                  <c:v>1.7159853437199808</c:v>
                </c:pt>
                <c:pt idx="9">
                  <c:v>1.6130789090769144</c:v>
                </c:pt>
                <c:pt idx="10">
                  <c:v>3.3276166539030112</c:v>
                </c:pt>
                <c:pt idx="11">
                  <c:v>1.9179775680892202</c:v>
                </c:pt>
                <c:pt idx="12">
                  <c:v>1.3881402495921873</c:v>
                </c:pt>
                <c:pt idx="13">
                  <c:v>2.0377444349148095</c:v>
                </c:pt>
                <c:pt idx="14">
                  <c:v>1.6671389268519732</c:v>
                </c:pt>
                <c:pt idx="15">
                  <c:v>1.7281704236109601</c:v>
                </c:pt>
                <c:pt idx="16">
                  <c:v>1.970815671588299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13-C544-AA86-CFC38E17747B}"/>
            </c:ext>
          </c:extLst>
        </c:ser>
        <c:ser>
          <c:idx val="2"/>
          <c:order val="2"/>
          <c:tx>
            <c:strRef>
              <c:f>time_ref!$A$18</c:f>
              <c:strCache>
                <c:ptCount val="1"/>
                <c:pt idx="0">
                  <c:v>SATO</c:v>
                </c:pt>
              </c:strCache>
            </c:strRef>
          </c:tx>
          <c:spPr>
            <a:solidFill>
              <a:srgbClr val="FFC707"/>
            </a:solidFill>
            <a:ln>
              <a:noFill/>
            </a:ln>
            <a:effectLst/>
          </c:spPr>
          <c:invertIfNegative val="0"/>
          <c:cat>
            <c:multiLvlStrRef>
              <c:f>time_ref!$B$1:$R$2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time_ref!$B$18:$R$18</c:f>
              <c:numCache>
                <c:formatCode>0</c:formatCode>
                <c:ptCount val="17"/>
                <c:pt idx="0">
                  <c:v>5.2587357156151127</c:v>
                </c:pt>
                <c:pt idx="1">
                  <c:v>1.1595943847357268</c:v>
                </c:pt>
                <c:pt idx="2">
                  <c:v>7.4153264744641492</c:v>
                </c:pt>
                <c:pt idx="3">
                  <c:v>7.7196554160746027</c:v>
                </c:pt>
                <c:pt idx="4">
                  <c:v>2.3054705616573981</c:v>
                </c:pt>
                <c:pt idx="5">
                  <c:v>3.6664581155878171</c:v>
                </c:pt>
                <c:pt idx="6">
                  <c:v>2.3732861720719147</c:v>
                </c:pt>
                <c:pt idx="7">
                  <c:v>2.7518054742257907</c:v>
                </c:pt>
                <c:pt idx="8">
                  <c:v>4.2010500035879375</c:v>
                </c:pt>
                <c:pt idx="9">
                  <c:v>2.6880972615211296</c:v>
                </c:pt>
                <c:pt idx="10">
                  <c:v>3.0862478222996517</c:v>
                </c:pt>
                <c:pt idx="11">
                  <c:v>1.8799483413933122</c:v>
                </c:pt>
                <c:pt idx="12">
                  <c:v>1.2893527784853889</c:v>
                </c:pt>
                <c:pt idx="13">
                  <c:v>3.1800502678901341</c:v>
                </c:pt>
                <c:pt idx="14">
                  <c:v>2.988866848350376</c:v>
                </c:pt>
                <c:pt idx="15">
                  <c:v>3.095968358414773</c:v>
                </c:pt>
                <c:pt idx="16">
                  <c:v>3.0201160742296516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13-C544-AA86-CFC38E17747B}"/>
            </c:ext>
          </c:extLst>
        </c:ser>
        <c:ser>
          <c:idx val="3"/>
          <c:order val="3"/>
          <c:tx>
            <c:strRef>
              <c:f>time_ref!$A$19</c:f>
              <c:strCache>
                <c:ptCount val="1"/>
                <c:pt idx="0">
                  <c:v>MINT</c:v>
                </c:pt>
              </c:strCache>
            </c:strRef>
          </c:tx>
          <c:spPr>
            <a:solidFill>
              <a:srgbClr val="FFE1E1"/>
            </a:solidFill>
            <a:ln>
              <a:noFill/>
            </a:ln>
            <a:effectLst/>
          </c:spPr>
          <c:invertIfNegative val="0"/>
          <c:cat>
            <c:multiLvlStrRef>
              <c:f>time_ref!$B$1:$R$2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time_ref!$B$19:$R$19</c:f>
              <c:numCache>
                <c:formatCode>0</c:formatCode>
                <c:ptCount val="17"/>
                <c:pt idx="0">
                  <c:v>7.6942865466916439</c:v>
                </c:pt>
                <c:pt idx="1">
                  <c:v>2.1401707099599139</c:v>
                </c:pt>
                <c:pt idx="2">
                  <c:v>7.6744836275054835</c:v>
                </c:pt>
                <c:pt idx="3">
                  <c:v>8.0445997838259018</c:v>
                </c:pt>
                <c:pt idx="4">
                  <c:v>3.8923642217380188</c:v>
                </c:pt>
                <c:pt idx="5">
                  <c:v>3.7111371244570948</c:v>
                </c:pt>
                <c:pt idx="6">
                  <c:v>3.9562240704188945</c:v>
                </c:pt>
                <c:pt idx="7">
                  <c:v>4.4860752223785676</c:v>
                </c:pt>
                <c:pt idx="8">
                  <c:v>5.5092722292577969</c:v>
                </c:pt>
                <c:pt idx="9">
                  <c:v>4.3477940655542113</c:v>
                </c:pt>
                <c:pt idx="10">
                  <c:v>4.9680787082935769</c:v>
                </c:pt>
                <c:pt idx="11">
                  <c:v>2.4257490989967545</c:v>
                </c:pt>
                <c:pt idx="12">
                  <c:v>1.5489347354247212</c:v>
                </c:pt>
                <c:pt idx="13">
                  <c:v>3.4730712326468551</c:v>
                </c:pt>
                <c:pt idx="14">
                  <c:v>3.2510056754597154</c:v>
                </c:pt>
                <c:pt idx="15">
                  <c:v>3.3759573636734848</c:v>
                </c:pt>
                <c:pt idx="16">
                  <c:v>4.008434879573624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13-C544-AA86-CFC38E17747B}"/>
            </c:ext>
          </c:extLst>
        </c:ser>
        <c:ser>
          <c:idx val="4"/>
          <c:order val="4"/>
          <c:tx>
            <c:strRef>
              <c:f>time_ref!$A$20</c:f>
              <c:strCache>
                <c:ptCount val="1"/>
                <c:pt idx="0">
                  <c:v>Stellar</c:v>
                </c:pt>
              </c:strCache>
            </c:strRef>
          </c:tx>
          <c:spPr>
            <a:solidFill>
              <a:srgbClr val="955ABD"/>
            </a:solidFill>
            <a:ln>
              <a:noFill/>
            </a:ln>
            <a:effectLst/>
          </c:spPr>
          <c:invertIfNegative val="0"/>
          <c:cat>
            <c:multiLvlStrRef>
              <c:f>time_ref!$B$1:$R$2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time_ref!$B$20:$R$20</c:f>
              <c:numCache>
                <c:formatCode>0</c:formatCode>
                <c:ptCount val="17"/>
                <c:pt idx="0">
                  <c:v>11.249229728349308</c:v>
                </c:pt>
                <c:pt idx="1">
                  <c:v>5.8184478393168932</c:v>
                </c:pt>
                <c:pt idx="16">
                  <c:v>8.0903063234276491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13-C544-AA86-CFC38E17747B}"/>
            </c:ext>
          </c:extLst>
        </c:ser>
        <c:ser>
          <c:idx val="5"/>
          <c:order val="5"/>
          <c:tx>
            <c:strRef>
              <c:f>time_ref!$A$21</c:f>
              <c:strCache>
                <c:ptCount val="1"/>
                <c:pt idx="0">
                  <c:v>A100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f>time_ref!$B$1:$R$2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time_ref!$B$21:$R$21</c:f>
              <c:numCache>
                <c:formatCode>0</c:formatCode>
                <c:ptCount val="17"/>
                <c:pt idx="4">
                  <c:v>2.305984</c:v>
                </c:pt>
                <c:pt idx="5">
                  <c:v>6.3895142105263147</c:v>
                </c:pt>
                <c:pt idx="6">
                  <c:v>2.305984</c:v>
                </c:pt>
                <c:pt idx="7">
                  <c:v>4.6337272941176471</c:v>
                </c:pt>
                <c:pt idx="8">
                  <c:v>9.8121246666666675</c:v>
                </c:pt>
                <c:pt idx="9">
                  <c:v>4.3762980000000002</c:v>
                </c:pt>
                <c:pt idx="10">
                  <c:v>13.916283870967742</c:v>
                </c:pt>
                <c:pt idx="11">
                  <c:v>26.080196675062972</c:v>
                </c:pt>
                <c:pt idx="12">
                  <c:v>15.519134685089789</c:v>
                </c:pt>
                <c:pt idx="13">
                  <c:v>7.1803215764858894</c:v>
                </c:pt>
                <c:pt idx="14">
                  <c:v>7.5059997534427909</c:v>
                </c:pt>
                <c:pt idx="15">
                  <c:v>7.3308203811613613</c:v>
                </c:pt>
                <c:pt idx="16">
                  <c:v>7.0488070862760575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13-C544-AA86-CFC38E17747B}"/>
            </c:ext>
          </c:extLst>
        </c:ser>
        <c:ser>
          <c:idx val="6"/>
          <c:order val="6"/>
          <c:tx>
            <c:strRef>
              <c:f>time_ref!$A$22</c:f>
              <c:strCache>
                <c:ptCount val="1"/>
                <c:pt idx="0">
                  <c:v>Prosperity</c:v>
                </c:pt>
              </c:strCache>
            </c:strRef>
          </c:tx>
          <c:spPr>
            <a:solidFill>
              <a:srgbClr val="398EED"/>
            </a:solidFill>
            <a:ln>
              <a:noFill/>
            </a:ln>
            <a:effectLst/>
          </c:spPr>
          <c:invertIfNegative val="0"/>
          <c:cat>
            <c:multiLvlStrRef>
              <c:f>time_ref!$B$1:$R$2</c:f>
              <c:multiLvlStrCache>
                <c:ptCount val="17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CIFAR100</c:v>
                  </c:pt>
                  <c:pt idx="4">
                    <c:v>CIFAR10</c:v>
                  </c:pt>
                  <c:pt idx="5">
                    <c:v>CIFAR10DVS</c:v>
                  </c:pt>
                  <c:pt idx="6">
                    <c:v>CIFAR100</c:v>
                  </c:pt>
                  <c:pt idx="7">
                    <c:v>CIFAR10</c:v>
                  </c:pt>
                  <c:pt idx="8">
                    <c:v>CIFAR10DVS</c:v>
                  </c:pt>
                  <c:pt idx="9">
                    <c:v>CIFAR100</c:v>
                  </c:pt>
                  <c:pt idx="10">
                    <c:v>SST-2</c:v>
                  </c:pt>
                  <c:pt idx="11">
                    <c:v>MR</c:v>
                  </c:pt>
                  <c:pt idx="12">
                    <c:v>SST-5</c:v>
                  </c:pt>
                  <c:pt idx="13">
                    <c:v>SST-2</c:v>
                  </c:pt>
                  <c:pt idx="14">
                    <c:v>QQP</c:v>
                  </c:pt>
                  <c:pt idx="15">
                    <c:v>MNLI</c:v>
                  </c:pt>
                  <c:pt idx="16">
                    <c:v>Geometric</c:v>
                  </c:pt>
                </c:lvl>
                <c:lvl>
                  <c:pt idx="0">
                    <c:v>VGG16</c:v>
                  </c:pt>
                  <c:pt idx="1">
                    <c:v>VGG16</c:v>
                  </c:pt>
                  <c:pt idx="2">
                    <c:v>ResNet18</c:v>
                  </c:pt>
                  <c:pt idx="3">
                    <c:v>ResNet18</c:v>
                  </c:pt>
                  <c:pt idx="4">
                    <c:v>Spikformer</c:v>
                  </c:pt>
                  <c:pt idx="5">
                    <c:v>Spikformer</c:v>
                  </c:pt>
                  <c:pt idx="6">
                    <c:v>Spikformer</c:v>
                  </c:pt>
                  <c:pt idx="7">
                    <c:v>SDT</c:v>
                  </c:pt>
                  <c:pt idx="8">
                    <c:v>SDT</c:v>
                  </c:pt>
                  <c:pt idx="9">
                    <c:v>SDT</c:v>
                  </c:pt>
                  <c:pt idx="10">
                    <c:v>SpikeBERT</c:v>
                  </c:pt>
                  <c:pt idx="11">
                    <c:v>SpikeBERT</c:v>
                  </c:pt>
                  <c:pt idx="12">
                    <c:v>SpikeBERT</c:v>
                  </c:pt>
                  <c:pt idx="13">
                    <c:v>SpikingBERT</c:v>
                  </c:pt>
                  <c:pt idx="14">
                    <c:v>SpikingBERT</c:v>
                  </c:pt>
                  <c:pt idx="15">
                    <c:v>SpikingBERT</c:v>
                  </c:pt>
                  <c:pt idx="16">
                    <c:v>Mean</c:v>
                  </c:pt>
                </c:lvl>
              </c:multiLvlStrCache>
            </c:multiLvlStrRef>
          </c:cat>
          <c:val>
            <c:numRef>
              <c:f>time_ref!$B$22:$R$22</c:f>
              <c:numCache>
                <c:formatCode>0</c:formatCode>
                <c:ptCount val="17"/>
                <c:pt idx="0">
                  <c:v>21.02329651180581</c:v>
                </c:pt>
                <c:pt idx="1">
                  <c:v>13.464144417777892</c:v>
                </c:pt>
                <c:pt idx="2">
                  <c:v>23.112111259016718</c:v>
                </c:pt>
                <c:pt idx="3">
                  <c:v>23.376403438528641</c:v>
                </c:pt>
                <c:pt idx="4">
                  <c:v>11.704345549598356</c:v>
                </c:pt>
                <c:pt idx="5">
                  <c:v>13.855841196784034</c:v>
                </c:pt>
                <c:pt idx="6">
                  <c:v>12.378785438735973</c:v>
                </c:pt>
                <c:pt idx="7">
                  <c:v>13.001578212285891</c:v>
                </c:pt>
                <c:pt idx="8">
                  <c:v>19.673336493811671</c:v>
                </c:pt>
                <c:pt idx="9">
                  <c:v>12.375615062382879</c:v>
                </c:pt>
                <c:pt idx="10">
                  <c:v>16.337996591554631</c:v>
                </c:pt>
                <c:pt idx="11">
                  <c:v>8.844640612388778</c:v>
                </c:pt>
                <c:pt idx="12">
                  <c:v>11.449983318881673</c:v>
                </c:pt>
                <c:pt idx="13">
                  <c:v>12.222221247101592</c:v>
                </c:pt>
                <c:pt idx="14">
                  <c:v>11.235791928400737</c:v>
                </c:pt>
                <c:pt idx="15">
                  <c:v>11.496285092605568</c:v>
                </c:pt>
                <c:pt idx="16">
                  <c:v>14.134711225914344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13-C544-AA86-CFC38E177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97984"/>
        <c:axId val="99457040"/>
      </c:barChart>
      <c:catAx>
        <c:axId val="9899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7040"/>
        <c:crosses val="autoZero"/>
        <c:auto val="1"/>
        <c:lblAlgn val="ctr"/>
        <c:lblOffset val="100"/>
        <c:noMultiLvlLbl val="0"/>
      </c:catAx>
      <c:valAx>
        <c:axId val="9945704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7984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251776</xdr:colOff>
      <xdr:row>23</xdr:row>
      <xdr:rowOff>190500</xdr:rowOff>
    </xdr:from>
    <xdr:to>
      <xdr:col>16</xdr:col>
      <xdr:colOff>169226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DA43E5-6CB2-FAA0-D84F-1F457999E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BB3E-60D9-E94C-9A77-D91900391AC8}">
  <dimension ref="A1:R41"/>
  <sheetViews>
    <sheetView tabSelected="1" workbookViewId="0">
      <selection activeCell="U30" sqref="U30"/>
    </sheetView>
  </sheetViews>
  <sheetFormatPr baseColWidth="10" defaultRowHeight="16" x14ac:dyDescent="0.2"/>
  <sheetData>
    <row r="1" spans="1:18" x14ac:dyDescent="0.2">
      <c r="B1" t="s">
        <v>23</v>
      </c>
      <c r="C1" t="s">
        <v>23</v>
      </c>
      <c r="D1" t="s">
        <v>24</v>
      </c>
      <c r="E1" t="s">
        <v>24</v>
      </c>
      <c r="F1" t="s">
        <v>25</v>
      </c>
      <c r="G1" t="s">
        <v>25</v>
      </c>
      <c r="H1" t="s">
        <v>25</v>
      </c>
      <c r="I1" t="s">
        <v>26</v>
      </c>
      <c r="J1" t="s">
        <v>26</v>
      </c>
      <c r="K1" t="s">
        <v>26</v>
      </c>
      <c r="L1" t="s">
        <v>27</v>
      </c>
      <c r="M1" t="s">
        <v>27</v>
      </c>
      <c r="N1" t="s">
        <v>27</v>
      </c>
      <c r="O1" t="s">
        <v>28</v>
      </c>
      <c r="P1" t="s">
        <v>28</v>
      </c>
      <c r="Q1" t="s">
        <v>28</v>
      </c>
      <c r="R1" t="s">
        <v>29</v>
      </c>
    </row>
    <row r="2" spans="1:18" x14ac:dyDescent="0.2">
      <c r="B2" t="s">
        <v>30</v>
      </c>
      <c r="C2" t="s">
        <v>31</v>
      </c>
      <c r="D2" t="s">
        <v>30</v>
      </c>
      <c r="E2" t="s">
        <v>31</v>
      </c>
      <c r="F2" t="s">
        <v>30</v>
      </c>
      <c r="G2" t="s">
        <v>32</v>
      </c>
      <c r="H2" t="s">
        <v>31</v>
      </c>
      <c r="I2" t="s">
        <v>30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33</v>
      </c>
      <c r="P2" t="s">
        <v>36</v>
      </c>
      <c r="Q2" t="s">
        <v>37</v>
      </c>
      <c r="R2" t="s">
        <v>38</v>
      </c>
    </row>
    <row r="5" spans="1:1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8" x14ac:dyDescent="0.2">
      <c r="A6" t="s">
        <v>17</v>
      </c>
      <c r="B6">
        <v>0.45208299200000002</v>
      </c>
      <c r="C6">
        <v>0.45208299200000002</v>
      </c>
      <c r="D6">
        <v>0.271896886</v>
      </c>
      <c r="E6">
        <v>0.271896886</v>
      </c>
      <c r="F6">
        <v>4.3813695999999999E-2</v>
      </c>
      <c r="G6">
        <v>7.2840461999999995E-2</v>
      </c>
      <c r="H6">
        <v>4.3813695999999999E-2</v>
      </c>
      <c r="I6">
        <v>7.8773363999999998E-2</v>
      </c>
      <c r="J6">
        <v>0.17661824400000001</v>
      </c>
      <c r="K6">
        <v>7.8773363999999998E-2</v>
      </c>
      <c r="L6">
        <v>0.51768575999999999</v>
      </c>
      <c r="M6">
        <v>1.035383808</v>
      </c>
      <c r="N6">
        <v>0.51768575999999999</v>
      </c>
      <c r="O6">
        <v>0.69076601599999998</v>
      </c>
      <c r="P6">
        <v>0.69076601599999998</v>
      </c>
      <c r="Q6">
        <v>0.69076601599999998</v>
      </c>
    </row>
    <row r="7" spans="1:18" x14ac:dyDescent="0.2">
      <c r="A7" t="s">
        <v>22</v>
      </c>
      <c r="B7">
        <v>0.45208299200000002</v>
      </c>
      <c r="C7">
        <v>0.45208299200000002</v>
      </c>
      <c r="D7">
        <v>0.271896886</v>
      </c>
      <c r="E7">
        <v>0.271896886</v>
      </c>
      <c r="F7">
        <v>4.4412880000000002E-2</v>
      </c>
      <c r="G7">
        <v>7.3639373999999994E-2</v>
      </c>
      <c r="H7">
        <v>4.4412880000000002E-2</v>
      </c>
      <c r="I7">
        <v>7.8798324000000003E-2</v>
      </c>
      <c r="J7">
        <v>0.17664944799999999</v>
      </c>
      <c r="K7">
        <v>7.8798324000000003E-2</v>
      </c>
      <c r="L7">
        <v>0.54420672000000003</v>
      </c>
      <c r="M7">
        <v>1.1171867040000001</v>
      </c>
      <c r="N7">
        <v>0.54420672000000003</v>
      </c>
      <c r="O7">
        <v>0.71383896000000002</v>
      </c>
      <c r="P7">
        <v>0.71383896000000002</v>
      </c>
      <c r="Q7">
        <v>0.71383896000000002</v>
      </c>
    </row>
    <row r="8" spans="1:18" x14ac:dyDescent="0.2">
      <c r="A8" t="s">
        <v>21</v>
      </c>
      <c r="B8">
        <v>0.145917404</v>
      </c>
      <c r="C8">
        <v>0.31690210800000002</v>
      </c>
      <c r="D8">
        <v>8.0507168000000004E-2</v>
      </c>
      <c r="E8">
        <v>9.6489344000000005E-2</v>
      </c>
      <c r="F8">
        <v>2.6904648E-2</v>
      </c>
      <c r="G8">
        <v>4.0909656000000003E-2</v>
      </c>
      <c r="H8">
        <v>2.6633496E-2</v>
      </c>
      <c r="I8">
        <v>4.5647144000000001E-2</v>
      </c>
      <c r="J8">
        <v>0.10294344800000001</v>
      </c>
      <c r="K8">
        <v>4.884964E-2</v>
      </c>
      <c r="L8">
        <v>0.16354249200000001</v>
      </c>
      <c r="M8">
        <v>0.58248163200000003</v>
      </c>
      <c r="N8">
        <v>0.39204015599999997</v>
      </c>
      <c r="O8">
        <v>0.35030838399999997</v>
      </c>
      <c r="P8">
        <v>0.42818204799999998</v>
      </c>
      <c r="Q8">
        <v>0.41306051199999999</v>
      </c>
    </row>
    <row r="9" spans="1:18" x14ac:dyDescent="0.2">
      <c r="A9" t="s">
        <v>19</v>
      </c>
      <c r="B9">
        <v>8.5968000000000003E-2</v>
      </c>
      <c r="C9">
        <v>0.38986303999999999</v>
      </c>
      <c r="D9">
        <v>3.6666879999999999E-2</v>
      </c>
      <c r="E9">
        <v>3.5221375999999999E-2</v>
      </c>
      <c r="F9">
        <v>1.9264127999999998E-2</v>
      </c>
      <c r="G9">
        <v>2.0084608E-2</v>
      </c>
      <c r="H9">
        <v>1.8713664000000001E-2</v>
      </c>
      <c r="I9">
        <v>2.8635135999999999E-2</v>
      </c>
      <c r="J9">
        <v>4.2048880125E-2</v>
      </c>
      <c r="K9">
        <v>2.9313792000000002E-2</v>
      </c>
      <c r="L9">
        <v>0.17633280000000001</v>
      </c>
      <c r="M9">
        <v>0.59426457600000004</v>
      </c>
      <c r="N9">
        <v>0.42207744000000003</v>
      </c>
      <c r="O9">
        <v>0.224474112</v>
      </c>
      <c r="P9">
        <v>0.23883264000000001</v>
      </c>
      <c r="Q9">
        <v>0.23057049600000001</v>
      </c>
    </row>
    <row r="10" spans="1:18" x14ac:dyDescent="0.2">
      <c r="A10" t="s">
        <v>20</v>
      </c>
      <c r="B10">
        <v>5.8755674000000001E-2</v>
      </c>
      <c r="C10">
        <v>0.21123688400000001</v>
      </c>
      <c r="D10">
        <v>3.5428688E-2</v>
      </c>
      <c r="E10">
        <v>3.3798684000000002E-2</v>
      </c>
      <c r="F10">
        <v>1.1410258E-2</v>
      </c>
      <c r="G10">
        <v>1.9842806000000001E-2</v>
      </c>
      <c r="H10">
        <v>1.1226078E-2</v>
      </c>
      <c r="I10">
        <v>1.7565092000000001E-2</v>
      </c>
      <c r="J10">
        <v>3.2064026000000002E-2</v>
      </c>
      <c r="K10">
        <v>1.8123747999999999E-2</v>
      </c>
      <c r="L10">
        <v>0.10954068</v>
      </c>
      <c r="M10">
        <v>0.46055328000000001</v>
      </c>
      <c r="N10">
        <v>0.35134257600000002</v>
      </c>
      <c r="O10">
        <v>0.205535364</v>
      </c>
      <c r="P10">
        <v>0.21957481200000001</v>
      </c>
      <c r="Q10">
        <v>0.21144785999999999</v>
      </c>
    </row>
    <row r="11" spans="1:18" x14ac:dyDescent="0.2">
      <c r="A11" t="s">
        <v>39</v>
      </c>
      <c r="B11">
        <v>4.0187906453781515E-2</v>
      </c>
      <c r="C11">
        <v>7.7698211702637895E-2</v>
      </c>
    </row>
    <row r="12" spans="1:18" x14ac:dyDescent="0.2">
      <c r="A12" t="s">
        <v>40</v>
      </c>
      <c r="F12">
        <v>1.9E-2</v>
      </c>
      <c r="G12">
        <v>1.14E-2</v>
      </c>
      <c r="H12">
        <v>1.9E-2</v>
      </c>
      <c r="I12">
        <v>1.7000000000000001E-2</v>
      </c>
      <c r="J12">
        <v>1.7999999999999999E-2</v>
      </c>
      <c r="K12">
        <v>1.7999999999999999E-2</v>
      </c>
      <c r="L12">
        <v>3.7199999999999997E-2</v>
      </c>
      <c r="M12">
        <v>3.9699999999999999E-2</v>
      </c>
      <c r="N12">
        <v>3.3357901101107999E-2</v>
      </c>
      <c r="O12">
        <v>9.6202657310240802E-2</v>
      </c>
      <c r="P12">
        <v>9.2028515679495604E-2</v>
      </c>
      <c r="Q12">
        <v>9.4227655307872596E-2</v>
      </c>
    </row>
    <row r="13" spans="1:18" x14ac:dyDescent="0.2">
      <c r="A13" t="s">
        <v>18</v>
      </c>
      <c r="B13">
        <v>2.1503906E-2</v>
      </c>
      <c r="C13">
        <v>3.3576808E-2</v>
      </c>
      <c r="D13">
        <v>1.176426E-2</v>
      </c>
      <c r="E13">
        <v>1.1631254000000001E-2</v>
      </c>
      <c r="F13">
        <v>3.7433700000000002E-3</v>
      </c>
      <c r="G13">
        <v>5.2570220000000001E-3</v>
      </c>
      <c r="H13">
        <v>3.5394179999999999E-3</v>
      </c>
      <c r="I13">
        <v>6.0587540000000004E-3</v>
      </c>
      <c r="J13">
        <v>8.9775440000000005E-3</v>
      </c>
      <c r="K13">
        <v>6.3652079999999998E-3</v>
      </c>
      <c r="L13">
        <v>3.1685999999999999E-2</v>
      </c>
      <c r="M13">
        <v>0.11706341200000001</v>
      </c>
      <c r="N13">
        <v>4.5212796E-2</v>
      </c>
      <c r="O13">
        <v>5.6517223999999998E-2</v>
      </c>
      <c r="P13">
        <v>6.1479067999999998E-2</v>
      </c>
      <c r="Q13">
        <v>6.0086019999999997E-2</v>
      </c>
    </row>
    <row r="15" spans="1:18" x14ac:dyDescent="0.2">
      <c r="A15" t="s">
        <v>41</v>
      </c>
    </row>
    <row r="16" spans="1:18" x14ac:dyDescent="0.2">
      <c r="A16" t="s">
        <v>17</v>
      </c>
      <c r="B16" s="2">
        <f>B$7/B7</f>
        <v>1</v>
      </c>
      <c r="C16" s="2">
        <f t="shared" ref="C16:Q16" si="0">C$7/C7</f>
        <v>1</v>
      </c>
      <c r="D16" s="2">
        <f t="shared" si="0"/>
        <v>1</v>
      </c>
      <c r="E16" s="2">
        <f t="shared" si="0"/>
        <v>1</v>
      </c>
      <c r="F16" s="2">
        <f t="shared" si="0"/>
        <v>1</v>
      </c>
      <c r="G16" s="2">
        <f t="shared" si="0"/>
        <v>1</v>
      </c>
      <c r="H16" s="2">
        <f t="shared" si="0"/>
        <v>1</v>
      </c>
      <c r="I16" s="2">
        <f t="shared" si="0"/>
        <v>1</v>
      </c>
      <c r="J16" s="2">
        <f t="shared" si="0"/>
        <v>1</v>
      </c>
      <c r="K16" s="2">
        <f t="shared" si="0"/>
        <v>1</v>
      </c>
      <c r="L16" s="2">
        <f t="shared" si="0"/>
        <v>1</v>
      </c>
      <c r="M16" s="2">
        <f t="shared" si="0"/>
        <v>1</v>
      </c>
      <c r="N16" s="2">
        <f t="shared" si="0"/>
        <v>1</v>
      </c>
      <c r="O16" s="2">
        <f t="shared" si="0"/>
        <v>1</v>
      </c>
      <c r="P16" s="2">
        <f t="shared" si="0"/>
        <v>1</v>
      </c>
      <c r="Q16" s="2">
        <f t="shared" si="0"/>
        <v>1</v>
      </c>
      <c r="R16" s="2">
        <f>GEOMEAN(B16:Q16)</f>
        <v>1</v>
      </c>
    </row>
    <row r="17" spans="1:18" x14ac:dyDescent="0.2">
      <c r="A17" t="s">
        <v>21</v>
      </c>
      <c r="B17" s="2">
        <f>B$7/B8</f>
        <v>3.0982115882489247</v>
      </c>
      <c r="C17" s="2">
        <f>C$7/C8</f>
        <v>1.4265698478723909</v>
      </c>
      <c r="D17" s="2">
        <f>D$7/D8</f>
        <v>3.3773003417534198</v>
      </c>
      <c r="E17" s="2">
        <f>E$7/E8</f>
        <v>2.8178954766238227</v>
      </c>
      <c r="F17" s="2">
        <f>F$7/F8</f>
        <v>1.6507512010564123</v>
      </c>
      <c r="G17" s="2">
        <f>G$7/G8</f>
        <v>1.8000487219936532</v>
      </c>
      <c r="H17" s="2">
        <f>H$7/H8</f>
        <v>1.6675572744937428</v>
      </c>
      <c r="I17" s="2">
        <f>I$7/I8</f>
        <v>1.7262487221544462</v>
      </c>
      <c r="J17" s="2">
        <f>J$7/J8</f>
        <v>1.7159853437199808</v>
      </c>
      <c r="K17" s="2">
        <f>K$7/K8</f>
        <v>1.6130789090769144</v>
      </c>
      <c r="L17" s="2">
        <f>L$7/L8</f>
        <v>3.3276166539030112</v>
      </c>
      <c r="M17" s="2">
        <f>M$7/M8</f>
        <v>1.9179775680892202</v>
      </c>
      <c r="N17" s="2">
        <f>N$7/N8</f>
        <v>1.3881402495921873</v>
      </c>
      <c r="O17" s="2">
        <f>O$7/O8</f>
        <v>2.0377444349148095</v>
      </c>
      <c r="P17" s="2">
        <f>P$7/P8</f>
        <v>1.6671389268519732</v>
      </c>
      <c r="Q17" s="2">
        <f>Q$7/Q8</f>
        <v>1.7281704236109601</v>
      </c>
      <c r="R17" s="2">
        <f t="shared" ref="R17:R22" si="1">GEOMEAN(B17:Q17)</f>
        <v>1.970815671588299</v>
      </c>
    </row>
    <row r="18" spans="1:18" x14ac:dyDescent="0.2">
      <c r="A18" t="s">
        <v>19</v>
      </c>
      <c r="B18" s="2">
        <f>B$7/B9</f>
        <v>5.2587357156151127</v>
      </c>
      <c r="C18" s="2">
        <f>C$7/C9</f>
        <v>1.1595943847357268</v>
      </c>
      <c r="D18" s="2">
        <f>D$7/D9</f>
        <v>7.4153264744641492</v>
      </c>
      <c r="E18" s="2">
        <f>E$7/E9</f>
        <v>7.7196554160746027</v>
      </c>
      <c r="F18" s="2">
        <f>F$7/F9</f>
        <v>2.3054705616573981</v>
      </c>
      <c r="G18" s="2">
        <f>G$7/G9</f>
        <v>3.6664581155878171</v>
      </c>
      <c r="H18" s="2">
        <f>H$7/H9</f>
        <v>2.3732861720719147</v>
      </c>
      <c r="I18" s="2">
        <f>I$7/I9</f>
        <v>2.7518054742257907</v>
      </c>
      <c r="J18" s="2">
        <f>J$7/J9</f>
        <v>4.2010500035879375</v>
      </c>
      <c r="K18" s="2">
        <f>K$7/K9</f>
        <v>2.6880972615211296</v>
      </c>
      <c r="L18" s="2">
        <f>L$7/L9</f>
        <v>3.0862478222996517</v>
      </c>
      <c r="M18" s="2">
        <f>M$7/M9</f>
        <v>1.8799483413933122</v>
      </c>
      <c r="N18" s="2">
        <f>N$7/N9</f>
        <v>1.2893527784853889</v>
      </c>
      <c r="O18" s="2">
        <f>O$7/O9</f>
        <v>3.1800502678901341</v>
      </c>
      <c r="P18" s="2">
        <f>P$7/P9</f>
        <v>2.988866848350376</v>
      </c>
      <c r="Q18" s="2">
        <f>Q$7/Q9</f>
        <v>3.095968358414773</v>
      </c>
      <c r="R18" s="2">
        <f t="shared" si="1"/>
        <v>3.0201160742296516</v>
      </c>
    </row>
    <row r="19" spans="1:18" x14ac:dyDescent="0.2">
      <c r="A19" t="s">
        <v>20</v>
      </c>
      <c r="B19" s="2">
        <f t="shared" ref="B19:Q20" si="2">B$7/B10</f>
        <v>7.6942865466916439</v>
      </c>
      <c r="C19" s="2">
        <f t="shared" si="2"/>
        <v>2.1401707099599139</v>
      </c>
      <c r="D19" s="2">
        <f t="shared" si="2"/>
        <v>7.6744836275054835</v>
      </c>
      <c r="E19" s="2">
        <f t="shared" si="2"/>
        <v>8.0445997838259018</v>
      </c>
      <c r="F19" s="2">
        <f t="shared" si="2"/>
        <v>3.8923642217380188</v>
      </c>
      <c r="G19" s="2">
        <f t="shared" si="2"/>
        <v>3.7111371244570948</v>
      </c>
      <c r="H19" s="2">
        <f t="shared" si="2"/>
        <v>3.9562240704188945</v>
      </c>
      <c r="I19" s="2">
        <f t="shared" si="2"/>
        <v>4.4860752223785676</v>
      </c>
      <c r="J19" s="2">
        <f t="shared" si="2"/>
        <v>5.5092722292577969</v>
      </c>
      <c r="K19" s="2">
        <f t="shared" si="2"/>
        <v>4.3477940655542113</v>
      </c>
      <c r="L19" s="2">
        <f t="shared" si="2"/>
        <v>4.9680787082935769</v>
      </c>
      <c r="M19" s="2">
        <f t="shared" si="2"/>
        <v>2.4257490989967545</v>
      </c>
      <c r="N19" s="2">
        <f t="shared" si="2"/>
        <v>1.5489347354247212</v>
      </c>
      <c r="O19" s="2">
        <f t="shared" si="2"/>
        <v>3.4730712326468551</v>
      </c>
      <c r="P19" s="2">
        <f t="shared" si="2"/>
        <v>3.2510056754597154</v>
      </c>
      <c r="Q19" s="2">
        <f t="shared" si="2"/>
        <v>3.3759573636734848</v>
      </c>
      <c r="R19" s="2">
        <f t="shared" si="1"/>
        <v>4.008434879573624</v>
      </c>
    </row>
    <row r="20" spans="1:18" x14ac:dyDescent="0.2">
      <c r="A20" t="s">
        <v>39</v>
      </c>
      <c r="B20" s="2">
        <f t="shared" si="2"/>
        <v>11.249229728349308</v>
      </c>
      <c r="C20" s="2">
        <f t="shared" si="2"/>
        <v>5.8184478393168932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f t="shared" si="1"/>
        <v>8.0903063234276491</v>
      </c>
    </row>
    <row r="21" spans="1:18" x14ac:dyDescent="0.2">
      <c r="A21" t="s">
        <v>40</v>
      </c>
      <c r="B21" s="2"/>
      <c r="C21" s="2"/>
      <c r="D21" s="2"/>
      <c r="E21" s="2"/>
      <c r="F21" s="2">
        <f>F6/F12</f>
        <v>2.305984</v>
      </c>
      <c r="G21" s="2">
        <f t="shared" ref="G21:Q21" si="3">G6/G12</f>
        <v>6.3895142105263147</v>
      </c>
      <c r="H21" s="2">
        <f t="shared" si="3"/>
        <v>2.305984</v>
      </c>
      <c r="I21" s="2">
        <f t="shared" si="3"/>
        <v>4.6337272941176471</v>
      </c>
      <c r="J21" s="2">
        <f t="shared" si="3"/>
        <v>9.8121246666666675</v>
      </c>
      <c r="K21" s="2">
        <f t="shared" si="3"/>
        <v>4.3762980000000002</v>
      </c>
      <c r="L21" s="2">
        <f t="shared" si="3"/>
        <v>13.916283870967742</v>
      </c>
      <c r="M21" s="2">
        <f t="shared" si="3"/>
        <v>26.080196675062972</v>
      </c>
      <c r="N21" s="2">
        <f t="shared" si="3"/>
        <v>15.519134685089789</v>
      </c>
      <c r="O21" s="2">
        <f t="shared" si="3"/>
        <v>7.1803215764858894</v>
      </c>
      <c r="P21" s="2">
        <f t="shared" si="3"/>
        <v>7.5059997534427909</v>
      </c>
      <c r="Q21" s="2">
        <f t="shared" si="3"/>
        <v>7.3308203811613613</v>
      </c>
      <c r="R21" s="2">
        <f t="shared" si="1"/>
        <v>7.0488070862760575</v>
      </c>
    </row>
    <row r="22" spans="1:18" x14ac:dyDescent="0.2">
      <c r="A22" t="s">
        <v>18</v>
      </c>
      <c r="B22" s="2">
        <f>B6/B13</f>
        <v>21.02329651180581</v>
      </c>
      <c r="C22" s="2">
        <f>C6/C13</f>
        <v>13.464144417777892</v>
      </c>
      <c r="D22" s="2">
        <f>D6/D13</f>
        <v>23.112111259016718</v>
      </c>
      <c r="E22" s="2">
        <f>E6/E13</f>
        <v>23.376403438528641</v>
      </c>
      <c r="F22" s="2">
        <f>F6/F13</f>
        <v>11.704345549598356</v>
      </c>
      <c r="G22" s="2">
        <f>G6/G13</f>
        <v>13.855841196784034</v>
      </c>
      <c r="H22" s="2">
        <f>H6/H13</f>
        <v>12.378785438735973</v>
      </c>
      <c r="I22" s="2">
        <f>I6/I13</f>
        <v>13.001578212285891</v>
      </c>
      <c r="J22" s="2">
        <f>J6/J13</f>
        <v>19.673336493811671</v>
      </c>
      <c r="K22" s="2">
        <f>K6/K13</f>
        <v>12.375615062382879</v>
      </c>
      <c r="L22" s="2">
        <f>L6/L13</f>
        <v>16.337996591554631</v>
      </c>
      <c r="M22" s="2">
        <f>M6/M13</f>
        <v>8.844640612388778</v>
      </c>
      <c r="N22" s="2">
        <f>N6/N13</f>
        <v>11.449983318881673</v>
      </c>
      <c r="O22" s="2">
        <f>O6/O13</f>
        <v>12.222221247101592</v>
      </c>
      <c r="P22" s="2">
        <f>P6/P13</f>
        <v>11.235791928400737</v>
      </c>
      <c r="Q22" s="2">
        <f>Q6/Q13</f>
        <v>11.496285092605568</v>
      </c>
      <c r="R22" s="2">
        <f t="shared" si="1"/>
        <v>14.134711225914344</v>
      </c>
    </row>
    <row r="40" spans="2:18" x14ac:dyDescent="0.2">
      <c r="M40">
        <v>26.080196675062972</v>
      </c>
    </row>
    <row r="41" spans="2:18" x14ac:dyDescent="0.2">
      <c r="B41" s="1">
        <v>21.02329651180581</v>
      </c>
      <c r="C41" s="1">
        <v>13.464144417777892</v>
      </c>
      <c r="D41" s="1">
        <v>23.112111259016718</v>
      </c>
      <c r="E41" s="1">
        <v>23.376403438528641</v>
      </c>
      <c r="F41" s="1">
        <v>11.704345549598356</v>
      </c>
      <c r="G41" s="1">
        <v>13.855841196784034</v>
      </c>
      <c r="H41" s="1">
        <v>12.378785438735973</v>
      </c>
      <c r="I41" s="1">
        <v>13.001578212285891</v>
      </c>
      <c r="J41" s="1">
        <v>19.673336493811671</v>
      </c>
      <c r="K41" s="1">
        <v>12.375615062382879</v>
      </c>
      <c r="L41" s="1">
        <v>16.337996591554631</v>
      </c>
      <c r="M41" s="1">
        <v>8.844640612388778</v>
      </c>
      <c r="N41" s="1">
        <v>11.449983318881673</v>
      </c>
      <c r="O41" s="1">
        <v>12.222221247101592</v>
      </c>
      <c r="P41" s="1">
        <v>11.235791928400737</v>
      </c>
      <c r="Q41" s="1">
        <v>11.496285092605568</v>
      </c>
      <c r="R41" s="1">
        <v>14.134711225914344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Chiyue Wei</cp:lastModifiedBy>
  <dcterms:created xsi:type="dcterms:W3CDTF">2024-12-04T08:42:26Z</dcterms:created>
  <dcterms:modified xsi:type="dcterms:W3CDTF">2024-12-09T20:10:02Z</dcterms:modified>
</cp:coreProperties>
</file>