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10" i="2"/>
  <c r="K409"/>
  <c r="N399"/>
  <c r="L404"/>
  <c r="N398"/>
  <c r="M403"/>
  <c r="M398"/>
  <c r="C1" i="1"/>
  <c r="A11"/>
  <c r="C4"/>
  <c r="C3"/>
  <c r="A6"/>
  <c r="C2"/>
</calcChain>
</file>

<file path=xl/sharedStrings.xml><?xml version="1.0" encoding="utf-8"?>
<sst xmlns="http://schemas.openxmlformats.org/spreadsheetml/2006/main" count="16" uniqueCount="10">
  <si>
    <t>L2</t>
    <phoneticPr fontId="1"/>
  </si>
  <si>
    <t>FAT32的最大分区容量是2TB。</t>
  </si>
  <si>
    <r>
      <t>　　原因：根据FAT32文件系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>，采用32位2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制数来表示簇号，每个FAT文件能管理 2的32次方个簇 4294967296个，每个簇容量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512kb，</t>
    </r>
    <r>
      <rPr>
        <sz val="11"/>
        <color theme="1"/>
        <rFont val="FangSong"/>
        <family val="3"/>
        <charset val="134"/>
      </rPr>
      <t>则</t>
    </r>
    <r>
      <rPr>
        <sz val="11"/>
        <color theme="1"/>
        <rFont val="ＭＳ Ｐゴシック"/>
        <family val="2"/>
        <charset val="128"/>
      </rPr>
      <t>可算出最大分区容量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2TB。但是XP下只能管理最大32G的FAT32分区。</t>
    </r>
  </si>
  <si>
    <r>
      <t>　　基本</t>
    </r>
    <r>
      <rPr>
        <sz val="11"/>
        <color theme="1"/>
        <rFont val="FangSong"/>
        <family val="3"/>
        <charset val="134"/>
      </rPr>
      <t>简</t>
    </r>
    <r>
      <rPr>
        <sz val="11"/>
        <color theme="1"/>
        <rFont val="ＭＳ Ｐゴシック"/>
        <family val="2"/>
        <charset val="128"/>
      </rPr>
      <t>介：</t>
    </r>
  </si>
  <si>
    <r>
      <t>　　FAT32是Windows系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>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分区格式的一种。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种格式采用32位的文件分配表，使其</t>
    </r>
    <r>
      <rPr>
        <sz val="11"/>
        <color theme="1"/>
        <rFont val="FangSong"/>
        <family val="3"/>
        <charset val="134"/>
      </rPr>
      <t>对</t>
    </r>
    <r>
      <rPr>
        <sz val="11"/>
        <color theme="1"/>
        <rFont val="ＭＳ Ｐゴシック"/>
        <family val="2"/>
        <charset val="128"/>
      </rPr>
      <t>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的管理能力大大增</t>
    </r>
    <r>
      <rPr>
        <sz val="11"/>
        <color theme="1"/>
        <rFont val="BatangChe"/>
        <family val="3"/>
        <charset val="129"/>
      </rPr>
      <t>强</t>
    </r>
    <r>
      <rPr>
        <sz val="11"/>
        <color theme="1"/>
        <rFont val="ＭＳ Ｐゴシック"/>
        <family val="2"/>
        <charset val="128"/>
      </rPr>
      <t>，突破了FAT16</t>
    </r>
    <r>
      <rPr>
        <sz val="11"/>
        <color theme="1"/>
        <rFont val="FangSong"/>
        <family val="3"/>
        <charset val="134"/>
      </rPr>
      <t>对</t>
    </r>
    <r>
      <rPr>
        <sz val="11"/>
        <color theme="1"/>
        <rFont val="ＭＳ Ｐゴシック"/>
        <family val="2"/>
        <charset val="128"/>
      </rPr>
      <t>每一个分区的容量只有2 GB的限制。由于</t>
    </r>
    <r>
      <rPr>
        <sz val="11"/>
        <color theme="1"/>
        <rFont val="FangSong"/>
        <family val="3"/>
        <charset val="134"/>
      </rPr>
      <t>现</t>
    </r>
    <r>
      <rPr>
        <sz val="11"/>
        <color theme="1"/>
        <rFont val="ＭＳ Ｐゴシック"/>
        <family val="2"/>
        <charset val="128"/>
      </rPr>
      <t>在的硬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生</t>
    </r>
    <r>
      <rPr>
        <sz val="11"/>
        <color theme="1"/>
        <rFont val="FangSong"/>
        <family val="3"/>
        <charset val="134"/>
      </rPr>
      <t>产</t>
    </r>
    <r>
      <rPr>
        <sz val="11"/>
        <color theme="1"/>
        <rFont val="ＭＳ Ｐゴシック"/>
        <family val="2"/>
        <charset val="128"/>
      </rPr>
      <t>成本下降，其容量越来越大，运用FAT32的分区格式后，我</t>
    </r>
    <r>
      <rPr>
        <sz val="11"/>
        <color theme="1"/>
        <rFont val="FangSong"/>
        <family val="3"/>
        <charset val="134"/>
      </rPr>
      <t>们</t>
    </r>
    <r>
      <rPr>
        <sz val="11"/>
        <color theme="1"/>
        <rFont val="ＭＳ Ｐゴシック"/>
        <family val="2"/>
        <charset val="128"/>
      </rPr>
      <t>可以将一个大硬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定</t>
    </r>
    <r>
      <rPr>
        <sz val="11"/>
        <color theme="1"/>
        <rFont val="FangSong"/>
        <family val="3"/>
        <charset val="134"/>
      </rPr>
      <t>义</t>
    </r>
    <r>
      <rPr>
        <sz val="11"/>
        <color theme="1"/>
        <rFont val="ＭＳ Ｐゴシック"/>
        <family val="2"/>
        <charset val="128"/>
      </rPr>
      <t>成一个分区而不必分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几个分区使用，大大方便了</t>
    </r>
    <r>
      <rPr>
        <sz val="11"/>
        <color theme="1"/>
        <rFont val="FangSong"/>
        <family val="3"/>
        <charset val="134"/>
      </rPr>
      <t>对</t>
    </r>
    <r>
      <rPr>
        <sz val="11"/>
        <color theme="1"/>
        <rFont val="ＭＳ Ｐゴシック"/>
        <family val="2"/>
        <charset val="128"/>
      </rPr>
      <t>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的管理。但由于FAT32分区内无法存放大于4GB的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个文件，且性能不佳，易</t>
    </r>
    <r>
      <rPr>
        <sz val="11"/>
        <color theme="1"/>
        <rFont val="FangSong"/>
        <family val="3"/>
        <charset val="134"/>
      </rPr>
      <t>产</t>
    </r>
    <r>
      <rPr>
        <sz val="11"/>
        <color theme="1"/>
        <rFont val="ＭＳ Ｐゴシック"/>
        <family val="2"/>
        <charset val="128"/>
      </rPr>
      <t>生磁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碎片。目前已被性能更</t>
    </r>
    <r>
      <rPr>
        <sz val="11"/>
        <color theme="1"/>
        <rFont val="MingLiU"/>
        <family val="3"/>
        <charset val="136"/>
      </rPr>
      <t>优</t>
    </r>
    <r>
      <rPr>
        <sz val="11"/>
        <color theme="1"/>
        <rFont val="ＭＳ Ｐゴシック"/>
        <family val="2"/>
        <charset val="128"/>
      </rPr>
      <t>异的NTFS分区格式所取代。</t>
    </r>
  </si>
  <si>
    <t>M</t>
    <phoneticPr fontId="1"/>
  </si>
  <si>
    <t>K</t>
    <phoneticPr fontId="1"/>
  </si>
  <si>
    <t>B</t>
    <phoneticPr fontId="1"/>
  </si>
  <si>
    <t>簇</t>
    <phoneticPr fontId="1"/>
  </si>
  <si>
    <t>L2</t>
    <phoneticPr fontId="1"/>
  </si>
</sst>
</file>

<file path=xl/styles.xml><?xml version="1.0" encoding="utf-8"?>
<styleSheet xmlns="http://schemas.openxmlformats.org/spreadsheetml/2006/main">
  <numFmts count="1">
    <numFmt numFmtId="176" formatCode="0_ "/>
  </numFmts>
  <fonts count="5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FangSong"/>
      <family val="3"/>
      <charset val="134"/>
    </font>
    <font>
      <sz val="11"/>
      <color theme="1"/>
      <name val="BatangChe"/>
      <family val="3"/>
      <charset val="129"/>
    </font>
    <font>
      <sz val="11"/>
      <color theme="1"/>
      <name val="MingLiU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57150</xdr:colOff>
      <xdr:row>23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10</xdr:col>
      <xdr:colOff>57150</xdr:colOff>
      <xdr:row>50</xdr:row>
      <xdr:rowOff>104775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6291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21</xdr:col>
      <xdr:colOff>57150</xdr:colOff>
      <xdr:row>50</xdr:row>
      <xdr:rowOff>104775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543800" y="46291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22</xdr:col>
      <xdr:colOff>57150</xdr:colOff>
      <xdr:row>23</xdr:row>
      <xdr:rowOff>104775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229600" y="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10</xdr:col>
      <xdr:colOff>57150</xdr:colOff>
      <xdr:row>76</xdr:row>
      <xdr:rowOff>104775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90868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10</xdr:col>
      <xdr:colOff>57150</xdr:colOff>
      <xdr:row>104</xdr:row>
      <xdr:rowOff>104775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138874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10</xdr:col>
      <xdr:colOff>57150</xdr:colOff>
      <xdr:row>130</xdr:row>
      <xdr:rowOff>104775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83451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10</xdr:col>
      <xdr:colOff>57150</xdr:colOff>
      <xdr:row>156</xdr:row>
      <xdr:rowOff>104775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228028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53</xdr:row>
      <xdr:rowOff>0</xdr:rowOff>
    </xdr:from>
    <xdr:to>
      <xdr:col>21</xdr:col>
      <xdr:colOff>57150</xdr:colOff>
      <xdr:row>76</xdr:row>
      <xdr:rowOff>104775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543800" y="90868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82</xdr:row>
      <xdr:rowOff>0</xdr:rowOff>
    </xdr:from>
    <xdr:to>
      <xdr:col>21</xdr:col>
      <xdr:colOff>57150</xdr:colOff>
      <xdr:row>105</xdr:row>
      <xdr:rowOff>104775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7543800" y="140589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109</xdr:row>
      <xdr:rowOff>0</xdr:rowOff>
    </xdr:from>
    <xdr:to>
      <xdr:col>21</xdr:col>
      <xdr:colOff>57150</xdr:colOff>
      <xdr:row>132</xdr:row>
      <xdr:rowOff>104775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7543800" y="186880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134</xdr:row>
      <xdr:rowOff>0</xdr:rowOff>
    </xdr:from>
    <xdr:to>
      <xdr:col>21</xdr:col>
      <xdr:colOff>57150</xdr:colOff>
      <xdr:row>157</xdr:row>
      <xdr:rowOff>104775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543800" y="229743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161</xdr:row>
      <xdr:rowOff>0</xdr:rowOff>
    </xdr:from>
    <xdr:to>
      <xdr:col>21</xdr:col>
      <xdr:colOff>57150</xdr:colOff>
      <xdr:row>184</xdr:row>
      <xdr:rowOff>104775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7543800" y="276034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188</xdr:row>
      <xdr:rowOff>0</xdr:rowOff>
    </xdr:from>
    <xdr:to>
      <xdr:col>21</xdr:col>
      <xdr:colOff>57150</xdr:colOff>
      <xdr:row>211</xdr:row>
      <xdr:rowOff>104775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7543800" y="322326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214</xdr:row>
      <xdr:rowOff>0</xdr:rowOff>
    </xdr:from>
    <xdr:to>
      <xdr:col>21</xdr:col>
      <xdr:colOff>57150</xdr:colOff>
      <xdr:row>237</xdr:row>
      <xdr:rowOff>104775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543800" y="366903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239</xdr:row>
      <xdr:rowOff>0</xdr:rowOff>
    </xdr:from>
    <xdr:to>
      <xdr:col>21</xdr:col>
      <xdr:colOff>57150</xdr:colOff>
      <xdr:row>262</xdr:row>
      <xdr:rowOff>104775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7543800" y="409765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264</xdr:row>
      <xdr:rowOff>0</xdr:rowOff>
    </xdr:from>
    <xdr:to>
      <xdr:col>21</xdr:col>
      <xdr:colOff>57150</xdr:colOff>
      <xdr:row>287</xdr:row>
      <xdr:rowOff>104775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7543800" y="452628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293</xdr:row>
      <xdr:rowOff>0</xdr:rowOff>
    </xdr:from>
    <xdr:to>
      <xdr:col>21</xdr:col>
      <xdr:colOff>57150</xdr:colOff>
      <xdr:row>316</xdr:row>
      <xdr:rowOff>104775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7543800" y="502348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320</xdr:row>
      <xdr:rowOff>0</xdr:rowOff>
    </xdr:from>
    <xdr:to>
      <xdr:col>21</xdr:col>
      <xdr:colOff>57150</xdr:colOff>
      <xdr:row>343</xdr:row>
      <xdr:rowOff>104775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7543800" y="548640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346</xdr:row>
      <xdr:rowOff>0</xdr:rowOff>
    </xdr:from>
    <xdr:to>
      <xdr:col>21</xdr:col>
      <xdr:colOff>57150</xdr:colOff>
      <xdr:row>369</xdr:row>
      <xdr:rowOff>104775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7543800" y="593217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371</xdr:row>
      <xdr:rowOff>0</xdr:rowOff>
    </xdr:from>
    <xdr:to>
      <xdr:col>21</xdr:col>
      <xdr:colOff>57150</xdr:colOff>
      <xdr:row>394</xdr:row>
      <xdr:rowOff>104775</xdr:rowOff>
    </xdr:to>
    <xdr:pic>
      <xdr:nvPicPr>
        <xdr:cNvPr id="10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7543800" y="636079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57150</xdr:colOff>
      <xdr:row>23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10</xdr:col>
      <xdr:colOff>57150</xdr:colOff>
      <xdr:row>48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286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2" sqref="B2"/>
    </sheetView>
  </sheetViews>
  <sheetFormatPr defaultRowHeight="13.5"/>
  <cols>
    <col min="3" max="3" width="24.5" customWidth="1"/>
  </cols>
  <sheetData>
    <row r="1" spans="1:3">
      <c r="A1">
        <v>3</v>
      </c>
      <c r="B1">
        <v>2</v>
      </c>
      <c r="C1">
        <f>POWER(B1,A1)</f>
        <v>8</v>
      </c>
    </row>
    <row r="2" spans="1:3">
      <c r="A2">
        <v>9</v>
      </c>
      <c r="B2">
        <v>2</v>
      </c>
      <c r="C2">
        <f>POWER(B2,A2)</f>
        <v>512</v>
      </c>
    </row>
    <row r="3" spans="1:3">
      <c r="A3">
        <v>12</v>
      </c>
      <c r="B3">
        <v>2</v>
      </c>
      <c r="C3">
        <f>POWER(B3,A3)</f>
        <v>4096</v>
      </c>
    </row>
    <row r="4" spans="1:3">
      <c r="A4">
        <v>64</v>
      </c>
      <c r="B4">
        <v>2</v>
      </c>
      <c r="C4" s="1">
        <f>POWER(B4,A4)</f>
        <v>1.8446744073709552E+19</v>
      </c>
    </row>
    <row r="5" spans="1:3">
      <c r="A5">
        <v>3</v>
      </c>
    </row>
    <row r="6" spans="1:3">
      <c r="A6">
        <f>A3-A5</f>
        <v>9</v>
      </c>
    </row>
    <row r="8" spans="1:3">
      <c r="A8" t="s">
        <v>0</v>
      </c>
    </row>
    <row r="9" spans="1:3">
      <c r="A9">
        <v>4096</v>
      </c>
    </row>
    <row r="10" spans="1:3">
      <c r="A10">
        <v>8</v>
      </c>
    </row>
    <row r="11" spans="1:3">
      <c r="A11">
        <f>A9/A10</f>
        <v>512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J65:W410"/>
  <sheetViews>
    <sheetView topLeftCell="D398" zoomScaleNormal="100" workbookViewId="0">
      <selection activeCell="N399" sqref="N399"/>
    </sheetView>
  </sheetViews>
  <sheetFormatPr defaultRowHeight="13.5"/>
  <sheetData>
    <row r="65" spans="23:23">
      <c r="W65" t="s">
        <v>1</v>
      </c>
    </row>
    <row r="66" spans="23:23">
      <c r="W66" t="s">
        <v>2</v>
      </c>
    </row>
    <row r="67" spans="23:23">
      <c r="W67" t="s">
        <v>3</v>
      </c>
    </row>
    <row r="68" spans="23:23" ht="15.75">
      <c r="W68" t="s">
        <v>4</v>
      </c>
    </row>
    <row r="397" spans="12:15">
      <c r="L397" t="s">
        <v>5</v>
      </c>
      <c r="M397" t="s">
        <v>6</v>
      </c>
    </row>
    <row r="398" spans="12:15">
      <c r="L398">
        <v>2047</v>
      </c>
      <c r="M398">
        <f>L398*1024</f>
        <v>2096128</v>
      </c>
      <c r="N398">
        <f>M398/M403</f>
        <v>524032</v>
      </c>
      <c r="O398" t="s">
        <v>8</v>
      </c>
    </row>
    <row r="399" spans="12:15">
      <c r="L399">
        <v>518</v>
      </c>
      <c r="N399">
        <f>N398/512</f>
        <v>1023.5</v>
      </c>
      <c r="O399" t="s">
        <v>9</v>
      </c>
    </row>
    <row r="402" spans="10:13">
      <c r="L402" t="s">
        <v>7</v>
      </c>
      <c r="M402" t="s">
        <v>6</v>
      </c>
    </row>
    <row r="403" spans="10:13">
      <c r="K403" t="s">
        <v>8</v>
      </c>
      <c r="L403">
        <v>4096</v>
      </c>
      <c r="M403">
        <f>L403/1024</f>
        <v>4</v>
      </c>
    </row>
    <row r="404" spans="10:13">
      <c r="K404" t="s">
        <v>9</v>
      </c>
      <c r="L404">
        <f>L403/8</f>
        <v>512</v>
      </c>
      <c r="M404" t="s">
        <v>8</v>
      </c>
    </row>
    <row r="409" spans="10:13">
      <c r="J409">
        <v>4294967296</v>
      </c>
      <c r="K409">
        <f>J409/1024</f>
        <v>4194304</v>
      </c>
      <c r="L409" t="s">
        <v>6</v>
      </c>
    </row>
    <row r="410" spans="10:13">
      <c r="K410">
        <f>K409/1024</f>
        <v>4096</v>
      </c>
      <c r="L410" t="s">
        <v>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34" workbookViewId="0">
      <selection activeCell="A55" sqref="A55"/>
    </sheetView>
  </sheetViews>
  <sheetFormatPr defaultRowHeight="13.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2016-10-11T19:35:37Z</dcterms:created>
  <dcterms:modified xsi:type="dcterms:W3CDTF">2016-10-17T19:54:47Z</dcterms:modified>
</cp:coreProperties>
</file>