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Adv. Excel Functions Worksheet\"/>
    </mc:Choice>
  </mc:AlternateContent>
  <xr:revisionPtr revIDLastSave="0" documentId="8_{1B359D3D-B91C-497A-9AF9-873E59A94B4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IS BLANK,ERROR,NUMBER,FORMULA" sheetId="1" r:id="rId1"/>
    <sheet name="AND, OR and NOT" sheetId="2" r:id="rId2"/>
    <sheet name="Operators" sheetId="3" state="hidden" r:id="rId3"/>
    <sheet name="IF" sheetId="4" r:id="rId4"/>
    <sheet name="Nested IF" sheetId="5" r:id="rId5"/>
    <sheet name="IF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6" l="1" a="1"/>
  <c r="D7" i="6" s="1"/>
  <c r="D8" i="6" a="1"/>
  <c r="D8" i="6"/>
  <c r="D9" i="6" a="1"/>
  <c r="D9" i="6" s="1"/>
  <c r="D10" i="6" a="1"/>
  <c r="D10" i="6"/>
  <c r="D11" i="6" a="1"/>
  <c r="D11" i="6" s="1"/>
  <c r="D12" i="6" a="1"/>
  <c r="D12" i="6" s="1"/>
  <c r="D13" i="6" a="1"/>
  <c r="D13" i="6" s="1"/>
  <c r="D6" i="6" a="1"/>
  <c r="D6" i="6" s="1"/>
  <c r="G10" i="5"/>
  <c r="H10" i="5" s="1"/>
  <c r="G9" i="5"/>
  <c r="H9" i="5" s="1"/>
  <c r="G8" i="5"/>
  <c r="H8" i="5" s="1"/>
  <c r="G7" i="5"/>
  <c r="H7" i="5" s="1"/>
  <c r="G6" i="5"/>
  <c r="H6" i="5" s="1"/>
  <c r="J7" i="5" l="1"/>
  <c r="I7" i="5"/>
  <c r="J9" i="5"/>
  <c r="I9" i="5"/>
  <c r="J8" i="5"/>
  <c r="I8" i="5"/>
  <c r="J6" i="5"/>
  <c r="I6" i="5"/>
  <c r="J10" i="5"/>
  <c r="I10" i="5"/>
  <c r="D7" i="4" l="1"/>
  <c r="D8" i="4"/>
  <c r="D9" i="4"/>
  <c r="D10" i="4"/>
  <c r="D11" i="4"/>
  <c r="D6" i="4"/>
  <c r="J33" i="2"/>
  <c r="J39" i="2"/>
  <c r="J36" i="2"/>
  <c r="J31" i="2"/>
  <c r="J29" i="2"/>
  <c r="J27" i="2"/>
  <c r="J26" i="2"/>
  <c r="J24" i="2"/>
  <c r="J21" i="2"/>
  <c r="J19" i="2"/>
  <c r="J18" i="2"/>
  <c r="J17" i="2"/>
  <c r="J16" i="2"/>
  <c r="F7" i="2"/>
  <c r="D10" i="2"/>
  <c r="E7" i="2"/>
  <c r="E8" i="2"/>
  <c r="E9" i="2"/>
  <c r="E10" i="2"/>
  <c r="E11" i="2"/>
  <c r="E6" i="2"/>
  <c r="F8" i="2"/>
  <c r="F9" i="2"/>
  <c r="F10" i="2"/>
  <c r="F11" i="2"/>
  <c r="F6" i="2"/>
  <c r="D7" i="2"/>
  <c r="D8" i="2"/>
  <c r="D9" i="2"/>
  <c r="D11" i="2"/>
  <c r="D6" i="2"/>
  <c r="I6" i="1"/>
  <c r="I7" i="1"/>
  <c r="I8" i="1"/>
  <c r="I9" i="1"/>
  <c r="I10" i="1"/>
  <c r="I11" i="1"/>
  <c r="I12" i="1"/>
  <c r="I13" i="1"/>
  <c r="I5" i="1"/>
  <c r="H6" i="1"/>
  <c r="H7" i="1"/>
  <c r="H8" i="1"/>
  <c r="H9" i="1"/>
  <c r="H10" i="1"/>
  <c r="H11" i="1"/>
  <c r="H13" i="1"/>
  <c r="H5" i="1"/>
  <c r="G6" i="1"/>
  <c r="G7" i="1"/>
  <c r="G8" i="1"/>
  <c r="G9" i="1"/>
  <c r="G10" i="1"/>
  <c r="G11" i="1"/>
  <c r="G13" i="1"/>
  <c r="G5" i="1"/>
  <c r="F6" i="1"/>
  <c r="F7" i="1"/>
  <c r="F8" i="1"/>
  <c r="F9" i="1"/>
  <c r="F10" i="1"/>
  <c r="F11" i="1"/>
  <c r="F13" i="1"/>
  <c r="F5" i="1"/>
  <c r="E6" i="1"/>
  <c r="E7" i="1"/>
  <c r="E8" i="1"/>
  <c r="E9" i="1"/>
  <c r="E10" i="1"/>
  <c r="E11" i="1"/>
  <c r="E13" i="1"/>
  <c r="E5" i="1"/>
  <c r="D10" i="1"/>
  <c r="D6" i="1"/>
  <c r="D7" i="1"/>
  <c r="D8" i="1"/>
  <c r="D9" i="1"/>
  <c r="D11" i="1"/>
  <c r="D13" i="1"/>
  <c r="D5" i="1"/>
  <c r="B12" i="1"/>
  <c r="H12" i="1" s="1"/>
  <c r="I26" i="2"/>
  <c r="I31" i="2"/>
  <c r="I16" i="2"/>
  <c r="I18" i="2"/>
  <c r="I19" i="2"/>
  <c r="I36" i="2"/>
  <c r="I24" i="2"/>
  <c r="I29" i="2"/>
  <c r="I27" i="2"/>
  <c r="I21" i="2"/>
  <c r="I33" i="2"/>
  <c r="I39" i="2"/>
  <c r="I17" i="2"/>
  <c r="E12" i="1" l="1"/>
  <c r="F12" i="1"/>
  <c r="G12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<sst xmlns="http://schemas.openxmlformats.org/spreadsheetml/2006/main" count="109" uniqueCount="101">
  <si>
    <t>Value</t>
  </si>
  <si>
    <t>6/28/2018</t>
  </si>
  <si>
    <t>apple</t>
  </si>
  <si>
    <t>ISNUMBER</t>
  </si>
  <si>
    <t>ISTEXT</t>
  </si>
  <si>
    <t>ISLOGICAL</t>
  </si>
  <si>
    <t>ISBLANK</t>
  </si>
  <si>
    <t>ISERROR</t>
  </si>
  <si>
    <t>ISFORMULA</t>
  </si>
  <si>
    <t>AND</t>
  </si>
  <si>
    <t>OR</t>
  </si>
  <si>
    <t>NOT</t>
  </si>
  <si>
    <t>Operator</t>
  </si>
  <si>
    <t>+</t>
  </si>
  <si>
    <t>-</t>
  </si>
  <si>
    <t>*</t>
  </si>
  <si>
    <t>/</t>
  </si>
  <si>
    <t>%</t>
  </si>
  <si>
    <t>&amp;</t>
  </si>
  <si>
    <t>^</t>
  </si>
  <si>
    <t>=</t>
  </si>
  <si>
    <t>&lt;</t>
  </si>
  <si>
    <t>&gt;</t>
  </si>
  <si>
    <t>&gt;=</t>
  </si>
  <si>
    <t>&lt;=</t>
  </si>
  <si>
    <t>&lt;&gt;</t>
  </si>
  <si>
    <t>What it Does</t>
  </si>
  <si>
    <t>The plus symbol adds two or more numeric values.</t>
  </si>
  <si>
    <t>The hyphen symbol subtracts two or more numeric values.</t>
  </si>
  <si>
    <t>The forward slash symbol divides two or more numeric values.</t>
  </si>
  <si>
    <t>The asterisk symbol multiplies two or more numeric values.</t>
  </si>
  <si>
    <t>The percent symbol indicates a numeric percent. Entering a percent sign after a whole number divides the number by 100 and formats the cell as a percentage</t>
  </si>
  <si>
    <t>The ampersand symbol is used to Join or Concatenate two or more textual values.</t>
  </si>
  <si>
    <t>The carat symbol is used as an exponentiation operator.</t>
  </si>
  <si>
    <t>The equal symbol is used to evaluate whether one value is equal to another value</t>
  </si>
  <si>
    <t>The less-than symbol is used to evaluate whether one value is less than another value.</t>
  </si>
  <si>
    <t>The greater-than symbol is used to evaluate whether one value is greater than another value.</t>
  </si>
  <si>
    <t>The greater-than symbol used in conjunction with the equalsymbol evaluates whether one value is greater than or equal to another value.</t>
  </si>
  <si>
    <t>The less-than symbol used in conjunction with the equalsymbol evaluates whether one value is less than or equal to another value.</t>
  </si>
  <si>
    <t>The less-than symbol used in conjunction with the greater-than symbol evaluates whether one value is not equal to another value.</t>
  </si>
  <si>
    <t>Data1</t>
  </si>
  <si>
    <t>Data2</t>
  </si>
  <si>
    <t>Name</t>
  </si>
  <si>
    <t>Score</t>
  </si>
  <si>
    <t>Result</t>
  </si>
  <si>
    <t>Anderson</t>
  </si>
  <si>
    <t>Bautista</t>
  </si>
  <si>
    <t>Block</t>
  </si>
  <si>
    <t>Burrows</t>
  </si>
  <si>
    <t>Chandler</t>
  </si>
  <si>
    <t>Colby</t>
  </si>
  <si>
    <t>NAME</t>
  </si>
  <si>
    <t>MARATHI</t>
  </si>
  <si>
    <t>ENGLISH</t>
  </si>
  <si>
    <t>HINDI</t>
  </si>
  <si>
    <t>MATHS</t>
  </si>
  <si>
    <t>TOTAL</t>
  </si>
  <si>
    <t>PER</t>
  </si>
  <si>
    <t>RESULT</t>
  </si>
  <si>
    <t>GRADE</t>
  </si>
  <si>
    <t>RUTALI KARLEKAR</t>
  </si>
  <si>
    <t>NAMITA PRATAPE</t>
  </si>
  <si>
    <t>SHREYA DESHPANDE</t>
  </si>
  <si>
    <t>SNEHAL KANAWADE</t>
  </si>
  <si>
    <t>APURVA JOSHI</t>
  </si>
  <si>
    <t>Condition for Result : If Student get percentage greater than or equal to 35, then Result should be Pass. Otherwise Result should be Fail</t>
  </si>
  <si>
    <t>Condition for Grade</t>
  </si>
  <si>
    <t>&gt;=70</t>
  </si>
  <si>
    <t>DISTINCTION</t>
  </si>
  <si>
    <t>&gt;=60</t>
  </si>
  <si>
    <t>FIRST CLASS</t>
  </si>
  <si>
    <t>&gt;=55</t>
  </si>
  <si>
    <t>HIGHER SECOND CLASS</t>
  </si>
  <si>
    <t>&gt;=50</t>
  </si>
  <si>
    <t>SECOND CLASS</t>
  </si>
  <si>
    <t>&gt;=35</t>
  </si>
  <si>
    <t>PASS</t>
  </si>
  <si>
    <t>&lt;35</t>
  </si>
  <si>
    <t>FAIL</t>
  </si>
  <si>
    <t>Hannah</t>
  </si>
  <si>
    <t>Edward</t>
  </si>
  <si>
    <t>Miranda</t>
  </si>
  <si>
    <t>William</t>
  </si>
  <si>
    <t>Joanna</t>
  </si>
  <si>
    <t>Collin</t>
  </si>
  <si>
    <t>Mallory</t>
  </si>
  <si>
    <t>Oscar</t>
  </si>
  <si>
    <t>Grade</t>
  </si>
  <si>
    <t>0-34</t>
  </si>
  <si>
    <t>35-50</t>
  </si>
  <si>
    <t>49-70</t>
  </si>
  <si>
    <t>69-80</t>
  </si>
  <si>
    <t>79-100</t>
  </si>
  <si>
    <t>Fail</t>
  </si>
  <si>
    <t>&gt;100</t>
  </si>
  <si>
    <t>&lt;0</t>
  </si>
  <si>
    <t>In-Valid %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</si>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</sst>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  <xf numFmtId="18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0" fillId="0" borderId="1" xfId="0" applyNumberFormat="1" applyBorder="1"/>
    <xf numFmtId="0" fontId="0" fillId="0" borderId="3" xfId="0" applyBorder="1"/>
    <xf numFmtId="0" fontId="2" fillId="4" borderId="1" xfId="0" applyFont="1" applyFill="1" applyBorder="1" applyAlignment="1">
      <alignment horizontal="left"/>
    </xf>
    <xf numFmtId="0" fontId="2" fillId="2" borderId="14" xfId="0" applyFont="1" applyFill="1" applyBorder="1"/>
    <xf numFmtId="1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3" xfId="0" applyBorder="1" applyAlignment="1">
      <alignment horizontal="left"/>
    </xf>
  </cellXfs>
  <cellStyles count="2">
    <cellStyle name="Normal" xfId="0" builtinId="0"/>
    <cellStyle name="Percent" xfId="1" builtinId="5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149087</xdr:colOff>
      <xdr:row>12</xdr:row>
      <xdr:rowOff>182218</xdr:rowOff>
    </xdr:from>
    <xdr:to>
      <xdr:col>7</xdr:col>
      <xdr:colOff>307700</xdr:colOff>
      <xdr:row>41</xdr:row>
      <xdr:rowOff>17808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87" y="2468218"/>
          <a:ext cx="4449004" cy="5360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80594</xdr:colOff>
      <xdr:row>2</xdr:row>
      <xdr:rowOff>58616</xdr:rowOff>
    </xdr:from>
    <xdr:to>
      <xdr:col>13</xdr:col>
      <xdr:colOff>51287</xdr:colOff>
      <xdr:row>4</xdr:row>
      <xdr:rowOff>131885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6396402" y="439616"/>
          <a:ext cx="1795097" cy="45426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Formula:</a:t>
          </a:r>
        </a:p>
        <a:p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=IF(G4&gt;=35,"PASS","FAIL")</a:t>
          </a:r>
        </a:p>
      </xdr:txBody>
    </xdr:sp>
    <xdr:clientData/>
  </xdr:twoCellAnchor>
  <xdr:twoCellAnchor>
    <xdr:from>
      <xdr:col>10</xdr:col>
      <xdr:colOff>79130</xdr:colOff>
      <xdr:row>4</xdr:row>
      <xdr:rowOff>174380</xdr:rowOff>
    </xdr:from>
    <xdr:to>
      <xdr:col>16</xdr:col>
      <xdr:colOff>505810</xdr:colOff>
      <xdr:row>10</xdr:row>
      <xdr:rowOff>164223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6318005" y="803030"/>
          <a:ext cx="4084280" cy="11328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Formula: Nested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IF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=IF(G4&gt;100,"INVALID PERCENTAGE",IF(G4&gt;=70,"DISTINCTION",IF(G4&gt;=60,"FIRST CLASS",IF(G4&gt;=55,"HIGHER SECOND CLASS",IF(G4&gt;=50,"SECOND CLASS",IF(G4&gt;=35,"PASS",IF(G4&lt;35,"FAIL",IF(G4&lt;=0,"INVALID PERCENTAGE"))))))))</a:t>
          </a:r>
        </a:p>
      </xdr:txBody>
    </xdr:sp>
    <xdr:clientData/>
  </xdr:twoCellAnchor>
  <xdr:twoCellAnchor>
    <xdr:from>
      <xdr:col>9</xdr:col>
      <xdr:colOff>772741</xdr:colOff>
      <xdr:row>5</xdr:row>
      <xdr:rowOff>99941</xdr:rowOff>
    </xdr:from>
    <xdr:to>
      <xdr:col>10</xdr:col>
      <xdr:colOff>172898</xdr:colOff>
      <xdr:row>5</xdr:row>
      <xdr:rowOff>104357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 flipH="1">
          <a:off x="6068641" y="919091"/>
          <a:ext cx="343132" cy="44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234461</xdr:colOff>
      <xdr:row>3</xdr:row>
      <xdr:rowOff>102577</xdr:rowOff>
    </xdr:from>
    <xdr:to>
      <xdr:col>10</xdr:col>
      <xdr:colOff>149469</xdr:colOff>
      <xdr:row>3</xdr:row>
      <xdr:rowOff>104043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5106865" y="674077"/>
          <a:ext cx="1358412" cy="1466"/>
        </a:xfrm>
        <a:prstGeom prst="line">
          <a:avLst/>
        </a:prstGeom>
        <a:ln w="3810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234462</xdr:colOff>
      <xdr:row>3</xdr:row>
      <xdr:rowOff>95250</xdr:rowOff>
    </xdr:from>
    <xdr:to>
      <xdr:col>8</xdr:col>
      <xdr:colOff>242745</xdr:colOff>
      <xdr:row>4</xdr:row>
      <xdr:rowOff>86968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flipH="1">
          <a:off x="5106866" y="666750"/>
          <a:ext cx="8283" cy="182218"/>
        </a:xfrm>
        <a:prstGeom prst="straightConnector1">
          <a:avLst/>
        </a:prstGeom>
        <a:ln w="38100">
          <a:tailEnd type="triangle"/>
        </a:ln>
        <a:effectLst>
          <a:glow rad="127000">
            <a:schemeClr val="accent1">
              <a:alpha val="0"/>
            </a:schemeClr>
          </a:glow>
          <a:reflection blurRad="1270000" stA="0" endPos="65000" dist="1270000" dir="5400000" sy="-100000" algn="bl" rotWithShape="0"/>
          <a:softEdge rad="0"/>
        </a:effectLst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I13"/>
  <sheetViews>
    <sheetView showGridLines="0" tabSelected="1" zoomScale="145" zoomScaleNormal="145" workbookViewId="0">
      <selection activeCell="D5" sqref="D5"/>
    </sheetView>
  </sheetViews>
  <sheetFormatPr defaultRowHeight="15" x14ac:dyDescent="0.25"/>
  <cols>
    <col min="2" max="2" width="10" bestFit="1" customWidth="1"/>
    <col min="4" max="4" width="10.28515625" bestFit="1" customWidth="1"/>
    <col min="5" max="5" width="6.7109375" bestFit="1" customWidth="1"/>
    <col min="6" max="6" width="10" bestFit="1" customWidth="1"/>
    <col min="7" max="8" width="8.42578125" bestFit="1" customWidth="1"/>
    <col min="9" max="9" width="11.28515625" bestFit="1" customWidth="1"/>
  </cols>
  <sheetData>
    <row r="4" spans="2:9" s="23" customFormat="1" x14ac:dyDescent="0.25">
      <c r="B4" s="22" t="s">
        <v>0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</v>
      </c>
    </row>
    <row r="5" spans="2:9" x14ac:dyDescent="0.25">
      <c r="B5" s="1">
        <v>100</v>
      </c>
      <c r="D5" s="1" t="b">
        <f>ISNUMBER(B5)</f>
        <v>1</v>
      </c>
      <c r="E5" s="1" t="b">
        <f>ISTEXT(B5)</f>
        <v>0</v>
      </c>
      <c r="F5" s="1" t="b">
        <f>ISLOGICAL(B5)</f>
        <v>0</v>
      </c>
      <c r="G5" s="1" t="b">
        <f>ISBLANK(B5)</f>
        <v>0</v>
      </c>
      <c r="H5" s="1" t="b">
        <f>ISERROR(B5)</f>
        <v>0</v>
      </c>
      <c r="I5" s="1" t="b">
        <f>_xlfn.ISFORMULA(B5)</f>
        <v>0</v>
      </c>
    </row>
    <row r="6" spans="2:9" x14ac:dyDescent="0.25">
      <c r="B6" s="1" t="s">
        <v>1</v>
      </c>
      <c r="D6" s="1" t="b">
        <f t="shared" ref="D6:D13" si="0">ISNUMBER(B6)</f>
        <v>0</v>
      </c>
      <c r="E6" s="1" t="b">
        <f t="shared" ref="E6:E13" si="1">ISTEXT(B6)</f>
        <v>1</v>
      </c>
      <c r="F6" s="1" t="b">
        <f t="shared" ref="F6:F13" si="2">ISLOGICAL(B6)</f>
        <v>0</v>
      </c>
      <c r="G6" s="1" t="b">
        <f t="shared" ref="G6:G13" si="3">ISBLANK(B6)</f>
        <v>0</v>
      </c>
      <c r="H6" s="1" t="b">
        <f t="shared" ref="H6:H13" si="4">ISERROR(B6)</f>
        <v>0</v>
      </c>
      <c r="I6" s="1" t="b">
        <f t="shared" ref="I6:I13" si="5">_xlfn.ISFORMULA(B6)</f>
        <v>0</v>
      </c>
    </row>
    <row r="7" spans="2:9" x14ac:dyDescent="0.25">
      <c r="B7" s="2">
        <v>20</v>
      </c>
      <c r="D7" s="1" t="b">
        <f t="shared" si="0"/>
        <v>1</v>
      </c>
      <c r="E7" s="1" t="b">
        <f t="shared" si="1"/>
        <v>0</v>
      </c>
      <c r="F7" s="1" t="b">
        <f t="shared" si="2"/>
        <v>0</v>
      </c>
      <c r="G7" s="1" t="b">
        <f t="shared" si="3"/>
        <v>0</v>
      </c>
      <c r="H7" s="1" t="b">
        <f t="shared" si="4"/>
        <v>0</v>
      </c>
      <c r="I7" s="1" t="b">
        <f t="shared" si="5"/>
        <v>0</v>
      </c>
    </row>
    <row r="8" spans="2:9" x14ac:dyDescent="0.25">
      <c r="B8" s="3">
        <v>0.05</v>
      </c>
      <c r="D8" s="1" t="b">
        <f t="shared" si="0"/>
        <v>1</v>
      </c>
      <c r="E8" s="1" t="b">
        <f t="shared" si="1"/>
        <v>0</v>
      </c>
      <c r="F8" s="1" t="b">
        <f t="shared" si="2"/>
        <v>0</v>
      </c>
      <c r="G8" s="1" t="b">
        <f t="shared" si="3"/>
        <v>0</v>
      </c>
      <c r="H8" s="1" t="b">
        <f t="shared" si="4"/>
        <v>0</v>
      </c>
      <c r="I8" s="1" t="b">
        <f t="shared" si="5"/>
        <v>0</v>
      </c>
    </row>
    <row r="9" spans="2:9" x14ac:dyDescent="0.25">
      <c r="B9" s="4">
        <v>0.34375</v>
      </c>
      <c r="D9" s="1" t="b">
        <f t="shared" si="0"/>
        <v>1</v>
      </c>
      <c r="E9" s="1" t="b">
        <f t="shared" si="1"/>
        <v>0</v>
      </c>
      <c r="F9" s="1" t="b">
        <f t="shared" si="2"/>
        <v>0</v>
      </c>
      <c r="G9" s="1" t="b">
        <f t="shared" si="3"/>
        <v>0</v>
      </c>
      <c r="H9" s="1" t="b">
        <f t="shared" si="4"/>
        <v>0</v>
      </c>
      <c r="I9" s="1" t="b">
        <f t="shared" si="5"/>
        <v>0</v>
      </c>
    </row>
    <row r="10" spans="2:9" x14ac:dyDescent="0.25">
      <c r="B10" s="4"/>
      <c r="D10" s="1" t="b">
        <f t="shared" si="0"/>
        <v>0</v>
      </c>
      <c r="E10" s="1" t="b">
        <f t="shared" si="1"/>
        <v>0</v>
      </c>
      <c r="F10" s="1" t="b">
        <f t="shared" si="2"/>
        <v>0</v>
      </c>
      <c r="G10" s="1" t="b">
        <f t="shared" si="3"/>
        <v>1</v>
      </c>
      <c r="H10" s="1" t="b">
        <f t="shared" si="4"/>
        <v>0</v>
      </c>
      <c r="I10" s="1" t="b">
        <f t="shared" si="5"/>
        <v>0</v>
      </c>
    </row>
    <row r="11" spans="2:9" x14ac:dyDescent="0.25">
      <c r="B11" s="1" t="s">
        <v>2</v>
      </c>
      <c r="D11" s="1" t="b">
        <f t="shared" si="0"/>
        <v>0</v>
      </c>
      <c r="E11" s="1" t="b">
        <f t="shared" si="1"/>
        <v>1</v>
      </c>
      <c r="F11" s="1" t="b">
        <f t="shared" si="2"/>
        <v>0</v>
      </c>
      <c r="G11" s="1" t="b">
        <f t="shared" si="3"/>
        <v>0</v>
      </c>
      <c r="H11" s="1" t="b">
        <f t="shared" si="4"/>
        <v>0</v>
      </c>
      <c r="I11" s="1" t="b">
        <f t="shared" si="5"/>
        <v>0</v>
      </c>
    </row>
    <row r="12" spans="2:9" x14ac:dyDescent="0.25">
      <c r="B12" s="1" t="e">
        <f>5/0</f>
        <v>#DIV/0!</v>
      </c>
      <c r="D12" s="1" t="b">
        <f t="shared" si="0"/>
        <v>0</v>
      </c>
      <c r="E12" s="1" t="b">
        <f t="shared" si="1"/>
        <v>0</v>
      </c>
      <c r="F12" s="1" t="b">
        <f t="shared" si="2"/>
        <v>0</v>
      </c>
      <c r="G12" s="1" t="b">
        <f t="shared" si="3"/>
        <v>0</v>
      </c>
      <c r="H12" s="1" t="b">
        <f t="shared" si="4"/>
        <v>1</v>
      </c>
      <c r="I12" s="1" t="b">
        <f t="shared" si="5"/>
        <v>1</v>
      </c>
    </row>
    <row r="13" spans="2:9" x14ac:dyDescent="0.25">
      <c r="B13" s="1" t="b">
        <v>0</v>
      </c>
      <c r="D13" s="1" t="b">
        <f t="shared" si="0"/>
        <v>0</v>
      </c>
      <c r="E13" s="1" t="b">
        <f t="shared" si="1"/>
        <v>0</v>
      </c>
      <c r="F13" s="1" t="b">
        <f t="shared" si="2"/>
        <v>1</v>
      </c>
      <c r="G13" s="1" t="b">
        <f t="shared" si="3"/>
        <v>0</v>
      </c>
      <c r="H13" s="1" t="b">
        <f t="shared" si="4"/>
        <v>0</v>
      </c>
      <c r="I13" s="1" t="b">
        <f t="shared" si="5"/>
        <v>0</v>
      </c>
    </row>
  </sheetData>
  <conditionalFormatting sqref="D4:I13">
    <cfRule type="cellIs" dxfId="1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5:M41"/>
  <sheetViews>
    <sheetView showGridLines="0" zoomScale="115" zoomScaleNormal="115" workbookViewId="0">
      <selection activeCell="A5" sqref="A5:XFD5"/>
    </sheetView>
  </sheetViews>
  <sheetFormatPr defaultRowHeight="15" x14ac:dyDescent="0.25"/>
  <cols>
    <col min="8" max="8" width="9.7109375" bestFit="1" customWidth="1"/>
    <col min="9" max="9" width="18.28515625" bestFit="1" customWidth="1"/>
    <col min="10" max="10" width="11.7109375" bestFit="1" customWidth="1"/>
    <col min="11" max="11" width="9.140625" customWidth="1"/>
  </cols>
  <sheetData>
    <row r="5" spans="2:10" s="23" customFormat="1" x14ac:dyDescent="0.25">
      <c r="B5" s="22" t="s">
        <v>0</v>
      </c>
      <c r="D5" s="24" t="s">
        <v>9</v>
      </c>
      <c r="E5" s="24" t="s">
        <v>10</v>
      </c>
      <c r="F5" s="24" t="s">
        <v>11</v>
      </c>
    </row>
    <row r="6" spans="2:10" x14ac:dyDescent="0.25">
      <c r="B6" s="1">
        <v>2</v>
      </c>
      <c r="D6" s="1" t="b">
        <f>AND(B6&gt;0,B6&lt;=10)</f>
        <v>1</v>
      </c>
      <c r="E6" s="1" t="b">
        <f>OR(B6&lt;0,B6&gt;10)</f>
        <v>0</v>
      </c>
      <c r="F6" s="1" t="b">
        <f>NOT(B6=0)</f>
        <v>1</v>
      </c>
    </row>
    <row r="7" spans="2:10" x14ac:dyDescent="0.25">
      <c r="B7" s="1">
        <v>13</v>
      </c>
      <c r="D7" s="1" t="b">
        <f t="shared" ref="D7:D11" si="0">AND(B7&gt;0,B7&lt;=10)</f>
        <v>0</v>
      </c>
      <c r="E7" s="1" t="b">
        <f t="shared" ref="E7:E11" si="1">OR(B7&lt;0,B7&gt;10)</f>
        <v>1</v>
      </c>
      <c r="F7" s="1" t="b">
        <f t="shared" ref="F7:F11" si="2">NOT(B7=0)</f>
        <v>1</v>
      </c>
    </row>
    <row r="8" spans="2:10" x14ac:dyDescent="0.25">
      <c r="B8" s="1">
        <v>4</v>
      </c>
      <c r="D8" s="1" t="b">
        <f t="shared" si="0"/>
        <v>1</v>
      </c>
      <c r="E8" s="1" t="b">
        <f t="shared" si="1"/>
        <v>0</v>
      </c>
      <c r="F8" s="1" t="b">
        <f t="shared" si="2"/>
        <v>1</v>
      </c>
    </row>
    <row r="9" spans="2:10" x14ac:dyDescent="0.25">
      <c r="B9" s="1">
        <v>-1</v>
      </c>
      <c r="D9" s="1" t="b">
        <f t="shared" si="0"/>
        <v>0</v>
      </c>
      <c r="E9" s="1" t="b">
        <f t="shared" si="1"/>
        <v>1</v>
      </c>
      <c r="F9" s="1" t="b">
        <f t="shared" si="2"/>
        <v>1</v>
      </c>
    </row>
    <row r="10" spans="2:10" x14ac:dyDescent="0.25">
      <c r="B10" s="1">
        <v>0</v>
      </c>
      <c r="D10" s="1" t="b">
        <f>AND(B10&gt;0,B10&lt;=10)</f>
        <v>0</v>
      </c>
      <c r="E10" s="1" t="b">
        <f t="shared" si="1"/>
        <v>0</v>
      </c>
      <c r="F10" s="1" t="b">
        <f t="shared" si="2"/>
        <v>0</v>
      </c>
    </row>
    <row r="11" spans="2:10" x14ac:dyDescent="0.25">
      <c r="B11" s="1">
        <v>9</v>
      </c>
      <c r="D11" s="1" t="b">
        <f t="shared" si="0"/>
        <v>1</v>
      </c>
      <c r="E11" s="1" t="b">
        <f t="shared" si="1"/>
        <v>0</v>
      </c>
      <c r="F11" s="1" t="b">
        <f t="shared" si="2"/>
        <v>1</v>
      </c>
    </row>
    <row r="15" spans="2:10" s="5" customFormat="1" x14ac:dyDescent="0.25"/>
    <row r="16" spans="2:10" s="5" customFormat="1" x14ac:dyDescent="0.25">
      <c r="I16" s="7" t="str">
        <f ca="1">_xlfn.FORMULATEXT(J16)</f>
        <v>=2+3</v>
      </c>
      <c r="J16" s="7">
        <f>2+3</f>
        <v>5</v>
      </c>
    </row>
    <row r="17" spans="9:13" s="5" customFormat="1" x14ac:dyDescent="0.25">
      <c r="I17" s="7" t="str">
        <f ca="1">_xlfn.FORMULATEXT(J17)</f>
        <v>=10-2</v>
      </c>
      <c r="J17" s="7">
        <f>10-2</f>
        <v>8</v>
      </c>
    </row>
    <row r="18" spans="9:13" s="5" customFormat="1" x14ac:dyDescent="0.25">
      <c r="I18" s="7" t="str">
        <f ca="1">_xlfn.FORMULATEXT(J18)</f>
        <v>=9*3</v>
      </c>
      <c r="J18" s="7">
        <f>9*3</f>
        <v>27</v>
      </c>
    </row>
    <row r="19" spans="9:13" s="5" customFormat="1" x14ac:dyDescent="0.25">
      <c r="I19" s="26" t="str">
        <f ca="1">_xlfn.FORMULATEXT(J19)</f>
        <v>=1/2</v>
      </c>
      <c r="J19" s="27">
        <f>1/2</f>
        <v>0.5</v>
      </c>
    </row>
    <row r="20" spans="9:13" s="5" customFormat="1" x14ac:dyDescent="0.25">
      <c r="I20" s="26"/>
      <c r="J20" s="27"/>
    </row>
    <row r="21" spans="9:13" s="5" customFormat="1" x14ac:dyDescent="0.25">
      <c r="I21" s="28" t="str">
        <f ca="1">_xlfn.FORMULATEXT(J21)</f>
        <v>=10%*200</v>
      </c>
      <c r="J21" s="27">
        <f>10%*200</f>
        <v>20</v>
      </c>
    </row>
    <row r="22" spans="9:13" s="5" customFormat="1" x14ac:dyDescent="0.25">
      <c r="I22" s="28"/>
      <c r="J22" s="27"/>
    </row>
    <row r="23" spans="9:13" s="5" customFormat="1" x14ac:dyDescent="0.25">
      <c r="I23" s="28"/>
      <c r="J23" s="27"/>
    </row>
    <row r="24" spans="9:13" s="5" customFormat="1" x14ac:dyDescent="0.25">
      <c r="I24" s="29" t="str">
        <f ca="1">_xlfn.FORMULATEXT(J24)</f>
        <v>="Hello," &amp;"World"</v>
      </c>
      <c r="J24" s="31" t="str">
        <f>"Hello," &amp;"World"</f>
        <v>Hello,World</v>
      </c>
    </row>
    <row r="25" spans="9:13" s="5" customFormat="1" x14ac:dyDescent="0.25">
      <c r="I25" s="30"/>
      <c r="J25" s="32"/>
    </row>
    <row r="26" spans="9:13" s="5" customFormat="1" x14ac:dyDescent="0.25">
      <c r="I26" s="7" t="str">
        <f ca="1">_xlfn.FORMULATEXT(J26)</f>
        <v>=9^3</v>
      </c>
      <c r="J26" s="7">
        <f>9^3</f>
        <v>729</v>
      </c>
    </row>
    <row r="27" spans="9:13" s="5" customFormat="1" x14ac:dyDescent="0.25">
      <c r="I27" s="29" t="str">
        <f ca="1">_xlfn.FORMULATEXT(J27)</f>
        <v>=L32=M32</v>
      </c>
      <c r="J27" s="31" t="b">
        <f>L32=M32</f>
        <v>0</v>
      </c>
    </row>
    <row r="28" spans="9:13" s="5" customFormat="1" x14ac:dyDescent="0.25">
      <c r="I28" s="30"/>
      <c r="J28" s="32"/>
    </row>
    <row r="29" spans="9:13" x14ac:dyDescent="0.25">
      <c r="I29" s="29" t="str">
        <f ca="1">_xlfn.FORMULATEXT(J29)</f>
        <v>=L32&gt;M32</v>
      </c>
      <c r="J29" s="33" t="b">
        <f>L32&gt;M32</f>
        <v>0</v>
      </c>
    </row>
    <row r="30" spans="9:13" x14ac:dyDescent="0.25">
      <c r="I30" s="30"/>
      <c r="J30" s="34"/>
    </row>
    <row r="31" spans="9:13" x14ac:dyDescent="0.25">
      <c r="I31" s="29" t="str">
        <f ca="1">_xlfn.FORMULATEXT(J31)</f>
        <v>=L32&lt;M32</v>
      </c>
      <c r="J31" s="33" t="b">
        <f>L32&lt;M32</f>
        <v>1</v>
      </c>
      <c r="L31" s="12" t="s">
        <v>40</v>
      </c>
      <c r="M31" s="12" t="s">
        <v>41</v>
      </c>
    </row>
    <row r="32" spans="9:13" x14ac:dyDescent="0.25">
      <c r="I32" s="30"/>
      <c r="J32" s="34"/>
      <c r="L32" s="11">
        <v>2</v>
      </c>
      <c r="M32" s="11">
        <v>7</v>
      </c>
    </row>
    <row r="33" spans="9:10" x14ac:dyDescent="0.25">
      <c r="I33" s="36" t="str">
        <f ca="1">_xlfn.FORMULATEXT(J33)</f>
        <v>=L32&gt;=M32</v>
      </c>
      <c r="J33" s="33" t="b">
        <f>L32&gt;=M32</f>
        <v>0</v>
      </c>
    </row>
    <row r="34" spans="9:10" x14ac:dyDescent="0.25">
      <c r="I34" s="37"/>
      <c r="J34" s="35"/>
    </row>
    <row r="35" spans="9:10" x14ac:dyDescent="0.25">
      <c r="I35" s="38"/>
      <c r="J35" s="34"/>
    </row>
    <row r="36" spans="9:10" x14ac:dyDescent="0.25">
      <c r="I36" s="36" t="str">
        <f ca="1">_xlfn.FORMULATEXT(J36)</f>
        <v>=L32&lt;=M32</v>
      </c>
      <c r="J36" s="33" t="b">
        <f>L32&lt;=M32</f>
        <v>1</v>
      </c>
    </row>
    <row r="37" spans="9:10" x14ac:dyDescent="0.25">
      <c r="I37" s="37"/>
      <c r="J37" s="35"/>
    </row>
    <row r="38" spans="9:10" x14ac:dyDescent="0.25">
      <c r="I38" s="38"/>
      <c r="J38" s="34"/>
    </row>
    <row r="39" spans="9:10" x14ac:dyDescent="0.25">
      <c r="I39" s="36" t="str">
        <f ca="1">_xlfn.FORMULATEXT(J39)</f>
        <v>=L32&lt;&gt;M32</v>
      </c>
      <c r="J39" s="33" t="b">
        <f>L32&lt;&gt;M32</f>
        <v>1</v>
      </c>
    </row>
    <row r="40" spans="9:10" x14ac:dyDescent="0.25">
      <c r="I40" s="37"/>
      <c r="J40" s="35"/>
    </row>
    <row r="41" spans="9:10" x14ac:dyDescent="0.25">
      <c r="I41" s="38"/>
      <c r="J41" s="34"/>
    </row>
  </sheetData>
  <mergeCells count="18">
    <mergeCell ref="J33:J35"/>
    <mergeCell ref="I33:I35"/>
    <mergeCell ref="I36:I38"/>
    <mergeCell ref="J36:J38"/>
    <mergeCell ref="I39:I41"/>
    <mergeCell ref="J39:J41"/>
    <mergeCell ref="I27:I28"/>
    <mergeCell ref="J27:J28"/>
    <mergeCell ref="I29:I30"/>
    <mergeCell ref="J29:J30"/>
    <mergeCell ref="I31:I32"/>
    <mergeCell ref="J31:J32"/>
    <mergeCell ref="I19:I20"/>
    <mergeCell ref="J19:J20"/>
    <mergeCell ref="I21:I23"/>
    <mergeCell ref="J21:J23"/>
    <mergeCell ref="I24:I25"/>
    <mergeCell ref="J24:J25"/>
  </mergeCells>
  <conditionalFormatting sqref="D6:F11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4"/>
  <sheetViews>
    <sheetView workbookViewId="0">
      <selection activeCell="D7" sqref="D7"/>
    </sheetView>
  </sheetViews>
  <sheetFormatPr defaultRowHeight="15" x14ac:dyDescent="0.25"/>
  <cols>
    <col min="2" max="2" width="57.7109375" customWidth="1"/>
  </cols>
  <sheetData>
    <row r="1" spans="1:2" ht="31.5" x14ac:dyDescent="0.25">
      <c r="A1" s="10" t="s">
        <v>12</v>
      </c>
      <c r="B1" s="10" t="s">
        <v>26</v>
      </c>
    </row>
    <row r="2" spans="1:2" x14ac:dyDescent="0.25">
      <c r="A2" s="6" t="s">
        <v>13</v>
      </c>
      <c r="B2" s="7" t="s">
        <v>27</v>
      </c>
    </row>
    <row r="3" spans="1:2" x14ac:dyDescent="0.25">
      <c r="A3" s="6" t="s">
        <v>14</v>
      </c>
      <c r="B3" s="7" t="s">
        <v>28</v>
      </c>
    </row>
    <row r="4" spans="1:2" x14ac:dyDescent="0.25">
      <c r="A4" s="6" t="s">
        <v>15</v>
      </c>
      <c r="B4" s="7" t="s">
        <v>30</v>
      </c>
    </row>
    <row r="5" spans="1:2" x14ac:dyDescent="0.25">
      <c r="A5" s="6" t="s">
        <v>16</v>
      </c>
      <c r="B5" s="7" t="s">
        <v>29</v>
      </c>
    </row>
    <row r="6" spans="1:2" ht="45" x14ac:dyDescent="0.25">
      <c r="A6" s="6" t="s">
        <v>17</v>
      </c>
      <c r="B6" s="8" t="s">
        <v>31</v>
      </c>
    </row>
    <row r="7" spans="1:2" ht="30" x14ac:dyDescent="0.25">
      <c r="A7" s="6" t="s">
        <v>18</v>
      </c>
      <c r="B7" s="7" t="s">
        <v>32</v>
      </c>
    </row>
    <row r="8" spans="1:2" x14ac:dyDescent="0.25">
      <c r="A8" s="9" t="s">
        <v>19</v>
      </c>
      <c r="B8" s="7" t="s">
        <v>33</v>
      </c>
    </row>
    <row r="9" spans="1:2" ht="30" x14ac:dyDescent="0.25">
      <c r="A9" s="6" t="s">
        <v>20</v>
      </c>
      <c r="B9" s="7" t="s">
        <v>34</v>
      </c>
    </row>
    <row r="10" spans="1:2" ht="30" x14ac:dyDescent="0.25">
      <c r="A10" s="6" t="s">
        <v>22</v>
      </c>
      <c r="B10" s="7" t="s">
        <v>36</v>
      </c>
    </row>
    <row r="11" spans="1:2" ht="30" x14ac:dyDescent="0.25">
      <c r="A11" s="6" t="s">
        <v>21</v>
      </c>
      <c r="B11" s="7" t="s">
        <v>35</v>
      </c>
    </row>
    <row r="12" spans="1:2" ht="45" x14ac:dyDescent="0.25">
      <c r="A12" s="6" t="s">
        <v>23</v>
      </c>
      <c r="B12" s="7" t="s">
        <v>37</v>
      </c>
    </row>
    <row r="13" spans="1:2" ht="45" x14ac:dyDescent="0.25">
      <c r="A13" s="6" t="s">
        <v>24</v>
      </c>
      <c r="B13" s="7" t="s">
        <v>38</v>
      </c>
    </row>
    <row r="14" spans="1:2" ht="45" x14ac:dyDescent="0.25">
      <c r="A14" s="6" t="s">
        <v>25</v>
      </c>
      <c r="B14" s="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5:D11"/>
  <sheetViews>
    <sheetView showGridLines="0" zoomScale="160" zoomScaleNormal="160" workbookViewId="0">
      <selection activeCell="G8" sqref="G8"/>
    </sheetView>
  </sheetViews>
  <sheetFormatPr defaultRowHeight="15" x14ac:dyDescent="0.25"/>
  <cols>
    <col min="2" max="2" width="9.5703125" bestFit="1" customWidth="1"/>
    <col min="3" max="3" width="7.85546875" customWidth="1"/>
  </cols>
  <sheetData>
    <row r="5" spans="2:4" x14ac:dyDescent="0.25">
      <c r="B5" s="14" t="s">
        <v>42</v>
      </c>
      <c r="C5" s="15" t="s">
        <v>43</v>
      </c>
      <c r="D5" s="14" t="s">
        <v>44</v>
      </c>
    </row>
    <row r="6" spans="2:4" x14ac:dyDescent="0.25">
      <c r="B6" s="1" t="s">
        <v>45</v>
      </c>
      <c r="C6" s="13">
        <v>56</v>
      </c>
      <c r="D6" s="1" t="str">
        <f>IF(C6&gt;=35,"Pass","Fail")</f>
        <v>Pass</v>
      </c>
    </row>
    <row r="7" spans="2:4" x14ac:dyDescent="0.25">
      <c r="B7" s="1" t="s">
        <v>46</v>
      </c>
      <c r="C7" s="13">
        <v>73</v>
      </c>
      <c r="D7" s="1" t="str">
        <f t="shared" ref="D7:D11" si="0">IF(C7&gt;=35,"Pass","Fail")</f>
        <v>Pass</v>
      </c>
    </row>
    <row r="8" spans="2:4" x14ac:dyDescent="0.25">
      <c r="B8" s="1" t="s">
        <v>47</v>
      </c>
      <c r="C8" s="13">
        <v>47</v>
      </c>
      <c r="D8" s="1" t="str">
        <f t="shared" si="0"/>
        <v>Pass</v>
      </c>
    </row>
    <row r="9" spans="2:4" x14ac:dyDescent="0.25">
      <c r="B9" s="1" t="s">
        <v>48</v>
      </c>
      <c r="C9" s="13">
        <v>33</v>
      </c>
      <c r="D9" s="1" t="str">
        <f t="shared" si="0"/>
        <v>Fail</v>
      </c>
    </row>
    <row r="10" spans="2:4" x14ac:dyDescent="0.25">
      <c r="B10" s="1" t="s">
        <v>49</v>
      </c>
      <c r="C10" s="13">
        <v>68</v>
      </c>
      <c r="D10" s="1" t="str">
        <f t="shared" si="0"/>
        <v>Pass</v>
      </c>
    </row>
    <row r="11" spans="2:4" x14ac:dyDescent="0.25">
      <c r="B11" s="1" t="s">
        <v>50</v>
      </c>
      <c r="C11" s="13">
        <v>0</v>
      </c>
      <c r="D11" s="1" t="str">
        <f t="shared" si="0"/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5:J21"/>
  <sheetViews>
    <sheetView showGridLines="0" zoomScale="130" zoomScaleNormal="130" workbookViewId="0">
      <selection activeCell="J14" sqref="J14"/>
    </sheetView>
  </sheetViews>
  <sheetFormatPr defaultRowHeight="15" x14ac:dyDescent="0.25"/>
  <cols>
    <col min="2" max="2" width="19.42578125" bestFit="1" customWidth="1"/>
    <col min="3" max="3" width="9.5703125" bestFit="1" customWidth="1"/>
    <col min="4" max="4" width="8.5703125" bestFit="1" customWidth="1"/>
    <col min="5" max="5" width="6.140625" bestFit="1" customWidth="1"/>
    <col min="6" max="6" width="7.5703125" bestFit="1" customWidth="1"/>
    <col min="7" max="7" width="6.5703125" bestFit="1" customWidth="1"/>
    <col min="8" max="8" width="6" bestFit="1" customWidth="1"/>
    <col min="9" max="9" width="7.42578125" bestFit="1" customWidth="1"/>
    <col min="10" max="10" width="14.140625" bestFit="1" customWidth="1"/>
  </cols>
  <sheetData>
    <row r="5" spans="2:10" x14ac:dyDescent="0.25">
      <c r="B5" s="19" t="s">
        <v>51</v>
      </c>
      <c r="C5" s="19" t="s">
        <v>52</v>
      </c>
      <c r="D5" s="19" t="s">
        <v>53</v>
      </c>
      <c r="E5" s="19" t="s">
        <v>54</v>
      </c>
      <c r="F5" s="19" t="s">
        <v>55</v>
      </c>
      <c r="G5" s="19" t="s">
        <v>56</v>
      </c>
      <c r="H5" s="19" t="s">
        <v>57</v>
      </c>
      <c r="I5" s="19" t="s">
        <v>58</v>
      </c>
      <c r="J5" s="19" t="s">
        <v>59</v>
      </c>
    </row>
    <row r="6" spans="2:10" x14ac:dyDescent="0.25">
      <c r="B6" s="16" t="s">
        <v>60</v>
      </c>
      <c r="C6" s="1">
        <v>65</v>
      </c>
      <c r="D6" s="1">
        <v>76</v>
      </c>
      <c r="E6" s="1">
        <v>70</v>
      </c>
      <c r="F6" s="1">
        <v>80</v>
      </c>
      <c r="G6" s="1">
        <f>SUM(C6:F6)</f>
        <v>291</v>
      </c>
      <c r="H6" s="17">
        <f>G6/400*100</f>
        <v>72.75</v>
      </c>
      <c r="I6" s="16" t="str">
        <f>IF(H6&gt;=35,"PASS","FAIL")</f>
        <v>PASS</v>
      </c>
      <c r="J6" s="16" t="str">
        <f>IF(H6&gt;100,"INVALID PERCENTAGE",IF(H6&gt;=70,"DISTINCTION",IF(H6&gt;=60,"FIRST CLASS",IF(H6&gt;=55,"HIGHER SECOND CLASS",IF(H6&gt;=50,"SECOND CLASS",IF(H6&gt;=35,"PASS",IF(H6&lt;35,"FAIL",IF(H6&lt;=0,"INVALID PERCENTAGE"))))))))</f>
        <v>DISTINCTION</v>
      </c>
    </row>
    <row r="7" spans="2:10" x14ac:dyDescent="0.25">
      <c r="B7" s="16" t="s">
        <v>61</v>
      </c>
      <c r="C7" s="1">
        <v>45</v>
      </c>
      <c r="D7" s="1">
        <v>55</v>
      </c>
      <c r="E7" s="1">
        <v>50</v>
      </c>
      <c r="F7" s="1">
        <v>65</v>
      </c>
      <c r="G7" s="1">
        <f>SUM(C7:F7)</f>
        <v>215</v>
      </c>
      <c r="H7" s="17">
        <f>G7/400*100</f>
        <v>53.75</v>
      </c>
      <c r="I7" s="16" t="str">
        <f>IF(H7&gt;=35,"PASS","FAIL")</f>
        <v>PASS</v>
      </c>
      <c r="J7" s="16" t="str">
        <f>IF(H7&gt;100,"INVALID PERCENTAGE",IF(H7&gt;=70,"DISTINCTION",IF(H7&gt;=60,"FIRST CLASS",IF(H7&gt;=55,"HIGHER SECOND CLASS",IF(H7&gt;=50,"SECOND CLASS",IF(H7&gt;=35,"PASS",IF(H7&lt;35,"FAIL",IF(H7&lt;=0,"INVALID PERCENTAGE"))))))))</f>
        <v>SECOND CLASS</v>
      </c>
    </row>
    <row r="8" spans="2:10" x14ac:dyDescent="0.25">
      <c r="B8" s="16" t="s">
        <v>62</v>
      </c>
      <c r="C8" s="1">
        <v>24</v>
      </c>
      <c r="D8" s="1">
        <v>26</v>
      </c>
      <c r="E8" s="1">
        <v>35</v>
      </c>
      <c r="F8" s="1">
        <v>40</v>
      </c>
      <c r="G8" s="1">
        <f>SUM(C8:F8)</f>
        <v>125</v>
      </c>
      <c r="H8" s="17">
        <f>G8/400*100</f>
        <v>31.25</v>
      </c>
      <c r="I8" s="16" t="str">
        <f>IF(H8&gt;=35,"PASS","FAIL")</f>
        <v>FAIL</v>
      </c>
      <c r="J8" s="16" t="str">
        <f>IF(H8&gt;100,"INVALID PERCENTAGE",IF(H8&gt;=70,"DISTINCTION",IF(H8&gt;=60,"FIRST CLASS",IF(H8&gt;=55,"HIGHER SECOND CLASS",IF(H8&gt;=50,"SECOND CLASS",IF(H8&gt;=35,"PASS",IF(H8&lt;35,"FAIL",IF(H8&lt;=0,"INVALID PERCENTAGE"))))))))</f>
        <v>FAIL</v>
      </c>
    </row>
    <row r="9" spans="2:10" x14ac:dyDescent="0.25">
      <c r="B9" s="16" t="s">
        <v>63</v>
      </c>
      <c r="C9" s="1">
        <v>65</v>
      </c>
      <c r="D9" s="1">
        <v>65</v>
      </c>
      <c r="E9" s="1">
        <v>75</v>
      </c>
      <c r="F9" s="1">
        <v>45</v>
      </c>
      <c r="G9" s="1">
        <f>SUM(C9:F9)</f>
        <v>250</v>
      </c>
      <c r="H9" s="17">
        <f>G9/400*100</f>
        <v>62.5</v>
      </c>
      <c r="I9" s="16" t="str">
        <f>IF(H9&gt;=35,"PASS","FAIL")</f>
        <v>PASS</v>
      </c>
      <c r="J9" s="16" t="str">
        <f>IF(H9&gt;100,"INVALID PERCENTAGE",IF(H9&gt;=70,"DISTINCTION",IF(H9&gt;=60,"FIRST CLASS",IF(H9&gt;=55,"HIGHER SECOND CLASS",IF(H9&gt;=50,"SECOND CLASS",IF(H9&gt;=35,"PASS",IF(H9&lt;35,"FAIL",IF(H9&lt;=0,"INVALID PERCENTAGE"))))))))</f>
        <v>FIRST CLASS</v>
      </c>
    </row>
    <row r="10" spans="2:10" x14ac:dyDescent="0.25">
      <c r="B10" s="16" t="s">
        <v>64</v>
      </c>
      <c r="C10" s="1">
        <v>89</v>
      </c>
      <c r="D10" s="1">
        <v>80</v>
      </c>
      <c r="E10" s="1">
        <v>75</v>
      </c>
      <c r="F10" s="1">
        <v>82</v>
      </c>
      <c r="G10" s="1">
        <f>SUM(C10:F10)</f>
        <v>326</v>
      </c>
      <c r="H10" s="17">
        <f>G10/400*100</f>
        <v>81.5</v>
      </c>
      <c r="I10" s="16" t="str">
        <f>IF(H10&gt;=35,"PASS","FAIL")</f>
        <v>PASS</v>
      </c>
      <c r="J10" s="16" t="str">
        <f>IF(H10&gt;100,"INVALID PERCENTAGE",IF(H10&gt;=70,"DISTINCTION",IF(H10&gt;=60,"FIRST CLASS",IF(H10&gt;=55,"HIGHER SECOND CLASS",IF(H10&gt;=50,"SECOND CLASS",IF(H10&gt;=35,"PASS",IF(H10&lt;35,"FAIL",IF(H10&lt;=0,"INVALID PERCENTAGE"))))))))</f>
        <v>DISTINCTION</v>
      </c>
    </row>
    <row r="11" spans="2:10" ht="15.75" thickBot="1" x14ac:dyDescent="0.3"/>
    <row r="12" spans="2:10" x14ac:dyDescent="0.25">
      <c r="B12" s="40" t="s">
        <v>65</v>
      </c>
      <c r="C12" s="41"/>
      <c r="D12" s="41"/>
      <c r="E12" s="41"/>
      <c r="F12" s="42"/>
    </row>
    <row r="13" spans="2:10" ht="31.5" customHeight="1" thickBot="1" x14ac:dyDescent="0.3">
      <c r="B13" s="43"/>
      <c r="C13" s="44"/>
      <c r="D13" s="44"/>
      <c r="E13" s="44"/>
      <c r="F13" s="45"/>
    </row>
    <row r="14" spans="2:10" ht="15.75" thickBot="1" x14ac:dyDescent="0.3">
      <c r="B14" s="46" t="s">
        <v>66</v>
      </c>
      <c r="C14" s="47"/>
      <c r="D14" s="47"/>
      <c r="E14" s="47"/>
      <c r="F14" s="48"/>
    </row>
    <row r="15" spans="2:10" ht="15.75" thickBot="1" x14ac:dyDescent="0.3">
      <c r="B15" s="20" t="s">
        <v>57</v>
      </c>
      <c r="C15" s="49" t="s">
        <v>59</v>
      </c>
      <c r="D15" s="50"/>
      <c r="E15" s="50"/>
      <c r="F15" s="51"/>
    </row>
    <row r="16" spans="2:10" x14ac:dyDescent="0.25">
      <c r="B16" s="18" t="s">
        <v>67</v>
      </c>
      <c r="C16" s="52" t="s">
        <v>68</v>
      </c>
      <c r="D16" s="52"/>
      <c r="E16" s="52"/>
      <c r="F16" s="52"/>
    </row>
    <row r="17" spans="2:6" x14ac:dyDescent="0.25">
      <c r="B17" s="1" t="s">
        <v>69</v>
      </c>
      <c r="C17" s="39" t="s">
        <v>70</v>
      </c>
      <c r="D17" s="39"/>
      <c r="E17" s="39"/>
      <c r="F17" s="39"/>
    </row>
    <row r="18" spans="2:6" x14ac:dyDescent="0.25">
      <c r="B18" s="1" t="s">
        <v>71</v>
      </c>
      <c r="C18" s="39" t="s">
        <v>72</v>
      </c>
      <c r="D18" s="39"/>
      <c r="E18" s="39"/>
      <c r="F18" s="39"/>
    </row>
    <row r="19" spans="2:6" x14ac:dyDescent="0.25">
      <c r="B19" s="1" t="s">
        <v>73</v>
      </c>
      <c r="C19" s="39" t="s">
        <v>74</v>
      </c>
      <c r="D19" s="39"/>
      <c r="E19" s="39"/>
      <c r="F19" s="39"/>
    </row>
    <row r="20" spans="2:6" x14ac:dyDescent="0.25">
      <c r="B20" s="1" t="s">
        <v>75</v>
      </c>
      <c r="C20" s="39" t="s">
        <v>76</v>
      </c>
      <c r="D20" s="39"/>
      <c r="E20" s="39"/>
      <c r="F20" s="39"/>
    </row>
    <row r="21" spans="2:6" x14ac:dyDescent="0.25">
      <c r="B21" s="1" t="s">
        <v>77</v>
      </c>
      <c r="C21" s="39" t="s">
        <v>78</v>
      </c>
      <c r="D21" s="39"/>
      <c r="E21" s="39"/>
      <c r="F21" s="39"/>
    </row>
  </sheetData>
  <mergeCells count="9">
    <mergeCell ref="C21:F21"/>
    <mergeCell ref="B12:F13"/>
    <mergeCell ref="B14:F14"/>
    <mergeCell ref="C15:F15"/>
    <mergeCell ref="C16:F16"/>
    <mergeCell ref="C17:F17"/>
    <mergeCell ref="C18:F18"/>
    <mergeCell ref="C19:F19"/>
    <mergeCell ref="C20:F2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5:G13"/>
  <sheetViews>
    <sheetView zoomScale="205" zoomScaleNormal="205" workbookViewId="0">
      <selection activeCell="A15" sqref="A15"/>
    </sheetView>
  </sheetViews>
  <sheetFormatPr defaultRowHeight="15" x14ac:dyDescent="0.25"/>
  <cols>
    <col min="6" max="6" width="8.5703125" customWidth="1"/>
    <col min="7" max="7" width="9" customWidth="1"/>
  </cols>
  <sheetData>
    <row r="5" spans="2:7" x14ac:dyDescent="0.25">
      <c r="B5" s="25" t="s">
        <v>42</v>
      </c>
      <c r="C5" s="25" t="s">
        <v>43</v>
      </c>
      <c r="D5" s="25" t="s">
        <v>87</v>
      </c>
      <c r="E5" s="23"/>
      <c r="F5" s="24" t="s">
        <v>43</v>
      </c>
      <c r="G5" s="22" t="s">
        <v>87</v>
      </c>
    </row>
    <row r="6" spans="2:7" x14ac:dyDescent="0.25">
      <c r="B6" s="1" t="s">
        <v>79</v>
      </c>
      <c r="C6" s="21">
        <v>37</v>
      </c>
      <c r="D6" s="1" t="str" cm="1">
        <f t="array" ref="D6">_xlfn.IFS(OR(C6&gt;100,C6&lt;0),"In-Valid %",C6&lt;35,"Fail",C6&lt;=50,"D",C6&lt;=70,"C",C6&lt;80,"B",C6&lt;=100,"A+")</f>
        <v>D</v>
      </c>
      <c r="F6" s="1" t="s">
        <v>88</v>
      </c>
      <c r="G6" s="13" t="s">
        <v>93</v>
      </c>
    </row>
    <row r="7" spans="2:7" x14ac:dyDescent="0.25">
      <c r="B7" s="1" t="s">
        <v>80</v>
      </c>
      <c r="C7" s="21">
        <v>51</v>
      </c>
      <c r="D7" s="1" t="str" cm="1">
        <f t="array" ref="D7">_xlfn.IFS(OR(C7&gt;100,C7&lt;0),"In-Valid %",C7&lt;35,"Fail",C7&lt;=50,"D",C7&lt;=70,"C",C7&lt;80,"B",C7&lt;=100,"A+")</f>
        <v>C</v>
      </c>
      <c r="F7" s="1" t="s">
        <v>89</v>
      </c>
      <c r="G7" s="13" t="s">
        <v>97</v>
      </c>
    </row>
    <row r="8" spans="2:7" x14ac:dyDescent="0.25">
      <c r="B8" s="1" t="s">
        <v>81</v>
      </c>
      <c r="C8" s="21">
        <v>10</v>
      </c>
      <c r="D8" s="1" t="str" cm="1">
        <f t="array" ref="D8">_xlfn.IFS(OR(C8&gt;100,C8&lt;0),"In-Valid %",C8&lt;35,"Fail",C8&lt;=50,"D",C8&lt;=70,"C",C8&lt;80,"B",C8&lt;=100,"A+")</f>
        <v>Fail</v>
      </c>
      <c r="F8" s="1" t="s">
        <v>90</v>
      </c>
      <c r="G8" s="13" t="s">
        <v>98</v>
      </c>
    </row>
    <row r="9" spans="2:7" x14ac:dyDescent="0.25">
      <c r="B9" s="1" t="s">
        <v>82</v>
      </c>
      <c r="C9" s="21">
        <v>99</v>
      </c>
      <c r="D9" s="1" t="str" cm="1">
        <f t="array" ref="D9">_xlfn.IFS(OR(C9&gt;100,C9&lt;0),"In-Valid %",C9&lt;35,"Fail",C9&lt;=50,"D",C9&lt;=70,"C",C9&lt;80,"B",C9&lt;=100,"A+")</f>
        <v>A+</v>
      </c>
      <c r="F9" s="1" t="s">
        <v>91</v>
      </c>
      <c r="G9" s="13" t="s">
        <v>99</v>
      </c>
    </row>
    <row r="10" spans="2:7" x14ac:dyDescent="0.25">
      <c r="B10" s="1" t="s">
        <v>83</v>
      </c>
      <c r="C10" s="21">
        <v>28</v>
      </c>
      <c r="D10" s="1" t="str" cm="1">
        <f t="array" ref="D10">_xlfn.IFS(OR(C10&gt;100,C10&lt;0),"In-Valid %",C10&lt;35,"Fail",C10&lt;=50,"D",C10&lt;=70,"C",C10&lt;80,"B",C10&lt;=100,"A+")</f>
        <v>Fail</v>
      </c>
      <c r="F10" s="1" t="s">
        <v>92</v>
      </c>
      <c r="G10" s="13" t="s">
        <v>100</v>
      </c>
    </row>
    <row r="11" spans="2:7" x14ac:dyDescent="0.25">
      <c r="B11" s="1" t="s">
        <v>84</v>
      </c>
      <c r="C11" s="21">
        <v>72</v>
      </c>
      <c r="D11" s="1" t="str" cm="1">
        <f t="array" ref="D11">_xlfn.IFS(OR(C11&gt;100,C11&lt;0),"In-Valid %",C11&lt;35,"Fail",C11&lt;=50,"D",C11&lt;=70,"C",C11&lt;80,"B",C11&lt;=100,"A+")</f>
        <v>B</v>
      </c>
      <c r="F11" s="1" t="s">
        <v>95</v>
      </c>
      <c r="G11" s="13" t="s">
        <v>96</v>
      </c>
    </row>
    <row r="12" spans="2:7" x14ac:dyDescent="0.25">
      <c r="B12" s="1" t="s">
        <v>85</v>
      </c>
      <c r="C12" s="21">
        <v>101</v>
      </c>
      <c r="D12" s="1" t="str" cm="1">
        <f t="array" ref="D12">_xlfn.IFS(OR(C12&gt;100,C12&lt;0),"In-Valid %",C12&lt;35,"Fail",C12&lt;=50,"D",C12&lt;=70,"C",C12&lt;80,"B",C12&lt;=100,"A+")</f>
        <v>In-Valid %</v>
      </c>
      <c r="F12" s="1" t="s">
        <v>94</v>
      </c>
      <c r="G12" s="13" t="s">
        <v>96</v>
      </c>
    </row>
    <row r="13" spans="2:7" x14ac:dyDescent="0.25">
      <c r="B13" s="1" t="s">
        <v>86</v>
      </c>
      <c r="C13" s="21">
        <v>86</v>
      </c>
      <c r="D13" s="1" t="str" cm="1">
        <f t="array" ref="D13">_xlfn.IFS(OR(C13&gt;100,C13&lt;0),"In-Valid %",C13&lt;35,"Fail",C13&lt;=50,"D",C13&lt;=70,"C",C13&lt;80,"B",C13&lt;=100,"A+")</f>
        <v>A+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 BLANK,ERROR,NUMBER,FORMULA</vt:lpstr>
      <vt:lpstr>AND, OR and NOT</vt:lpstr>
      <vt:lpstr>Operators</vt:lpstr>
      <vt:lpstr>IF</vt:lpstr>
      <vt:lpstr>Nested IF</vt:lpstr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Dubey</dc:creator>
  <cp:lastModifiedBy>Administrator</cp:lastModifiedBy>
  <dcterms:created xsi:type="dcterms:W3CDTF">2024-08-22T04:17:25Z</dcterms:created>
  <dcterms:modified xsi:type="dcterms:W3CDTF">2024-10-06T14:19:06Z</dcterms:modified>
</cp:coreProperties>
</file>