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56C100E0-4E12-47B0-A932-5561258D78DD}" xr6:coauthVersionLast="47" xr6:coauthVersionMax="47" xr10:uidLastSave="{00000000-0000-0000-0000-000000000000}"/>
  <bookViews>
    <workbookView xWindow="-108" yWindow="-108" windowWidth="23256" windowHeight="12456" xr2:uid="{C98992A0-9233-4E6D-9DC9-53D101EAFF86}"/>
  </bookViews>
  <sheets>
    <sheet name="Sheet1" sheetId="1" r:id="rId1"/>
    <sheet name="Chart" sheetId="3" r:id="rId2"/>
    <sheet name="HLOOKUP" sheetId="2" r:id="rId3"/>
  </sheets>
  <definedNames>
    <definedName name="_xlchart.v1.0" hidden="1">Chart!$A$2:$A$11</definedName>
    <definedName name="_xlchart.v1.1" hidden="1">Chart!$G$1</definedName>
    <definedName name="_xlchart.v1.2" hidden="1">Chart!$G$2:$G$11</definedName>
    <definedName name="_xlchart.v1.3" hidden="1">Chart!$A$2:$A$11</definedName>
    <definedName name="_xlchart.v1.4" hidden="1">Chart!$G$1</definedName>
    <definedName name="_xlchart.v1.5" hidden="1">Chart!$G$2:$G$11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3" l="1"/>
  <c r="G10" i="3"/>
  <c r="G9" i="3"/>
  <c r="G7" i="3"/>
  <c r="G6" i="3"/>
  <c r="G4" i="3"/>
  <c r="G3" i="3"/>
  <c r="J2" i="2"/>
  <c r="L19" i="1" a="1"/>
  <c r="L19" i="1" s="1"/>
  <c r="L7" i="1"/>
  <c r="L2" i="1"/>
  <c r="G11" i="1"/>
  <c r="G10" i="1"/>
  <c r="G9" i="1"/>
  <c r="G8" i="1"/>
  <c r="G7" i="1"/>
  <c r="G6" i="1"/>
  <c r="G5" i="1"/>
  <c r="G4" i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<sst xmlns="http://schemas.openxmlformats.org/spreadsheetml/2006/main" count="74" uniqueCount="34">
  <si>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Student</t>
  </si>
  <si>
    <t>Roll</t>
  </si>
  <si>
    <t>Assignment</t>
  </si>
  <si>
    <t>Term</t>
  </si>
  <si>
    <t>Mid Term</t>
  </si>
  <si>
    <t>Final</t>
  </si>
  <si>
    <t>Total</t>
  </si>
  <si>
    <t>Grade</t>
  </si>
  <si>
    <t>Harold</t>
  </si>
  <si>
    <t>A</t>
  </si>
  <si>
    <t>Sheldon</t>
  </si>
  <si>
    <t>A+</t>
  </si>
  <si>
    <t>Jessy</t>
  </si>
  <si>
    <t>A-</t>
  </si>
  <si>
    <t>Penny</t>
  </si>
  <si>
    <t>B</t>
  </si>
  <si>
    <t>Howard</t>
  </si>
  <si>
    <t>B-</t>
  </si>
  <si>
    <t>Lily</t>
  </si>
  <si>
    <t>Robin</t>
  </si>
  <si>
    <t>B+</t>
  </si>
  <si>
    <t>Marsal</t>
  </si>
  <si>
    <t>Peter</t>
  </si>
  <si>
    <t>BERNY</t>
  </si>
  <si>
    <t>Lookup</t>
  </si>
  <si>
    <t>Vlookup</t>
  </si>
  <si>
    <t>Order ID</t>
  </si>
  <si>
    <t>Unit Price</t>
  </si>
  <si>
    <t>Quantity</t>
  </si>
  <si>
    <t>Student Name</t>
  </si>
  <si>
    <t>row1</t>
  </si>
  <si>
    <t>row2</t>
  </si>
  <si>
    <t>row3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</si>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</sst>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/>
    <xf numFmtId="0" fontId="3" fillId="3" borderId="0" xfId="0" applyFont="1" applyFill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5" fillId="4" borderId="1" xfId="0" applyFont="1" applyFill="1" applyBorder="1"/>
    <xf numFmtId="0" fontId="4" fillId="4" borderId="1" xfId="0" applyFont="1" applyFill="1" applyBorder="1"/>
    <xf numFmtId="0" fontId="1" fillId="0" borderId="0" xfId="0" applyFont="1"/>
    <xf numFmtId="0" fontId="6" fillId="4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30555555555556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Chart!$G$1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Chart!$A$2:$A$11</c:f>
              <c:strCache>
                <c:ptCount val="10"/>
                <c:pt idx="0">
                  <c:v>Harold</c:v>
                </c:pt>
                <c:pt idx="1">
                  <c:v>Sheldon</c:v>
                </c:pt>
                <c:pt idx="2">
                  <c:v>Jessy</c:v>
                </c:pt>
                <c:pt idx="3">
                  <c:v>Penny</c:v>
                </c:pt>
                <c:pt idx="4">
                  <c:v>Howard</c:v>
                </c:pt>
                <c:pt idx="5">
                  <c:v>Lily</c:v>
                </c:pt>
                <c:pt idx="6">
                  <c:v>Robin</c:v>
                </c:pt>
                <c:pt idx="7">
                  <c:v>Marsal</c:v>
                </c:pt>
                <c:pt idx="8">
                  <c:v>Peter</c:v>
                </c:pt>
                <c:pt idx="9">
                  <c:v>BERNY</c:v>
                </c:pt>
              </c:strCache>
            </c:strRef>
          </c:cat>
          <c:val>
            <c:numRef>
              <c:f>Chart!$G$2:$G$11</c:f>
              <c:numCache>
                <c:formatCode>General</c:formatCode>
                <c:ptCount val="10"/>
                <c:pt idx="0">
                  <c:v>100</c:v>
                </c:pt>
                <c:pt idx="1">
                  <c:v>93</c:v>
                </c:pt>
                <c:pt idx="2">
                  <c:v>82</c:v>
                </c:pt>
                <c:pt idx="3">
                  <c:v>120</c:v>
                </c:pt>
                <c:pt idx="4">
                  <c:v>68</c:v>
                </c:pt>
                <c:pt idx="5">
                  <c:v>68</c:v>
                </c:pt>
                <c:pt idx="6">
                  <c:v>23</c:v>
                </c:pt>
                <c:pt idx="7">
                  <c:v>83</c:v>
                </c:pt>
                <c:pt idx="8">
                  <c:v>82</c:v>
                </c:pt>
                <c:pt idx="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3-40B0-AFBB-0276B1AC55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31212239"/>
        <c:axId val="1031212719"/>
      </c:barChart>
      <c:catAx>
        <c:axId val="103121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12719"/>
        <c:crosses val="autoZero"/>
        <c:auto val="1"/>
        <c:lblAlgn val="ctr"/>
        <c:lblOffset val="100"/>
        <c:noMultiLvlLbl val="0"/>
      </c:catAx>
      <c:valAx>
        <c:axId val="10312127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3121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D86A527E-2158-430F-9BB9-5BE24FFEE9D1}">
          <cx:tx>
            <cx:txData>
              <cx:f>_xlchart.v1.4</cx:f>
              <cx:v>Total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335280</xdr:colOff>
      <xdr:row>1</xdr:row>
      <xdr:rowOff>125730</xdr:rowOff>
    </xdr:from>
    <xdr:to>
      <xdr:col>17</xdr:col>
      <xdr:colOff>30480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23EF6-2791-208A-E65D-B95D950CE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99060</xdr:colOff>
      <xdr:row>11</xdr:row>
      <xdr:rowOff>95250</xdr:rowOff>
    </xdr:from>
    <xdr:to>
      <xdr:col>7</xdr:col>
      <xdr:colOff>403860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81F2BAF-2736-0A0B-7353-86B7CC6B47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2122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D60F-4F2A-4CAF-A6FE-A5ABEF357C62}">
  <dimension ref="A1:M20"/>
  <sheetViews>
    <sheetView tabSelected="1" workbookViewId="0">
      <selection activeCell="L13" sqref="L13"/>
    </sheetView>
  </sheetViews>
  <sheetFormatPr defaultRowHeight="14.4" x14ac:dyDescent="0.3"/>
  <cols>
    <col min="3" max="3" width="14.33203125" customWidth="1"/>
    <col min="9" max="9" width="18.5546875" customWidth="1"/>
    <col min="11" max="11" width="15.77734375" customWidth="1"/>
    <col min="12" max="12" width="16.554687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 t="s">
        <v>0</v>
      </c>
    </row>
    <row r="2" spans="1:12" ht="31.2" x14ac:dyDescent="0.6">
      <c r="A2" s="2" t="s">
        <v>8</v>
      </c>
      <c r="B2" s="2">
        <v>21001</v>
      </c>
      <c r="C2" s="2">
        <v>19</v>
      </c>
      <c r="D2" s="2">
        <v>20</v>
      </c>
      <c r="E2" s="2">
        <v>26</v>
      </c>
      <c r="F2" s="2">
        <v>21</v>
      </c>
      <c r="G2" s="2">
        <f>SUM(C2,D2,E2,F2)</f>
        <v>86</v>
      </c>
      <c r="H2" s="2" t="s">
        <v>9</v>
      </c>
      <c r="I2" s="13" t="s">
        <v>24</v>
      </c>
      <c r="J2" s="10"/>
      <c r="K2" s="10" t="s">
        <v>16</v>
      </c>
      <c r="L2" s="10" t="str">
        <f>LOOKUP(K2,A2:A11,H2:H11)</f>
        <v>B-</v>
      </c>
    </row>
    <row r="3" spans="1:12" x14ac:dyDescent="0.3">
      <c r="A3" s="2" t="s">
        <v>10</v>
      </c>
      <c r="B3" s="2">
        <v>21002</v>
      </c>
      <c r="C3" s="2">
        <v>18</v>
      </c>
      <c r="D3" s="2">
        <v>18</v>
      </c>
      <c r="E3" s="2">
        <v>27</v>
      </c>
      <c r="F3" s="2">
        <v>30</v>
      </c>
      <c r="G3" s="2">
        <f t="shared" ref="G3:G11" si="0">SUM(C3,D3,E3,F3)</f>
        <v>93</v>
      </c>
      <c r="H3" s="2" t="s">
        <v>11</v>
      </c>
      <c r="K3" s="4"/>
    </row>
    <row r="4" spans="1:12" x14ac:dyDescent="0.3">
      <c r="A4" s="2" t="s">
        <v>12</v>
      </c>
      <c r="B4" s="2">
        <v>21003</v>
      </c>
      <c r="C4" s="2">
        <v>20</v>
      </c>
      <c r="D4" s="2">
        <v>18</v>
      </c>
      <c r="E4" s="2">
        <v>19</v>
      </c>
      <c r="F4" s="2">
        <v>25</v>
      </c>
      <c r="G4" s="2">
        <f t="shared" si="0"/>
        <v>82</v>
      </c>
      <c r="H4" s="2" t="s">
        <v>13</v>
      </c>
    </row>
    <row r="5" spans="1:12" x14ac:dyDescent="0.3">
      <c r="A5" s="2" t="s">
        <v>14</v>
      </c>
      <c r="B5" s="2">
        <v>21004</v>
      </c>
      <c r="C5" s="2">
        <v>19</v>
      </c>
      <c r="D5" s="2">
        <v>18</v>
      </c>
      <c r="E5" s="2">
        <v>21</v>
      </c>
      <c r="F5" s="2">
        <v>15</v>
      </c>
      <c r="G5" s="2">
        <f t="shared" si="0"/>
        <v>73</v>
      </c>
      <c r="H5" s="2" t="s">
        <v>15</v>
      </c>
    </row>
    <row r="6" spans="1:12" x14ac:dyDescent="0.3">
      <c r="A6" s="2" t="s">
        <v>16</v>
      </c>
      <c r="B6" s="2">
        <v>21005</v>
      </c>
      <c r="C6" s="2">
        <v>19</v>
      </c>
      <c r="D6" s="2">
        <v>16</v>
      </c>
      <c r="E6" s="2">
        <v>18</v>
      </c>
      <c r="F6" s="2">
        <v>15</v>
      </c>
      <c r="G6" s="2">
        <f t="shared" si="0"/>
        <v>68</v>
      </c>
      <c r="H6" s="2" t="s">
        <v>17</v>
      </c>
    </row>
    <row r="7" spans="1:12" ht="31.2" x14ac:dyDescent="0.6">
      <c r="A7" s="2" t="s">
        <v>18</v>
      </c>
      <c r="B7" s="2">
        <v>21006</v>
      </c>
      <c r="C7" s="2">
        <v>15</v>
      </c>
      <c r="D7" s="2">
        <v>17</v>
      </c>
      <c r="E7" s="2">
        <v>18</v>
      </c>
      <c r="F7" s="2">
        <v>18</v>
      </c>
      <c r="G7" s="2">
        <f t="shared" si="0"/>
        <v>68</v>
      </c>
      <c r="H7" s="2" t="s">
        <v>17</v>
      </c>
      <c r="I7" s="13" t="s">
        <v>25</v>
      </c>
      <c r="J7" s="10"/>
      <c r="K7" s="11" t="s">
        <v>19</v>
      </c>
      <c r="L7" s="10">
        <f>VLOOKUP(K7,A1:H11,7,FALSE)</f>
        <v>78</v>
      </c>
    </row>
    <row r="8" spans="1:12" x14ac:dyDescent="0.3">
      <c r="A8" s="2" t="s">
        <v>19</v>
      </c>
      <c r="B8" s="2">
        <v>21007</v>
      </c>
      <c r="C8" s="2">
        <v>19</v>
      </c>
      <c r="D8" s="2">
        <v>16</v>
      </c>
      <c r="E8" s="2">
        <v>20</v>
      </c>
      <c r="F8" s="2">
        <v>23</v>
      </c>
      <c r="G8" s="2">
        <f t="shared" si="0"/>
        <v>78</v>
      </c>
      <c r="H8" s="2" t="s">
        <v>20</v>
      </c>
    </row>
    <row r="9" spans="1:12" x14ac:dyDescent="0.3">
      <c r="A9" s="2" t="s">
        <v>21</v>
      </c>
      <c r="B9" s="2">
        <v>21008</v>
      </c>
      <c r="C9" s="2">
        <v>18</v>
      </c>
      <c r="D9" s="2">
        <v>20</v>
      </c>
      <c r="E9" s="2">
        <v>20</v>
      </c>
      <c r="F9" s="2">
        <v>25</v>
      </c>
      <c r="G9" s="2">
        <f t="shared" si="0"/>
        <v>83</v>
      </c>
      <c r="H9" s="2" t="s">
        <v>13</v>
      </c>
    </row>
    <row r="10" spans="1:12" x14ac:dyDescent="0.3">
      <c r="A10" s="2" t="s">
        <v>22</v>
      </c>
      <c r="B10" s="2">
        <v>21009</v>
      </c>
      <c r="C10" s="2">
        <v>19</v>
      </c>
      <c r="D10" s="2">
        <v>17</v>
      </c>
      <c r="E10" s="2">
        <v>20</v>
      </c>
      <c r="F10" s="2">
        <v>26</v>
      </c>
      <c r="G10" s="2">
        <f t="shared" si="0"/>
        <v>82</v>
      </c>
      <c r="H10" s="2" t="s">
        <v>13</v>
      </c>
    </row>
    <row r="11" spans="1:12" x14ac:dyDescent="0.3">
      <c r="A11" s="2" t="s">
        <v>23</v>
      </c>
      <c r="B11" s="2">
        <v>21010</v>
      </c>
      <c r="C11" s="2">
        <v>18</v>
      </c>
      <c r="D11" s="2">
        <v>16</v>
      </c>
      <c r="E11" s="2">
        <v>27</v>
      </c>
      <c r="F11" s="2">
        <v>16</v>
      </c>
      <c r="G11" s="2">
        <f t="shared" si="0"/>
        <v>77</v>
      </c>
      <c r="H11" s="2" t="s">
        <v>20</v>
      </c>
    </row>
    <row r="16" spans="1:12" ht="31.2" x14ac:dyDescent="0.6">
      <c r="I16" s="13" t="s">
        <v>33</v>
      </c>
    </row>
    <row r="18" spans="9:13" x14ac:dyDescent="0.3">
      <c r="I18" s="10" t="s">
        <v>29</v>
      </c>
      <c r="J18" s="10"/>
      <c r="K18" s="10"/>
      <c r="L18" s="10" t="s">
        <v>6</v>
      </c>
      <c r="M18" s="10" t="s">
        <v>7</v>
      </c>
    </row>
    <row r="19" spans="9:13" x14ac:dyDescent="0.3">
      <c r="I19" s="10" t="s">
        <v>14</v>
      </c>
      <c r="J19" s="10"/>
      <c r="K19" s="10"/>
      <c r="L19" s="12" cm="1">
        <f t="array" ref="L19:M19">_xlfn.XLOOKUP(I19,A2:A11,G2:H11)</f>
        <v>73</v>
      </c>
      <c r="M19" s="12" t="str">
        <v>B</v>
      </c>
    </row>
    <row r="20" spans="9:13" x14ac:dyDescent="0.3">
      <c r="I20" s="10"/>
      <c r="J20" s="10"/>
      <c r="K20" s="10"/>
      <c r="L20" s="10"/>
      <c r="M20" s="10"/>
    </row>
  </sheetData>
  <dataValidations count="2">
    <dataValidation type="list" allowBlank="1" showInputMessage="1" showErrorMessage="1" sqref="M2" xr:uid="{27CD9780-3C67-4852-A48A-B0FD6D822A5E}">
      <formula1>$A$1:$A$11</formula1>
    </dataValidation>
    <dataValidation type="list" allowBlank="1" showInputMessage="1" showErrorMessage="1" sqref="K2 K7 I19" xr:uid="{F081E853-9305-49BA-BBA2-4B7FB078DFCD}">
      <formula1>$A$2:$A$11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B748-DEFF-4AE4-8441-A48975AC55FB}">
  <dimension ref="A1:H11"/>
  <sheetViews>
    <sheetView workbookViewId="0">
      <selection activeCell="J22" sqref="J22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21001</v>
      </c>
      <c r="C2" s="2">
        <v>19</v>
      </c>
      <c r="D2" s="2">
        <v>20</v>
      </c>
      <c r="E2" s="2">
        <v>26</v>
      </c>
      <c r="F2" s="2">
        <v>21</v>
      </c>
      <c r="G2" s="2">
        <v>100</v>
      </c>
      <c r="H2" s="2" t="s">
        <v>9</v>
      </c>
    </row>
    <row r="3" spans="1:8" x14ac:dyDescent="0.3">
      <c r="A3" s="2" t="s">
        <v>10</v>
      </c>
      <c r="B3" s="2">
        <v>21002</v>
      </c>
      <c r="C3" s="2">
        <v>18</v>
      </c>
      <c r="D3" s="2">
        <v>18</v>
      </c>
      <c r="E3" s="2">
        <v>27</v>
      </c>
      <c r="F3" s="2">
        <v>30</v>
      </c>
      <c r="G3" s="2">
        <f t="shared" ref="G3:G11" si="0">SUM(C3,D3,E3,F3)</f>
        <v>93</v>
      </c>
      <c r="H3" s="2" t="s">
        <v>11</v>
      </c>
    </row>
    <row r="4" spans="1:8" x14ac:dyDescent="0.3">
      <c r="A4" s="2" t="s">
        <v>12</v>
      </c>
      <c r="B4" s="2">
        <v>21003</v>
      </c>
      <c r="C4" s="2">
        <v>20</v>
      </c>
      <c r="D4" s="2">
        <v>18</v>
      </c>
      <c r="E4" s="2">
        <v>19</v>
      </c>
      <c r="F4" s="2">
        <v>25</v>
      </c>
      <c r="G4" s="2">
        <f t="shared" si="0"/>
        <v>82</v>
      </c>
      <c r="H4" s="2" t="s">
        <v>13</v>
      </c>
    </row>
    <row r="5" spans="1:8" x14ac:dyDescent="0.3">
      <c r="A5" s="2" t="s">
        <v>14</v>
      </c>
      <c r="B5" s="2">
        <v>21004</v>
      </c>
      <c r="C5" s="2">
        <v>19</v>
      </c>
      <c r="D5" s="2">
        <v>18</v>
      </c>
      <c r="E5" s="2">
        <v>21</v>
      </c>
      <c r="F5" s="2">
        <v>15</v>
      </c>
      <c r="G5" s="2">
        <v>120</v>
      </c>
      <c r="H5" s="2" t="s">
        <v>15</v>
      </c>
    </row>
    <row r="6" spans="1:8" x14ac:dyDescent="0.3">
      <c r="A6" s="2" t="s">
        <v>16</v>
      </c>
      <c r="B6" s="2">
        <v>21005</v>
      </c>
      <c r="C6" s="2">
        <v>19</v>
      </c>
      <c r="D6" s="2">
        <v>16</v>
      </c>
      <c r="E6" s="2">
        <v>18</v>
      </c>
      <c r="F6" s="2">
        <v>15</v>
      </c>
      <c r="G6" s="2">
        <f t="shared" si="0"/>
        <v>68</v>
      </c>
      <c r="H6" s="2" t="s">
        <v>17</v>
      </c>
    </row>
    <row r="7" spans="1:8" x14ac:dyDescent="0.3">
      <c r="A7" s="2" t="s">
        <v>18</v>
      </c>
      <c r="B7" s="2">
        <v>21006</v>
      </c>
      <c r="C7" s="2">
        <v>15</v>
      </c>
      <c r="D7" s="2">
        <v>17</v>
      </c>
      <c r="E7" s="2">
        <v>18</v>
      </c>
      <c r="F7" s="2">
        <v>18</v>
      </c>
      <c r="G7" s="2">
        <f t="shared" si="0"/>
        <v>68</v>
      </c>
      <c r="H7" s="2" t="s">
        <v>17</v>
      </c>
    </row>
    <row r="8" spans="1:8" x14ac:dyDescent="0.3">
      <c r="A8" s="2" t="s">
        <v>19</v>
      </c>
      <c r="B8" s="2">
        <v>21007</v>
      </c>
      <c r="C8" s="2">
        <v>19</v>
      </c>
      <c r="D8" s="2">
        <v>16</v>
      </c>
      <c r="E8" s="2">
        <v>20</v>
      </c>
      <c r="F8" s="2">
        <v>23</v>
      </c>
      <c r="G8" s="2">
        <v>23</v>
      </c>
      <c r="H8" s="2" t="s">
        <v>20</v>
      </c>
    </row>
    <row r="9" spans="1:8" x14ac:dyDescent="0.3">
      <c r="A9" s="2" t="s">
        <v>21</v>
      </c>
      <c r="B9" s="2">
        <v>21008</v>
      </c>
      <c r="C9" s="2">
        <v>18</v>
      </c>
      <c r="D9" s="2">
        <v>20</v>
      </c>
      <c r="E9" s="2">
        <v>20</v>
      </c>
      <c r="F9" s="2">
        <v>25</v>
      </c>
      <c r="G9" s="2">
        <f t="shared" si="0"/>
        <v>83</v>
      </c>
      <c r="H9" s="2" t="s">
        <v>13</v>
      </c>
    </row>
    <row r="10" spans="1:8" x14ac:dyDescent="0.3">
      <c r="A10" s="2" t="s">
        <v>22</v>
      </c>
      <c r="B10" s="2">
        <v>21009</v>
      </c>
      <c r="C10" s="2">
        <v>19</v>
      </c>
      <c r="D10" s="2">
        <v>17</v>
      </c>
      <c r="E10" s="2">
        <v>20</v>
      </c>
      <c r="F10" s="2">
        <v>26</v>
      </c>
      <c r="G10" s="2">
        <f t="shared" si="0"/>
        <v>82</v>
      </c>
      <c r="H10" s="2" t="s">
        <v>13</v>
      </c>
    </row>
    <row r="11" spans="1:8" x14ac:dyDescent="0.3">
      <c r="A11" s="2" t="s">
        <v>23</v>
      </c>
      <c r="B11" s="2">
        <v>21010</v>
      </c>
      <c r="C11" s="2">
        <v>18</v>
      </c>
      <c r="D11" s="2">
        <v>16</v>
      </c>
      <c r="E11" s="2">
        <v>27</v>
      </c>
      <c r="F11" s="2">
        <v>16</v>
      </c>
      <c r="G11" s="2">
        <f t="shared" si="0"/>
        <v>77</v>
      </c>
      <c r="H11" s="2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CE86-8E0C-4C2F-9581-90CA1C568F4C}">
  <dimension ref="A1:K4"/>
  <sheetViews>
    <sheetView zoomScale="143" zoomScaleNormal="143" workbookViewId="0">
      <selection activeCell="G10" sqref="G10"/>
    </sheetView>
  </sheetViews>
  <sheetFormatPr defaultRowHeight="14.4" x14ac:dyDescent="0.3"/>
  <cols>
    <col min="9" max="9" width="22.21875" customWidth="1"/>
    <col min="10" max="10" width="20" customWidth="1"/>
  </cols>
  <sheetData>
    <row r="1" spans="1:11" x14ac:dyDescent="0.3">
      <c r="A1" s="5" t="s">
        <v>26</v>
      </c>
      <c r="B1" s="6">
        <v>10247</v>
      </c>
      <c r="C1" s="6">
        <v>10249</v>
      </c>
      <c r="D1" s="6">
        <v>10250</v>
      </c>
      <c r="E1" s="6">
        <v>10251</v>
      </c>
      <c r="F1" s="6">
        <v>10252</v>
      </c>
      <c r="G1" s="6">
        <v>10253</v>
      </c>
      <c r="H1" t="s">
        <v>30</v>
      </c>
      <c r="I1" s="8" t="s">
        <v>26</v>
      </c>
      <c r="J1" s="8">
        <v>10249</v>
      </c>
    </row>
    <row r="2" spans="1:11" x14ac:dyDescent="0.3">
      <c r="A2" s="5" t="s">
        <v>27</v>
      </c>
      <c r="B2" s="7">
        <v>14</v>
      </c>
      <c r="C2" s="7">
        <v>2.25</v>
      </c>
      <c r="D2" s="7">
        <v>7.7</v>
      </c>
      <c r="E2" s="7">
        <v>16.8</v>
      </c>
      <c r="F2" s="7">
        <v>5</v>
      </c>
      <c r="G2" s="7">
        <v>64.8</v>
      </c>
      <c r="H2" t="s">
        <v>31</v>
      </c>
      <c r="I2" s="8" t="s">
        <v>27</v>
      </c>
      <c r="J2" s="9">
        <f>HLOOKUP(J1,A1:G3,2,0)</f>
        <v>2.25</v>
      </c>
    </row>
    <row r="3" spans="1:11" x14ac:dyDescent="0.3">
      <c r="A3" s="5" t="s">
        <v>28</v>
      </c>
      <c r="B3" s="6">
        <v>12</v>
      </c>
      <c r="C3" s="6">
        <v>9</v>
      </c>
      <c r="D3" s="6">
        <v>10</v>
      </c>
      <c r="E3" s="6">
        <v>6</v>
      </c>
      <c r="F3" s="6">
        <v>20</v>
      </c>
      <c r="G3" s="6">
        <v>40</v>
      </c>
      <c r="H3" t="s">
        <v>32</v>
      </c>
      <c r="I3" s="4"/>
      <c r="J3" s="4"/>
      <c r="K3" s="4"/>
    </row>
    <row r="4" spans="1:11" x14ac:dyDescent="0.3">
      <c r="I4" s="4"/>
      <c r="J4" s="4"/>
      <c r="K4" s="4"/>
    </row>
  </sheetData>
  <dataValidations count="1">
    <dataValidation type="list" allowBlank="1" showInputMessage="1" showErrorMessage="1" sqref="J1" xr:uid="{E8132B95-D7E7-4AF5-8908-3EA25B49E3A5}">
      <formula1>$B$1:$F$1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Chart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2024-03-12T02:28:52Z</dcterms:created>
  <dcterms:modified xsi:type="dcterms:W3CDTF">2024-03-12T04:09:03Z</dcterms:modified>
</cp:coreProperties>
</file>