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75F69D62-6B5B-4443-AA21-5F025BF89FC4}" xr6:coauthVersionLast="47" xr6:coauthVersionMax="47" xr10:uidLastSave="{00000000-0000-0000-0000-000000000000}"/>
  <bookViews>
    <workbookView xWindow="-108" yWindow="-108" windowWidth="23256" windowHeight="12456" xr2:uid="{5BC5DE16-9E79-4E45-AE7E-9DA0CF53C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J24" i="1"/>
  <c r="J18" i="1" a="1"/>
  <c r="J18" i="1" s="1"/>
  <c r="K6" i="1"/>
  <c r="K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<sst xmlns="http://schemas.openxmlformats.org/spreadsheetml/2006/main" count="41" uniqueCount="34">
  <si>
    <t>Student</t>
  </si>
  <si>
    <t>Roll</t>
  </si>
  <si>
    <t>Assignment</t>
  </si>
  <si>
    <t>Term</t>
  </si>
  <si>
    <t>Mid Term</t>
  </si>
  <si>
    <t>Final</t>
  </si>
  <si>
    <t>Total</t>
  </si>
  <si>
    <t>Grade</t>
  </si>
  <si>
    <t>Harold</t>
  </si>
  <si>
    <t>A</t>
  </si>
  <si>
    <t>Sheldon</t>
  </si>
  <si>
    <t>A+</t>
  </si>
  <si>
    <t>Jessy</t>
  </si>
  <si>
    <t>A-</t>
  </si>
  <si>
    <t>Penny</t>
  </si>
  <si>
    <t>B</t>
  </si>
  <si>
    <t>Howard</t>
  </si>
  <si>
    <t>B-</t>
  </si>
  <si>
    <t>Lily</t>
  </si>
  <si>
    <t>Robin</t>
  </si>
  <si>
    <t>B+</t>
  </si>
  <si>
    <t>Marsal</t>
  </si>
  <si>
    <t>Peter</t>
  </si>
  <si>
    <t>BERNY</t>
  </si>
  <si>
    <t>vlookup kya dekhna h</t>
  </si>
  <si>
    <t>lookup</t>
  </si>
  <si>
    <t>xlookup</t>
  </si>
  <si>
    <t>usi ka range</t>
  </si>
  <si>
    <t>kya nikalna uska range</t>
  </si>
  <si>
    <t>ram</t>
  </si>
  <si>
    <t>shayam</t>
  </si>
  <si>
    <t>math</t>
  </si>
  <si>
    <t>hind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</si>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</sst>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F0F-D5FE-47B6-ADDA-06A5FC31D445}">
  <dimension ref="A1:N24"/>
  <sheetViews>
    <sheetView tabSelected="1" workbookViewId="0">
      <selection activeCell="N2" sqref="N2"/>
    </sheetView>
  </sheetViews>
  <sheetFormatPr defaultRowHeight="14.4" x14ac:dyDescent="0.3"/>
  <cols>
    <col min="10" max="10" width="17.66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24</v>
      </c>
      <c r="M1" t="s">
        <v>29</v>
      </c>
      <c r="N1" t="s">
        <v>30</v>
      </c>
    </row>
    <row r="2" spans="1:14" x14ac:dyDescent="0.3">
      <c r="A2" s="2" t="s">
        <v>8</v>
      </c>
      <c r="B2" s="2">
        <v>21001</v>
      </c>
      <c r="C2" s="2">
        <v>19</v>
      </c>
      <c r="D2" s="2">
        <v>20</v>
      </c>
      <c r="E2" s="2">
        <v>26</v>
      </c>
      <c r="F2" s="2">
        <v>21</v>
      </c>
      <c r="G2" s="2">
        <f>SUM(C2,D2,E2,F2)</f>
        <v>86</v>
      </c>
      <c r="H2" s="2" t="s">
        <v>9</v>
      </c>
      <c r="J2" t="s">
        <v>14</v>
      </c>
      <c r="K2" t="str">
        <f>VLOOKUP(J2,A2:H11,8,0)</f>
        <v>B</v>
      </c>
      <c r="L2" t="s">
        <v>31</v>
      </c>
      <c r="M2">
        <v>4</v>
      </c>
    </row>
    <row r="3" spans="1:14" x14ac:dyDescent="0.3">
      <c r="A3" s="2" t="s">
        <v>10</v>
      </c>
      <c r="B3" s="2">
        <v>21002</v>
      </c>
      <c r="C3" s="2">
        <v>18</v>
      </c>
      <c r="D3" s="2">
        <v>18</v>
      </c>
      <c r="E3" s="2">
        <v>27</v>
      </c>
      <c r="F3" s="2">
        <v>30</v>
      </c>
      <c r="G3" s="2">
        <f t="shared" ref="G3:G11" si="0">SUM(C3,D3,E3,F3)</f>
        <v>93</v>
      </c>
      <c r="H3" s="2" t="s">
        <v>11</v>
      </c>
      <c r="L3" t="s">
        <v>32</v>
      </c>
      <c r="M3">
        <v>3</v>
      </c>
    </row>
    <row r="4" spans="1:14" x14ac:dyDescent="0.3">
      <c r="A4" s="2" t="s">
        <v>12</v>
      </c>
      <c r="B4" s="2">
        <v>21003</v>
      </c>
      <c r="C4" s="2">
        <v>20</v>
      </c>
      <c r="D4" s="2">
        <v>18</v>
      </c>
      <c r="E4" s="2">
        <v>19</v>
      </c>
      <c r="F4" s="2">
        <v>25</v>
      </c>
      <c r="G4" s="2">
        <f t="shared" si="0"/>
        <v>82</v>
      </c>
      <c r="H4" s="2" t="s">
        <v>13</v>
      </c>
      <c r="L4" t="s">
        <v>33</v>
      </c>
      <c r="M4">
        <v>5</v>
      </c>
    </row>
    <row r="5" spans="1:14" x14ac:dyDescent="0.3">
      <c r="A5" s="2" t="s">
        <v>14</v>
      </c>
      <c r="B5" s="2">
        <v>21004</v>
      </c>
      <c r="C5" s="2">
        <v>19</v>
      </c>
      <c r="D5" s="2">
        <v>18</v>
      </c>
      <c r="E5" s="2">
        <v>21</v>
      </c>
      <c r="F5" s="2">
        <v>15</v>
      </c>
      <c r="G5" s="2">
        <f t="shared" si="0"/>
        <v>73</v>
      </c>
      <c r="H5" s="2" t="s">
        <v>15</v>
      </c>
      <c r="J5" t="s">
        <v>25</v>
      </c>
    </row>
    <row r="6" spans="1:14" x14ac:dyDescent="0.3">
      <c r="A6" s="2" t="s">
        <v>16</v>
      </c>
      <c r="B6" s="2">
        <v>21005</v>
      </c>
      <c r="C6" s="2">
        <v>19</v>
      </c>
      <c r="D6" s="2">
        <v>16</v>
      </c>
      <c r="E6" s="2">
        <v>18</v>
      </c>
      <c r="F6" s="2">
        <v>15</v>
      </c>
      <c r="G6" s="2">
        <f t="shared" si="0"/>
        <v>68</v>
      </c>
      <c r="H6" s="2" t="s">
        <v>17</v>
      </c>
      <c r="J6" s="2" t="s">
        <v>12</v>
      </c>
      <c r="K6" t="str">
        <f>LOOKUP(A4,A2:A11,H2:H11)</f>
        <v>B-</v>
      </c>
    </row>
    <row r="7" spans="1:14" x14ac:dyDescent="0.3">
      <c r="A7" s="2" t="s">
        <v>18</v>
      </c>
      <c r="B7" s="2">
        <v>21006</v>
      </c>
      <c r="C7" s="2">
        <v>15</v>
      </c>
      <c r="D7" s="2">
        <v>17</v>
      </c>
      <c r="E7" s="2">
        <v>18</v>
      </c>
      <c r="F7" s="2">
        <v>18</v>
      </c>
      <c r="G7" s="2">
        <f t="shared" si="0"/>
        <v>68</v>
      </c>
      <c r="H7" s="2" t="s">
        <v>17</v>
      </c>
      <c r="M7">
        <f>HLOOKUP(M1,L1:N4,3,0)</f>
        <v>3</v>
      </c>
    </row>
    <row r="8" spans="1:14" x14ac:dyDescent="0.3">
      <c r="A8" s="2" t="s">
        <v>19</v>
      </c>
      <c r="B8" s="2">
        <v>21007</v>
      </c>
      <c r="C8" s="2">
        <v>19</v>
      </c>
      <c r="D8" s="2">
        <v>16</v>
      </c>
      <c r="E8" s="2">
        <v>20</v>
      </c>
      <c r="F8" s="2">
        <v>23</v>
      </c>
      <c r="G8" s="2">
        <f t="shared" si="0"/>
        <v>78</v>
      </c>
      <c r="H8" s="2" t="s">
        <v>20</v>
      </c>
    </row>
    <row r="9" spans="1:14" x14ac:dyDescent="0.3">
      <c r="A9" s="2" t="s">
        <v>21</v>
      </c>
      <c r="B9" s="2">
        <v>21008</v>
      </c>
      <c r="C9" s="2">
        <v>18</v>
      </c>
      <c r="D9" s="2">
        <v>20</v>
      </c>
      <c r="E9" s="2">
        <v>20</v>
      </c>
      <c r="F9" s="2">
        <v>25</v>
      </c>
      <c r="G9" s="2">
        <f t="shared" si="0"/>
        <v>83</v>
      </c>
      <c r="H9" s="2" t="s">
        <v>13</v>
      </c>
    </row>
    <row r="10" spans="1:14" x14ac:dyDescent="0.3">
      <c r="A10" s="2" t="s">
        <v>22</v>
      </c>
      <c r="B10" s="2">
        <v>21009</v>
      </c>
      <c r="C10" s="2">
        <v>19</v>
      </c>
      <c r="D10" s="2">
        <v>17</v>
      </c>
      <c r="E10" s="2">
        <v>20</v>
      </c>
      <c r="F10" s="2">
        <v>26</v>
      </c>
      <c r="G10" s="2">
        <f t="shared" si="0"/>
        <v>82</v>
      </c>
      <c r="H10" s="2" t="s">
        <v>13</v>
      </c>
    </row>
    <row r="11" spans="1:14" x14ac:dyDescent="0.3">
      <c r="A11" s="2" t="s">
        <v>23</v>
      </c>
      <c r="B11" s="2">
        <v>21010</v>
      </c>
      <c r="C11" s="2">
        <v>18</v>
      </c>
      <c r="D11" s="2">
        <v>16</v>
      </c>
      <c r="E11" s="2">
        <v>27</v>
      </c>
      <c r="F11" s="2">
        <v>16</v>
      </c>
      <c r="G11" s="2">
        <f t="shared" si="0"/>
        <v>77</v>
      </c>
      <c r="H11" s="2" t="s">
        <v>20</v>
      </c>
    </row>
    <row r="18" spans="3:11" x14ac:dyDescent="0.3">
      <c r="J18" cm="1">
        <f t="array" ref="J18:K18">_xlfn.XLOOKUP(A3,A2:A11,G2:H11)</f>
        <v>93</v>
      </c>
      <c r="K18" t="str">
        <v>A+</v>
      </c>
    </row>
    <row r="20" spans="3:11" x14ac:dyDescent="0.3">
      <c r="C20" t="s">
        <v>26</v>
      </c>
      <c r="D20" t="s">
        <v>12</v>
      </c>
      <c r="E20" t="s">
        <v>27</v>
      </c>
      <c r="F20" t="s">
        <v>28</v>
      </c>
    </row>
    <row r="24" spans="3:11" x14ac:dyDescent="0.3">
      <c r="J24" t="e">
        <f>HLOOKUP(A1,A2:H11,7,0)</f>
        <v>#N/A</v>
      </c>
    </row>
  </sheetData>
  <dataValidations count="1">
    <dataValidation type="list" allowBlank="1" showInputMessage="1" showErrorMessage="1" sqref="J2" xr:uid="{654A2619-1493-4CE9-8CF8-F5B2838ADE00}">
      <formula1>$A$2:$A$11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2024-03-09T05:06:06Z</dcterms:created>
  <dcterms:modified xsi:type="dcterms:W3CDTF">2024-03-09T05:28:02Z</dcterms:modified>
</cp:coreProperties>
</file>