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My Projects\251\"/>
    </mc:Choice>
  </mc:AlternateContent>
  <xr:revisionPtr revIDLastSave="0" documentId="13_ncr:1_{783D95D3-6238-41A4-8839-61C6C84A1576}" xr6:coauthVersionLast="47" xr6:coauthVersionMax="47" xr10:uidLastSave="{00000000-0000-0000-0000-000000000000}"/>
  <bookViews>
    <workbookView xWindow="1812" yWindow="1812" windowWidth="17280" windowHeight="8880" firstSheet="1"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 l="1"/>
  <c r="B2" i="6"/>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E10" i="1"/>
  <c r="C10" i="1"/>
  <c r="D10" i="1" s="1"/>
  <c r="H9" i="1"/>
  <c r="E9" i="1"/>
  <c r="C9" i="1"/>
  <c r="D9" i="1" s="1"/>
  <c r="H8" i="1"/>
  <c r="E8" i="1"/>
  <c r="C8" i="1"/>
  <c r="D8" i="1" s="1"/>
  <c r="H7" i="1"/>
  <c r="E7" i="1"/>
  <c r="F7" i="1" s="1"/>
  <c r="D7" i="1"/>
  <c r="C7" i="1"/>
  <c r="H6" i="1"/>
  <c r="E6" i="1"/>
  <c r="C6" i="1"/>
  <c r="D6" i="1" s="1"/>
  <c r="H5" i="1"/>
  <c r="E5" i="1"/>
  <c r="F5" i="1" s="1"/>
  <c r="C5" i="1"/>
  <c r="F10" i="1" l="1"/>
  <c r="F9" i="1"/>
  <c r="F8" i="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<sst xmlns="http://schemas.openxmlformats.org/spreadsheetml/2006/main" count="642" uniqueCount="594">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</sst>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73">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33" fillId="0" borderId="0" xfId="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19" activePane="bottomLeft" state="frozen"/>
      <selection pane="bottomLeft" activeCell="G12" sqref="G12"/>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1" t="s">
        <v>0</v>
      </c>
      <c r="B1" s="57"/>
      <c r="C1" s="57"/>
      <c r="D1" s="57"/>
      <c r="F1" s="62" t="s">
        <v>1</v>
      </c>
      <c r="G1" s="57"/>
      <c r="H1" s="57"/>
      <c r="M1" s="1"/>
      <c r="N1" s="1"/>
      <c r="O1" s="1"/>
      <c r="P1" s="1"/>
      <c r="Q1" s="1"/>
      <c r="R1" s="1"/>
      <c r="S1" s="1"/>
      <c r="T1" s="1"/>
      <c r="U1" s="1"/>
    </row>
    <row r="2" spans="1:21" ht="66" customHeight="1" x14ac:dyDescent="0.25">
      <c r="A2" s="2" t="s">
        <v>2</v>
      </c>
      <c r="B2" s="3" t="s">
        <v>3</v>
      </c>
      <c r="C2" s="4">
        <v>45045</v>
      </c>
      <c r="D2" s="5"/>
      <c r="E2" s="5"/>
      <c r="F2" s="3" t="s">
        <v>4</v>
      </c>
      <c r="G2" s="63" t="s">
        <v>5</v>
      </c>
      <c r="H2" s="57"/>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8" t="s">
        <v>13</v>
      </c>
      <c r="B4" s="57"/>
      <c r="C4" s="9"/>
      <c r="D4" s="9"/>
      <c r="E4" s="9"/>
      <c r="F4" s="9"/>
      <c r="G4" s="9"/>
      <c r="H4" s="9"/>
      <c r="I4" s="10"/>
      <c r="J4" s="10"/>
      <c r="K4" s="10"/>
      <c r="L4" s="10"/>
      <c r="M4" s="10"/>
      <c r="N4" s="10"/>
      <c r="O4" s="10"/>
      <c r="P4" s="10"/>
      <c r="Q4" s="10"/>
      <c r="R4" s="10"/>
      <c r="S4" s="10"/>
      <c r="T4" s="10"/>
      <c r="U4" s="10"/>
    </row>
    <row r="5" spans="1:21" ht="24" customHeight="1" x14ac:dyDescent="0.25">
      <c r="A5" s="64"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7"/>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7"/>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7"/>
      <c r="B8" s="12" t="s">
        <v>18</v>
      </c>
      <c r="C8" s="13">
        <f>ROWS(MapsRange)</f>
        <v>5</v>
      </c>
      <c r="D8" s="13" t="str">
        <f>CONCATENATE(COUNTIF('Basic DSA'!E25:E29,TRUE),"/",C8)</f>
        <v>5/5</v>
      </c>
      <c r="E8" s="14">
        <f>COUNTIF('Basic DSA'!E25:E29,TRUE)</f>
        <v>5</v>
      </c>
      <c r="F8" s="15" t="str">
        <f t="shared" si="0"/>
        <v>Completed</v>
      </c>
      <c r="G8" s="14">
        <v>2</v>
      </c>
      <c r="H8" s="16">
        <f>C2+G5+G6+G7+G8</f>
        <v>45053</v>
      </c>
      <c r="I8" s="13"/>
      <c r="J8" s="13"/>
      <c r="K8" s="13"/>
      <c r="L8" s="13"/>
      <c r="M8" s="13"/>
      <c r="N8" s="13"/>
      <c r="O8" s="13"/>
      <c r="P8" s="13"/>
      <c r="Q8" s="13"/>
      <c r="R8" s="13"/>
      <c r="S8" s="13"/>
      <c r="T8" s="13"/>
      <c r="U8" s="13"/>
    </row>
    <row r="9" spans="1:21" ht="13.2" x14ac:dyDescent="0.25">
      <c r="A9" s="57"/>
      <c r="B9" s="12" t="s">
        <v>19</v>
      </c>
      <c r="C9" s="13">
        <f>ROWS(TwoPointersRange)</f>
        <v>4</v>
      </c>
      <c r="D9" s="13" t="str">
        <f>CONCATENATE(COUNTIF('Basic DSA'!E32:E35,TRUE),"/",C9)</f>
        <v>4/4</v>
      </c>
      <c r="E9" s="14">
        <f>COUNTIF('Basic DSA'!E32:E35,TRUE)</f>
        <v>4</v>
      </c>
      <c r="F9" s="15" t="str">
        <f t="shared" si="0"/>
        <v>Completed</v>
      </c>
      <c r="G9" s="14">
        <v>2</v>
      </c>
      <c r="H9" s="16">
        <f>C2+G5+G6+G7+G8+G9</f>
        <v>45055</v>
      </c>
      <c r="I9" s="13"/>
      <c r="J9" s="13"/>
      <c r="K9" s="13"/>
      <c r="L9" s="13"/>
      <c r="M9" s="13"/>
      <c r="N9" s="13"/>
      <c r="O9" s="13"/>
      <c r="P9" s="13"/>
      <c r="Q9" s="13"/>
      <c r="R9" s="13"/>
      <c r="S9" s="13"/>
      <c r="T9" s="13"/>
      <c r="U9" s="13"/>
    </row>
    <row r="10" spans="1:21" ht="13.2" x14ac:dyDescent="0.25">
      <c r="A10" s="57"/>
      <c r="B10" s="12" t="s">
        <v>20</v>
      </c>
      <c r="C10" s="13">
        <f>ROWS(BasicAlgoRange)</f>
        <v>6</v>
      </c>
      <c r="D10" s="13" t="str">
        <f>CONCATENATE(COUNTIF('Basic DSA'!E38:E43,TRUE),"/",C10)</f>
        <v>6/6</v>
      </c>
      <c r="E10" s="14">
        <f>COUNTIF('Basic DSA'!E38:E43,TRUE)</f>
        <v>6</v>
      </c>
      <c r="F10" s="15" t="str">
        <f t="shared" si="0"/>
        <v>Completed</v>
      </c>
      <c r="G10" s="14">
        <v>3</v>
      </c>
      <c r="H10" s="16">
        <f>C2+G5+G6+G7+G8+G9+G10</f>
        <v>45058</v>
      </c>
      <c r="I10" s="17"/>
      <c r="J10" s="13"/>
      <c r="K10" s="13"/>
      <c r="L10" s="13"/>
      <c r="M10" s="13"/>
      <c r="N10" s="13"/>
      <c r="O10" s="13"/>
      <c r="P10" s="13"/>
      <c r="Q10" s="13"/>
      <c r="R10" s="13"/>
      <c r="S10" s="13"/>
      <c r="T10" s="13"/>
      <c r="U10" s="13"/>
    </row>
    <row r="11" spans="1:21" ht="13.2" x14ac:dyDescent="0.25">
      <c r="A11" s="57"/>
      <c r="B11" s="14"/>
      <c r="C11" s="13"/>
      <c r="D11" s="13"/>
      <c r="E11" s="13"/>
      <c r="F11" s="15"/>
      <c r="G11" s="13"/>
      <c r="H11" s="13"/>
      <c r="I11" s="13"/>
      <c r="J11" s="13"/>
      <c r="K11" s="13"/>
      <c r="L11" s="13"/>
      <c r="M11" s="13"/>
      <c r="N11" s="13"/>
      <c r="O11" s="13"/>
      <c r="P11" s="13"/>
      <c r="Q11" s="13"/>
      <c r="R11" s="13"/>
      <c r="S11" s="13"/>
      <c r="T11" s="13"/>
      <c r="U11" s="13"/>
    </row>
    <row r="12" spans="1:21" ht="13.2" x14ac:dyDescent="0.25">
      <c r="A12" s="57"/>
      <c r="B12" s="18" t="s">
        <v>21</v>
      </c>
      <c r="C12" s="13">
        <f>ROWS(MixedQuestions1Range)</f>
        <v>20</v>
      </c>
      <c r="D12" s="13" t="str">
        <f>CONCATENATE(COUNTIF('Basic DSA'!E46:E65,TRUE),"/",C12)</f>
        <v>13/20</v>
      </c>
      <c r="E12" s="13">
        <f>COUNTIF('Basic DSA'!E46:E65,TRUE)</f>
        <v>13</v>
      </c>
      <c r="F12" s="15" t="str">
        <f>IF(E12=0,"Not Started",IF(E12=C12,"Completed",IF(E12&lt;C12,"In Progress")))</f>
        <v>In Progress</v>
      </c>
      <c r="G12" s="14">
        <v>8</v>
      </c>
      <c r="H12" s="16">
        <f>C2+G5+G6+G7+G8+G9+G10+G12</f>
        <v>45066</v>
      </c>
      <c r="I12" s="13"/>
      <c r="J12" s="13"/>
      <c r="K12" s="13"/>
      <c r="L12" s="13"/>
      <c r="M12" s="13"/>
      <c r="N12" s="13"/>
      <c r="O12" s="13"/>
      <c r="P12" s="13"/>
      <c r="Q12" s="13"/>
      <c r="R12" s="13"/>
      <c r="S12" s="13"/>
      <c r="T12" s="13"/>
      <c r="U12" s="13"/>
    </row>
    <row r="13" spans="1:21" ht="13.2" x14ac:dyDescent="0.25">
      <c r="A13" s="57"/>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7"/>
      <c r="B14" s="19" t="s">
        <v>22</v>
      </c>
      <c r="C14" s="17">
        <f>SUM(C5:C12)</f>
        <v>50</v>
      </c>
      <c r="D14" s="17" t="str">
        <f>CONCATENATE(COUNTIF('Basic DSA'!E4:E65,TRUE),"/",C14)</f>
        <v>43/50</v>
      </c>
      <c r="E14" s="17">
        <f>COUNTIF('Basic DSA'!E4:E65,TRUE)</f>
        <v>43</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7"/>
      <c r="B15" s="13"/>
      <c r="C15" s="13"/>
      <c r="D15" s="13"/>
      <c r="E15" s="13"/>
      <c r="F15" s="15"/>
      <c r="G15" s="13"/>
      <c r="H15" s="13"/>
      <c r="I15" s="13"/>
      <c r="J15" s="13"/>
      <c r="K15" s="13"/>
      <c r="L15" s="13"/>
      <c r="M15" s="13"/>
      <c r="N15" s="13"/>
      <c r="O15" s="13"/>
      <c r="P15" s="13"/>
      <c r="Q15" s="13"/>
      <c r="R15" s="13"/>
      <c r="S15" s="13"/>
      <c r="T15" s="13"/>
      <c r="U15" s="13"/>
    </row>
    <row r="16" spans="1:21" ht="13.2" x14ac:dyDescent="0.25">
      <c r="A16" s="57"/>
      <c r="B16" s="65" t="s">
        <v>23</v>
      </c>
      <c r="C16" s="57"/>
      <c r="D16" s="57"/>
      <c r="E16" s="57"/>
      <c r="F16" s="57"/>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8" t="s">
        <v>24</v>
      </c>
      <c r="B18" s="57"/>
      <c r="C18" s="9"/>
      <c r="D18" s="9"/>
      <c r="E18" s="9"/>
      <c r="F18" s="9"/>
      <c r="G18" s="9"/>
      <c r="H18" s="9"/>
      <c r="I18" s="10"/>
      <c r="J18" s="10"/>
      <c r="K18" s="10"/>
      <c r="L18" s="10"/>
      <c r="M18" s="10"/>
      <c r="N18" s="10"/>
      <c r="O18" s="10"/>
      <c r="P18" s="10"/>
      <c r="Q18" s="10"/>
      <c r="R18" s="10"/>
      <c r="S18" s="10"/>
      <c r="T18" s="10"/>
      <c r="U18" s="10"/>
    </row>
    <row r="19" spans="1:21" ht="13.2" x14ac:dyDescent="0.25">
      <c r="A19" s="64"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7"/>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7"/>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7"/>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7"/>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7"/>
      <c r="B24" s="13"/>
      <c r="C24" s="13"/>
      <c r="D24" s="13"/>
      <c r="E24" s="13"/>
      <c r="F24" s="15"/>
      <c r="G24" s="13"/>
      <c r="H24" s="13"/>
      <c r="I24" s="13"/>
      <c r="J24" s="13"/>
      <c r="K24" s="13"/>
      <c r="L24" s="13"/>
      <c r="M24" s="13"/>
      <c r="N24" s="13"/>
      <c r="O24" s="13"/>
      <c r="P24" s="13"/>
      <c r="Q24" s="13"/>
      <c r="R24" s="13"/>
      <c r="S24" s="13"/>
      <c r="T24" s="13"/>
      <c r="U24" s="13"/>
    </row>
    <row r="25" spans="1:21" ht="13.2" x14ac:dyDescent="0.25">
      <c r="A25" s="57"/>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7"/>
      <c r="B26" s="13"/>
      <c r="C26" s="13"/>
      <c r="D26" s="13"/>
      <c r="E26" s="13"/>
      <c r="F26" s="15"/>
      <c r="G26" s="16"/>
      <c r="H26" s="16"/>
      <c r="I26" s="13"/>
      <c r="J26" s="13"/>
      <c r="K26" s="13"/>
      <c r="L26" s="13"/>
      <c r="M26" s="13"/>
      <c r="N26" s="13"/>
      <c r="O26" s="13"/>
      <c r="P26" s="13"/>
      <c r="Q26" s="13"/>
      <c r="R26" s="13"/>
      <c r="S26" s="13"/>
      <c r="T26" s="13"/>
      <c r="U26" s="13"/>
    </row>
    <row r="27" spans="1:21" ht="26.4" x14ac:dyDescent="0.25">
      <c r="A27" s="57"/>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7"/>
      <c r="B28" s="13"/>
      <c r="C28" s="13"/>
      <c r="D28" s="13"/>
      <c r="E28" s="13"/>
      <c r="F28" s="15"/>
      <c r="G28" s="13"/>
      <c r="H28" s="13"/>
      <c r="I28" s="13"/>
      <c r="J28" s="13"/>
      <c r="K28" s="13"/>
      <c r="L28" s="13"/>
      <c r="M28" s="13"/>
      <c r="N28" s="13"/>
      <c r="O28" s="13"/>
      <c r="P28" s="13"/>
      <c r="Q28" s="13"/>
      <c r="R28" s="13"/>
      <c r="S28" s="13"/>
      <c r="T28" s="13"/>
      <c r="U28" s="13"/>
    </row>
    <row r="29" spans="1:21" ht="13.2" x14ac:dyDescent="0.25">
      <c r="A29" s="57"/>
      <c r="B29" s="65" t="s">
        <v>23</v>
      </c>
      <c r="C29" s="57"/>
      <c r="D29" s="57"/>
      <c r="E29" s="57"/>
      <c r="F29" s="57"/>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8" t="s">
        <v>33</v>
      </c>
      <c r="B31" s="57"/>
      <c r="C31" s="9"/>
      <c r="D31" s="9"/>
      <c r="E31" s="9"/>
      <c r="F31" s="9"/>
      <c r="G31" s="9"/>
      <c r="H31" s="9"/>
      <c r="I31" s="10"/>
      <c r="J31" s="10"/>
      <c r="K31" s="10"/>
      <c r="L31" s="10"/>
      <c r="M31" s="10"/>
      <c r="N31" s="10"/>
      <c r="O31" s="10"/>
      <c r="P31" s="10"/>
      <c r="Q31" s="10"/>
      <c r="R31" s="10"/>
      <c r="S31" s="10"/>
      <c r="T31" s="10"/>
      <c r="U31" s="10"/>
    </row>
    <row r="32" spans="1:21" ht="13.2" x14ac:dyDescent="0.25">
      <c r="A32" s="64"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7"/>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7"/>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7"/>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7"/>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7"/>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7"/>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7"/>
      <c r="B39" s="13"/>
      <c r="C39" s="13"/>
      <c r="D39" s="13"/>
      <c r="E39" s="13"/>
      <c r="F39" s="15"/>
      <c r="G39" s="13"/>
      <c r="H39" s="13"/>
      <c r="I39" s="13"/>
      <c r="J39" s="13"/>
      <c r="K39" s="13"/>
      <c r="L39" s="13"/>
      <c r="M39" s="13"/>
      <c r="N39" s="13"/>
      <c r="O39" s="13"/>
      <c r="P39" s="13"/>
      <c r="Q39" s="13"/>
      <c r="R39" s="13"/>
      <c r="S39" s="13"/>
      <c r="T39" s="13"/>
      <c r="U39" s="13"/>
    </row>
    <row r="40" spans="1:21" ht="13.2" x14ac:dyDescent="0.25">
      <c r="A40" s="57"/>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7"/>
      <c r="B41" s="13"/>
      <c r="C41" s="13"/>
      <c r="D41" s="13"/>
      <c r="E41" s="13"/>
      <c r="F41" s="15"/>
      <c r="G41" s="16"/>
      <c r="H41" s="16"/>
      <c r="I41" s="13"/>
      <c r="J41" s="13"/>
      <c r="K41" s="13"/>
      <c r="L41" s="13"/>
      <c r="M41" s="13"/>
      <c r="N41" s="13"/>
      <c r="O41" s="13"/>
      <c r="P41" s="13"/>
      <c r="Q41" s="13"/>
      <c r="R41" s="13"/>
      <c r="S41" s="13"/>
      <c r="T41" s="13"/>
      <c r="U41" s="13"/>
    </row>
    <row r="42" spans="1:21" ht="26.4" x14ac:dyDescent="0.25">
      <c r="A42" s="57"/>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7"/>
      <c r="B43" s="19"/>
      <c r="C43" s="19"/>
      <c r="D43" s="19"/>
      <c r="E43" s="19"/>
      <c r="F43" s="19"/>
      <c r="G43" s="14"/>
      <c r="H43" s="13"/>
      <c r="I43" s="13"/>
      <c r="J43" s="13"/>
      <c r="K43" s="13"/>
      <c r="L43" s="13"/>
      <c r="M43" s="13"/>
      <c r="N43" s="13"/>
      <c r="O43" s="13"/>
      <c r="P43" s="13"/>
      <c r="Q43" s="13"/>
      <c r="R43" s="13"/>
      <c r="S43" s="13"/>
      <c r="T43" s="13"/>
      <c r="U43" s="13"/>
    </row>
    <row r="44" spans="1:21" ht="13.2" x14ac:dyDescent="0.25">
      <c r="A44" s="57"/>
      <c r="B44" s="65" t="s">
        <v>23</v>
      </c>
      <c r="C44" s="57"/>
      <c r="D44" s="57"/>
      <c r="E44" s="57"/>
      <c r="F44" s="57"/>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6" t="s">
        <v>44</v>
      </c>
      <c r="B46" s="57"/>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8" t="s">
        <v>47</v>
      </c>
      <c r="B49" s="57"/>
      <c r="C49" s="22"/>
      <c r="D49" s="22"/>
      <c r="E49" s="22"/>
      <c r="F49" s="23"/>
      <c r="G49" s="22"/>
      <c r="H49" s="22"/>
      <c r="I49" s="22"/>
      <c r="J49" s="22"/>
      <c r="K49" s="22"/>
      <c r="L49" s="22"/>
      <c r="M49" s="22"/>
      <c r="N49" s="22"/>
      <c r="O49" s="22"/>
      <c r="P49" s="22"/>
      <c r="Q49" s="22"/>
      <c r="R49" s="22"/>
      <c r="S49" s="22"/>
      <c r="T49" s="22"/>
      <c r="U49" s="22"/>
    </row>
    <row r="50" spans="1:21" ht="13.2" x14ac:dyDescent="0.25">
      <c r="A50" s="59"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60"/>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60"/>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60"/>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60"/>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60"/>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43/251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62" activePane="bottomLeft" state="frozen"/>
      <selection pane="bottomLeft" activeCell="B62" sqref="B62"/>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7" width="7.44140625" customWidth="1"/>
    <col min="8" max="8" width="53.7773437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6" t="s">
        <v>15</v>
      </c>
      <c r="B3" s="57"/>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6" t="s">
        <v>16</v>
      </c>
      <c r="B10" s="57"/>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6" t="s">
        <v>82</v>
      </c>
      <c r="B17" s="57"/>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6" t="s">
        <v>18</v>
      </c>
      <c r="B24" s="57"/>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1</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6" t="s">
        <v>19</v>
      </c>
      <c r="B31" s="57"/>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1</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1</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1</v>
      </c>
      <c r="F34" s="13" t="b">
        <v>1</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1</v>
      </c>
      <c r="F35" s="13" t="b">
        <v>1</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6" t="s">
        <v>20</v>
      </c>
      <c r="B37" s="57"/>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1</v>
      </c>
      <c r="F38" s="13" t="b">
        <v>0</v>
      </c>
      <c r="G38" s="13"/>
      <c r="H38" s="13"/>
      <c r="I38" s="13"/>
      <c r="J38" s="27"/>
      <c r="K38" s="13"/>
      <c r="L38" s="13"/>
      <c r="M38" s="13"/>
      <c r="N38" s="13"/>
      <c r="O38" s="13"/>
      <c r="P38" s="13"/>
      <c r="Q38" s="13"/>
      <c r="R38" s="13"/>
      <c r="S38" s="13"/>
    </row>
    <row r="39" spans="1:19" ht="26.4" x14ac:dyDescent="0.25">
      <c r="A39" s="17"/>
      <c r="B39" s="55" t="str">
        <f>HYPERLINK(CONCATENATE(VLOOKUP(C39,'Basic DSA'!C:D,2,FALSE)),C39)</f>
        <v>Selection Sort</v>
      </c>
      <c r="C39" s="14" t="s">
        <v>113</v>
      </c>
      <c r="D39" s="12" t="s">
        <v>114</v>
      </c>
      <c r="E39" s="13" t="b">
        <v>1</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1</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1</v>
      </c>
      <c r="F41" s="13" t="b">
        <v>1</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1</v>
      </c>
      <c r="F42" s="13" t="b">
        <v>1</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1</v>
      </c>
      <c r="F43" s="13" t="b">
        <v>1</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7" t="s">
        <v>123</v>
      </c>
      <c r="B45" s="57"/>
      <c r="C45" s="57"/>
      <c r="D45" s="57"/>
      <c r="E45" s="57"/>
      <c r="F45" s="57"/>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1</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1</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1</v>
      </c>
      <c r="F48" s="13" t="b">
        <v>1</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1</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1</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1</v>
      </c>
      <c r="F52" s="13" t="b">
        <v>1</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1</v>
      </c>
      <c r="F53" s="13" t="b">
        <v>1</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1</v>
      </c>
      <c r="F55" s="13" t="b">
        <v>1</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1</v>
      </c>
      <c r="F56" s="13" t="b">
        <v>1</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1</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1</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1</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1</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1</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1</v>
      </c>
      <c r="F62" s="13" t="b">
        <v>1</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53"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9" t="s">
        <v>26</v>
      </c>
      <c r="B2" s="57"/>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9" t="s">
        <v>27</v>
      </c>
      <c r="B9" s="57"/>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70" t="s">
        <v>28</v>
      </c>
      <c r="B16" s="57"/>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70" t="s">
        <v>29</v>
      </c>
      <c r="B28" s="57"/>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70" t="s">
        <v>30</v>
      </c>
      <c r="B40" s="57"/>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8" t="s">
        <v>253</v>
      </c>
      <c r="B57" s="57"/>
      <c r="C57" s="57"/>
      <c r="D57" s="57"/>
      <c r="E57" s="57"/>
      <c r="F57" s="57"/>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71"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70" t="s">
        <v>35</v>
      </c>
      <c r="B2" s="57"/>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6" t="s">
        <v>36</v>
      </c>
      <c r="B9" s="57"/>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6" t="s">
        <v>334</v>
      </c>
      <c r="B16" s="57"/>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6" t="s">
        <v>38</v>
      </c>
      <c r="B25" s="57"/>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6" t="s">
        <v>39</v>
      </c>
      <c r="B34" s="57"/>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6" t="s">
        <v>40</v>
      </c>
      <c r="B44" s="57"/>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6" t="s">
        <v>41</v>
      </c>
      <c r="B61" s="57"/>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7" t="s">
        <v>435</v>
      </c>
      <c r="B76" s="57"/>
      <c r="C76" s="57"/>
      <c r="D76" s="57"/>
      <c r="E76" s="57"/>
      <c r="F76" s="57"/>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1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6" t="s">
        <v>49</v>
      </c>
      <c r="B2" s="57"/>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6" t="s">
        <v>50</v>
      </c>
      <c r="B11" s="57"/>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6" t="s">
        <v>51</v>
      </c>
      <c r="B18" s="57"/>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6" t="s">
        <v>52</v>
      </c>
      <c r="B26" s="57"/>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6" t="s">
        <v>562</v>
      </c>
      <c r="B33" s="57"/>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6" t="s">
        <v>567</v>
      </c>
      <c r="B1" s="57"/>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1" t="s">
        <v>569</v>
      </c>
      <c r="B1" s="57"/>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7"/>
      <c r="B2" s="57"/>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2" t="s">
        <v>585</v>
      </c>
      <c r="B11" s="57"/>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2023-12-04T07:21:40Z</dcterms:modified>
</cp:coreProperties>
</file>