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7820" windowWidth="25920" xWindow="39405" yWindow="2010"/>
  </bookViews>
  <sheets>
    <sheet xmlns:r="http://schemas.openxmlformats.org/officeDocument/2006/relationships" name="Results" sheetId="1" state="visible" r:id="rId1"/>
    <sheet xmlns:r="http://schemas.openxmlformats.org/officeDocument/2006/relationships" name="Clean Data" sheetId="2" state="visible" r:id="rId2"/>
    <sheet xmlns:r="http://schemas.openxmlformats.org/officeDocument/2006/relationships" name="Raw Data" sheetId="3" state="visible" r:id="rId3"/>
    <sheet xmlns:r="http://schemas.openxmlformats.org/officeDocument/2006/relationships" name="Details" sheetId="4" state="visible" r:id="rId4"/>
  </sheets>
  <definedNames>
    <definedName name="course_id">Details!$B$9</definedName>
    <definedName name="course_name">Details!$B$10</definedName>
    <definedName name="current_round">Details!$B$7</definedName>
    <definedName name="cut_count">Details!$B$14</definedName>
    <definedName name="cut_line_score">Details!$B$15</definedName>
    <definedName name="end_date">Details!$B$4</definedName>
    <definedName name="is_finished">Details!$B$6</definedName>
    <definedName name="is_started">Details!$B$5</definedName>
    <definedName name="par_in">Details!$B$11</definedName>
    <definedName name="par_out">Details!$B$12</definedName>
    <definedName name="par_total">Details!$B$13</definedName>
    <definedName name="par_value">Details!$B$3</definedName>
    <definedName name="penalty_score">Details!$B$5</definedName>
    <definedName name="player_data">'Raw Data'!$A$1:$Q$157</definedName>
    <definedName name="round_state">Details!$B$8</definedName>
    <definedName name="start_date">Details!$B$3</definedName>
    <definedName name="tid">Details!$B$1</definedName>
    <definedName name="tname">Details!$B$2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\+#0_);[Red]\-#0" numFmtId="164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28"/>
      <u val="single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2" numFmtId="0" pivotButton="0" quotePrefix="0" xfId="0">
      <alignment horizontal="center"/>
    </xf>
    <xf applyAlignment="1" borderId="1" fillId="0" fontId="3" numFmtId="0" pivotButton="0" quotePrefix="0" xfId="0">
      <alignment horizontal="center"/>
    </xf>
    <xf borderId="1" fillId="0" fontId="0" numFmtId="0" pivotButton="0" quotePrefix="0" xfId="0"/>
    <xf applyAlignment="1" borderId="2" fillId="0" fontId="2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0" numFmtId="164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7"/>
  <sheetViews>
    <sheetView workbookViewId="0">
      <selection activeCell="I4" sqref="I4"/>
    </sheetView>
  </sheetViews>
  <sheetFormatPr baseColWidth="8" defaultColWidth="12.5703125" defaultRowHeight="15"/>
  <cols>
    <col customWidth="1" max="1" min="1" width="29.5703125"/>
    <col customWidth="1" max="7" min="2" width="14.140625"/>
    <col customWidth="1" max="8" min="8" width="3"/>
    <col customWidth="1" max="13" min="9" width="16.140625"/>
  </cols>
  <sheetData>
    <row customHeight="1" ht="15.75" r="1">
      <c r="A1" s="1" t="n"/>
      <c r="B1" s="1" t="n"/>
      <c r="C1" s="1" t="n"/>
      <c r="D1" s="1" t="n"/>
      <c r="E1" s="1" t="n"/>
      <c r="F1" s="1" t="n"/>
      <c r="G1" s="1" t="n"/>
      <c r="H1" s="1" t="n"/>
      <c r="I1" s="1" t="n">
        <v>3</v>
      </c>
      <c r="J1" s="1" t="n">
        <v>4</v>
      </c>
      <c r="K1" s="1" t="n">
        <v>5</v>
      </c>
      <c r="L1" s="1" t="n">
        <v>6</v>
      </c>
      <c r="M1" s="1" t="n"/>
    </row>
    <row customHeight="1" ht="36" r="2">
      <c r="A2" s="2">
        <f>tname&amp;" -- "&amp;YEAR(start_date)</f>
        <v/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customHeight="1" ht="15.75" r="3">
      <c r="A3" s="4" t="n"/>
      <c r="B3" s="4" t="n">
        <v>1</v>
      </c>
      <c r="C3" s="4" t="n">
        <v>2</v>
      </c>
      <c r="D3" s="4" t="n">
        <v>3</v>
      </c>
      <c r="E3" s="4" t="n">
        <v>4</v>
      </c>
      <c r="F3" s="4" t="n">
        <v>5</v>
      </c>
      <c r="G3" s="4" t="n">
        <v>6</v>
      </c>
      <c r="H3" s="4" t="n"/>
      <c r="I3" s="4" t="inlineStr">
        <is>
          <t>Thursday Total</t>
        </is>
      </c>
      <c r="J3" s="4" t="inlineStr">
        <is>
          <t>Friday Total</t>
        </is>
      </c>
      <c r="K3" s="4" t="inlineStr">
        <is>
          <t>Saturday Total</t>
        </is>
      </c>
      <c r="L3" s="4" t="inlineStr">
        <is>
          <t>Sunday Total</t>
        </is>
      </c>
      <c r="M3" s="4" t="inlineStr">
        <is>
          <t>Final Total</t>
        </is>
      </c>
    </row>
    <row r="4">
      <c r="A4" s="5" t="inlineStr">
        <is>
          <t>Troy Zielasko</t>
        </is>
      </c>
      <c r="B4" s="6" t="inlineStr">
        <is>
          <t>R.  McIlroy</t>
        </is>
      </c>
      <c r="C4" s="6" t="inlineStr">
        <is>
          <t>S.  Garcia</t>
        </is>
      </c>
      <c r="D4" s="6" t="inlineStr">
        <is>
          <t>C.  Schwartzel</t>
        </is>
      </c>
      <c r="E4" s="6" t="inlineStr">
        <is>
          <t>P.  Mickelson</t>
        </is>
      </c>
      <c r="F4" s="6" t="inlineStr">
        <is>
          <t>R.  Fowler</t>
        </is>
      </c>
      <c r="G4" s="6" t="inlineStr">
        <is>
          <t>J.  Day</t>
        </is>
      </c>
      <c r="H4" s="5" t="n"/>
      <c r="I4" s="7">
        <f>+VLOOKUP($B4,'Raw Data'!$C$3:$H$95,I$1,)</f>
        <v/>
      </c>
      <c r="J4" s="7">
        <f>SUM(VLOOKUP($B4,'Raw Data'!$C3:$H100,J$1,0),VLOOKUP($C4,'Raw Data'!$C3:$H100,J$1,0),VLOOKUP($D4,'Raw Data'!$C3:$H100,J$1,0),VLOOKUP($E4,'Raw Data'!$C3:$H100,J$1,0),VLOOKUP($F4,'Raw Data'!$C3:$H100,J$1,0),VLOOKUP($G4,'Raw Data'!$C3:$H100,J$1,0))-(72*6)</f>
        <v/>
      </c>
      <c r="K4" s="7">
        <f>SUM(VLOOKUP($B4,'Raw Data'!$C3:$H100,K$1,0),VLOOKUP($C4,'Raw Data'!$C3:$H100,K$1,0),VLOOKUP($D4,'Raw Data'!$C3:$H100,K$1,0),VLOOKUP($E4,'Raw Data'!$C3:$H100,K$1,0),VLOOKUP($F4,'Raw Data'!$C3:$H100,K$1,0),VLOOKUP($G4,'Raw Data'!$C3:$H100,K$1,0))-(72*6)</f>
        <v/>
      </c>
      <c r="L4" s="7">
        <f>SUM(VLOOKUP($B4,'Raw Data'!$C3:$H100,L$1,0),VLOOKUP($C4,'Raw Data'!$C3:$H100,L$1,0),VLOOKUP($D4,'Raw Data'!$C3:$H100,L$1,0),VLOOKUP($E4,'Raw Data'!$C3:$H100,L$1,0),VLOOKUP($F4,'Raw Data'!$C3:$H100,L$1,0),VLOOKUP($G4,'Raw Data'!$C3:$H100,L$1,0))-(72*6)</f>
        <v/>
      </c>
      <c r="M4" s="7">
        <f>+SUM(I4:L4)</f>
        <v/>
      </c>
    </row>
    <row r="5">
      <c r="A5" s="5" t="inlineStr">
        <is>
          <t>Kyle Tuthill pd</t>
        </is>
      </c>
      <c r="B5" s="6" t="inlineStr">
        <is>
          <t>R.  McIlroy</t>
        </is>
      </c>
      <c r="C5" s="6" t="inlineStr">
        <is>
          <t>J.  Spieth</t>
        </is>
      </c>
      <c r="D5" s="6" t="inlineStr">
        <is>
          <t>C.  Schwartzel</t>
        </is>
      </c>
      <c r="E5" s="6" t="inlineStr">
        <is>
          <t>A.  Scott</t>
        </is>
      </c>
      <c r="F5" s="6" t="inlineStr">
        <is>
          <t>R.  Fowler</t>
        </is>
      </c>
      <c r="G5" s="6" t="inlineStr">
        <is>
          <t>J.  Day</t>
        </is>
      </c>
      <c r="H5" s="5" t="n"/>
      <c r="I5" s="7">
        <f>SUM(VLOOKUP($B5,'Raw Data'!$C3:$H100,I$1,0),VLOOKUP($C5,'Raw Data'!$C3:$H100,I$1,0),VLOOKUP($D5,'Raw Data'!$C3:$H100,I$1,0),VLOOKUP($E5,'Raw Data'!$C3:$H100,I$1,0),VLOOKUP($F5,'Raw Data'!$C3:$H100,I$1,0),VLOOKUP($G5,'Raw Data'!$C3:$H100,I$1,0))-(72*6)</f>
        <v/>
      </c>
      <c r="J5" s="7">
        <f>SUM(VLOOKUP($B5,'Raw Data'!$C3:$H100,J$1,0),VLOOKUP($C5,'Raw Data'!$C3:$H100,J$1,0),VLOOKUP($D5,'Raw Data'!$C3:$H100,J$1,0),VLOOKUP($E5,'Raw Data'!$C3:$H100,J$1,0),VLOOKUP($F5,'Raw Data'!$C3:$H100,J$1,0),VLOOKUP($G5,'Raw Data'!$C3:$H100,J$1,0))-(72*6)</f>
        <v/>
      </c>
      <c r="K5" s="7">
        <f>SUM(VLOOKUP($B5,'Raw Data'!$C3:$H100,K$1,0),VLOOKUP($C5,'Raw Data'!$C3:$H100,K$1,0),VLOOKUP($D5,'Raw Data'!$C3:$H100,K$1,0),VLOOKUP($E5,'Raw Data'!$C3:$H100,K$1,0),VLOOKUP($F5,'Raw Data'!$C3:$H100,K$1,0),VLOOKUP($G5,'Raw Data'!$C3:$H100,K$1,0))-(72*6)</f>
        <v/>
      </c>
      <c r="L5" s="7">
        <f>SUM(VLOOKUP($B5,'Raw Data'!$C3:$H100,L$1,0),VLOOKUP($C5,'Raw Data'!$C3:$H100,L$1,0),VLOOKUP($D5,'Raw Data'!$C3:$H100,L$1,0),VLOOKUP($E5,'Raw Data'!$C3:$H100,L$1,0),VLOOKUP($F5,'Raw Data'!$C3:$H100,L$1,0),VLOOKUP($G5,'Raw Data'!$C3:$H100,L$1,0))-(72*6)</f>
        <v/>
      </c>
      <c r="M5" s="7">
        <f>+SUM(I5:L5)</f>
        <v/>
      </c>
    </row>
    <row r="6">
      <c r="A6" s="5" t="inlineStr">
        <is>
          <t>Dan Church</t>
        </is>
      </c>
      <c r="B6" s="6" t="inlineStr">
        <is>
          <t>R.  McIlroy</t>
        </is>
      </c>
      <c r="C6" s="6" t="inlineStr">
        <is>
          <t>J.  Spieth</t>
        </is>
      </c>
      <c r="D6" s="6" t="inlineStr">
        <is>
          <t>P.  Casey</t>
        </is>
      </c>
      <c r="E6" s="6" t="inlineStr">
        <is>
          <t>P.  Mickelson</t>
        </is>
      </c>
      <c r="F6" s="6" t="inlineStr">
        <is>
          <t>R.  Fowler</t>
        </is>
      </c>
      <c r="G6" s="6" t="inlineStr">
        <is>
          <t>J.  Day</t>
        </is>
      </c>
      <c r="H6" s="5" t="n"/>
      <c r="I6" s="7">
        <f>SUM(VLOOKUP($B6,'Raw Data'!$C3:$H100,I$1,0),VLOOKUP($C6,'Raw Data'!$C3:$H100,I$1,0),VLOOKUP($D6,'Raw Data'!$C3:$H100,I$1,0),VLOOKUP($E6,'Raw Data'!$C3:$H100,I$1,0),VLOOKUP($F6,'Raw Data'!$C3:$H100,I$1,0),VLOOKUP($G6,'Raw Data'!$C3:$H100,I$1,0))-(72*6)</f>
        <v/>
      </c>
      <c r="J6" s="7">
        <f>SUM(VLOOKUP($B6,'Raw Data'!$C3:$H100,J$1,0),VLOOKUP($C6,'Raw Data'!$C3:$H100,J$1,0),VLOOKUP($D6,'Raw Data'!$C3:$H100,J$1,0),VLOOKUP($E6,'Raw Data'!$C3:$H100,J$1,0),VLOOKUP($F6,'Raw Data'!$C3:$H100,J$1,0),VLOOKUP($G6,'Raw Data'!$C3:$H100,J$1,0))-(72*6)</f>
        <v/>
      </c>
      <c r="K6" s="7">
        <f>SUM(VLOOKUP($B6,'Raw Data'!$C3:$H100,K$1,0),VLOOKUP($C6,'Raw Data'!$C3:$H100,K$1,0),VLOOKUP($D6,'Raw Data'!$C3:$H100,K$1,0),VLOOKUP($E6,'Raw Data'!$C3:$H100,K$1,0),VLOOKUP($F6,'Raw Data'!$C3:$H100,K$1,0),VLOOKUP($G6,'Raw Data'!$C3:$H100,K$1,0))-(72*6)</f>
        <v/>
      </c>
      <c r="L6" s="7">
        <f>SUM(VLOOKUP($B6,'Raw Data'!$C3:$H100,L$1,0),VLOOKUP($C6,'Raw Data'!$C3:$H100,L$1,0),VLOOKUP($D6,'Raw Data'!$C3:$H100,L$1,0),VLOOKUP($E6,'Raw Data'!$C3:$H100,L$1,0),VLOOKUP($F6,'Raw Data'!$C3:$H100,L$1,0),VLOOKUP($G6,'Raw Data'!$C3:$H100,L$1,0))-(72*6)</f>
        <v/>
      </c>
      <c r="M6" s="7">
        <f>+SUM(I6:L6)</f>
        <v/>
      </c>
    </row>
    <row customHeight="1" ht="15.75" r="7">
      <c r="A7" s="5" t="inlineStr">
        <is>
          <t>Joey Evancho pd</t>
        </is>
      </c>
      <c r="B7" s="6" t="inlineStr">
        <is>
          <t>R.  McIlroy</t>
        </is>
      </c>
      <c r="C7" s="6" t="inlineStr">
        <is>
          <t>J.  Spieth</t>
        </is>
      </c>
      <c r="D7" s="6" t="inlineStr">
        <is>
          <t>J.  Thomas</t>
        </is>
      </c>
      <c r="E7" s="6" t="inlineStr">
        <is>
          <t>H.  Matsuyama</t>
        </is>
      </c>
      <c r="F7" s="6" t="inlineStr">
        <is>
          <t>R.  Fowler</t>
        </is>
      </c>
      <c r="G7" s="6" t="inlineStr">
        <is>
          <t>J.  Day</t>
        </is>
      </c>
      <c r="H7" s="1" t="n"/>
      <c r="I7" s="7">
        <f>SUM(VLOOKUP($B7,'Raw Data'!$C3:$H100,I$1,0),VLOOKUP($C7,'Raw Data'!$C3:$H100,I$1,0),VLOOKUP($D7,'Raw Data'!$C3:$H100,I$1,0),VLOOKUP($E7,'Raw Data'!$C3:$H100,I$1,0),VLOOKUP($F7,'Raw Data'!$C3:$H100,I$1,0),VLOOKUP($G7,'Raw Data'!$C3:$H100,I$1,0))-(72*6)</f>
        <v/>
      </c>
      <c r="J7" s="7">
        <f>SUM(VLOOKUP($B7,'Raw Data'!$C3:$H100,J$1,0),VLOOKUP($C7,'Raw Data'!$C3:$H100,J$1,0),VLOOKUP($D7,'Raw Data'!$C3:$H100,J$1,0),VLOOKUP($E7,'Raw Data'!$C3:$H100,J$1,0),VLOOKUP($F7,'Raw Data'!$C3:$H100,J$1,0),VLOOKUP($G7,'Raw Data'!$C3:$H100,J$1,0))-(72*6)</f>
        <v/>
      </c>
      <c r="K7" s="7">
        <f>SUM(VLOOKUP($B7,'Raw Data'!$C3:$H100,K$1,0),VLOOKUP($C7,'Raw Data'!$C3:$H100,K$1,0),VLOOKUP($D7,'Raw Data'!$C3:$H100,K$1,0),VLOOKUP($E7,'Raw Data'!$C3:$H100,K$1,0),VLOOKUP($F7,'Raw Data'!$C3:$H100,K$1,0),VLOOKUP($G7,'Raw Data'!$C3:$H100,K$1,0))-(72*6)</f>
        <v/>
      </c>
      <c r="L7" s="7">
        <f>SUM(VLOOKUP($B7,'Raw Data'!$C3:$H100,L$1,0),VLOOKUP($C7,'Raw Data'!$C3:$H100,L$1,0),VLOOKUP($D7,'Raw Data'!$C3:$H100,L$1,0),VLOOKUP($E7,'Raw Data'!$C3:$H100,L$1,0),VLOOKUP($F7,'Raw Data'!$C3:$H100,L$1,0),VLOOKUP($G7,'Raw Data'!$C3:$H100,L$1,0))-(72*6)</f>
        <v/>
      </c>
      <c r="M7" s="7">
        <f>+SUM(I7:L7)</f>
        <v/>
      </c>
    </row>
    <row customHeight="1" ht="15.75" r="8">
      <c r="A8" s="5" t="inlineStr">
        <is>
          <t>Weston Poundstone</t>
        </is>
      </c>
      <c r="B8" s="6" t="inlineStr">
        <is>
          <t>R.  McIlroy</t>
        </is>
      </c>
      <c r="C8" s="6" t="inlineStr">
        <is>
          <t>J.  Spieth</t>
        </is>
      </c>
      <c r="D8" s="6" t="inlineStr">
        <is>
          <t>J.  Thomas</t>
        </is>
      </c>
      <c r="E8" s="6" t="inlineStr">
        <is>
          <t>H.  Matsuyama</t>
        </is>
      </c>
      <c r="F8" s="6" t="inlineStr">
        <is>
          <t>R.  Fowler</t>
        </is>
      </c>
      <c r="G8" s="6" t="inlineStr">
        <is>
          <t>J.  Day</t>
        </is>
      </c>
      <c r="H8" s="1" t="n"/>
      <c r="I8" s="7">
        <f>SUM(VLOOKUP($B8,'Raw Data'!$C3:$H100,I$1,0),VLOOKUP($C8,'Raw Data'!$C3:$H100,I$1,0),VLOOKUP($D8,'Raw Data'!$C3:$H100,I$1,0),VLOOKUP($E8,'Raw Data'!$C3:$H100,I$1,0),VLOOKUP($F8,'Raw Data'!$C3:$H100,I$1,0),VLOOKUP($G8,'Raw Data'!$C3:$H100,I$1,0))-(72*6)</f>
        <v/>
      </c>
      <c r="J8" s="7">
        <f>SUM(VLOOKUP($B8,'Raw Data'!$C3:$H100,J$1,0),VLOOKUP($C8,'Raw Data'!$C3:$H100,J$1,0),VLOOKUP($D8,'Raw Data'!$C3:$H100,J$1,0),VLOOKUP($E8,'Raw Data'!$C3:$H100,J$1,0),VLOOKUP($F8,'Raw Data'!$C3:$H100,J$1,0),VLOOKUP($G8,'Raw Data'!$C3:$H100,J$1,0))-(72*6)</f>
        <v/>
      </c>
      <c r="K8" s="7">
        <f>SUM(VLOOKUP($B8,'Raw Data'!$C3:$H100,K$1,0),VLOOKUP($C8,'Raw Data'!$C3:$H100,K$1,0),VLOOKUP($D8,'Raw Data'!$C3:$H100,K$1,0),VLOOKUP($E8,'Raw Data'!$C3:$H100,K$1,0),VLOOKUP($F8,'Raw Data'!$C3:$H100,K$1,0),VLOOKUP($G8,'Raw Data'!$C3:$H100,K$1,0))-(72*6)</f>
        <v/>
      </c>
      <c r="L8" s="7">
        <f>SUM(VLOOKUP($B8,'Raw Data'!$C3:$H100,L$1,0),VLOOKUP($C8,'Raw Data'!$C3:$H100,L$1,0),VLOOKUP($D8,'Raw Data'!$C3:$H100,L$1,0),VLOOKUP($E8,'Raw Data'!$C3:$H100,L$1,0),VLOOKUP($F8,'Raw Data'!$C3:$H100,L$1,0),VLOOKUP($G8,'Raw Data'!$C3:$H100,L$1,0))-(72*6)</f>
        <v/>
      </c>
      <c r="M8" s="7">
        <f>+SUM(I8:L8)</f>
        <v/>
      </c>
    </row>
    <row customHeight="1" ht="15.75" r="9">
      <c r="A9" s="5" t="inlineStr">
        <is>
          <t>Hannah Ellis</t>
        </is>
      </c>
      <c r="B9" s="6" t="inlineStr">
        <is>
          <t>R.  McIlroy</t>
        </is>
      </c>
      <c r="C9" s="6" t="inlineStr">
        <is>
          <t>J.  Rose</t>
        </is>
      </c>
      <c r="D9" s="1" t="inlineStr">
        <is>
          <t>J.  Furyk</t>
        </is>
      </c>
      <c r="E9" s="6" t="inlineStr">
        <is>
          <t>L.  Westwood</t>
        </is>
      </c>
      <c r="F9" s="6" t="inlineStr">
        <is>
          <t>R.  Fowler</t>
        </is>
      </c>
      <c r="G9" s="6" t="inlineStr">
        <is>
          <t>J.  Walker</t>
        </is>
      </c>
      <c r="H9" s="5" t="n"/>
      <c r="I9" s="7">
        <f>SUM(VLOOKUP($B9,'Raw Data'!$C3:$H100,I$1,0),VLOOKUP($C9,'Raw Data'!$C3:$H100,I$1,0),VLOOKUP($D9,'Raw Data'!$C3:$H100,I$1,0),VLOOKUP($E9,'Raw Data'!$C3:$H100,I$1,0),VLOOKUP($F9,'Raw Data'!$C3:$H100,I$1,0),VLOOKUP($G9,'Raw Data'!$C3:$H100,I$1,0))-(72*6)</f>
        <v/>
      </c>
      <c r="J9" s="7">
        <f>SUM(VLOOKUP($B9,'Raw Data'!$C3:$H100,J$1,0),VLOOKUP($C9,'Raw Data'!$C3:$H100,J$1,0),VLOOKUP($D9,'Raw Data'!$C3:$H100,J$1,0),VLOOKUP($E9,'Raw Data'!$C3:$H100,J$1,0),VLOOKUP($F9,'Raw Data'!$C3:$H100,J$1,0),VLOOKUP($G9,'Raw Data'!$C3:$H100,J$1,0))-(72*6)</f>
        <v/>
      </c>
      <c r="K9" s="7">
        <f>SUM(VLOOKUP($B9,'Raw Data'!$C3:$H100,K$1,0),VLOOKUP($C9,'Raw Data'!$C3:$H100,K$1,0),VLOOKUP($D9,'Raw Data'!$C3:$H100,K$1,0),VLOOKUP($E9,'Raw Data'!$C3:$H100,K$1,0),VLOOKUP($F9,'Raw Data'!$C3:$H100,K$1,0),VLOOKUP($G9,'Raw Data'!$C3:$H100,K$1,0))-(72*6)</f>
        <v/>
      </c>
      <c r="L9" s="7">
        <f>SUM(VLOOKUP($B9,'Raw Data'!$C3:$H100,L$1,0),VLOOKUP($C9,'Raw Data'!$C3:$H100,L$1,0),VLOOKUP($D9,'Raw Data'!$C3:$H100,L$1,0),VLOOKUP($E9,'Raw Data'!$C3:$H100,L$1,0),VLOOKUP($F9,'Raw Data'!$C3:$H100,L$1,0),VLOOKUP($G9,'Raw Data'!$C3:$H100,L$1,0))-(72*6)</f>
        <v/>
      </c>
      <c r="M9" s="7">
        <f>+SUM(I9:L9)</f>
        <v/>
      </c>
    </row>
    <row customHeight="1" ht="15.75" r="10">
      <c r="A10" s="5" t="inlineStr">
        <is>
          <t>Glenn Pike</t>
        </is>
      </c>
      <c r="B10" s="6" t="inlineStr">
        <is>
          <t>T.  Pieters</t>
        </is>
      </c>
      <c r="C10" s="6" t="inlineStr">
        <is>
          <t>J.  Spieth</t>
        </is>
      </c>
      <c r="D10" s="6" t="inlineStr">
        <is>
          <t>R.  Henley</t>
        </is>
      </c>
      <c r="E10" s="1" t="inlineStr">
        <is>
          <t>A.  Noren</t>
        </is>
      </c>
      <c r="F10" s="6" t="inlineStr">
        <is>
          <t>R.  Fowler</t>
        </is>
      </c>
      <c r="G10" s="6" t="inlineStr">
        <is>
          <t>J.  Day</t>
        </is>
      </c>
      <c r="H10" s="5" t="n"/>
      <c r="I10" s="7">
        <f>SUM(VLOOKUP($B10,'Raw Data'!$C3:$H100,I$1,0),VLOOKUP($C10,'Raw Data'!$C3:$H100,I$1,0),VLOOKUP($D10,'Raw Data'!$C3:$H100,I$1,0),VLOOKUP($E10,'Raw Data'!$C3:$H100,I$1,0),VLOOKUP($F10,'Raw Data'!$C3:$H100,I$1,0),VLOOKUP($G10,'Raw Data'!$C3:$H100,I$1,0))-(72*6)</f>
        <v/>
      </c>
      <c r="J10" s="7">
        <f>SUM(VLOOKUP($B10,'Raw Data'!$C3:$H100,J$1,0),VLOOKUP($C10,'Raw Data'!$C3:$H100,J$1,0),VLOOKUP($D10,'Raw Data'!$C3:$H100,J$1,0),VLOOKUP($E10,'Raw Data'!$C3:$H100,J$1,0),VLOOKUP($F10,'Raw Data'!$C3:$H100,J$1,0),VLOOKUP($G10,'Raw Data'!$C3:$H100,J$1,0))-(72*6)</f>
        <v/>
      </c>
      <c r="K10" s="7">
        <f>SUM(VLOOKUP($B10,'Raw Data'!$C3:$H100,K$1,0),VLOOKUP($C10,'Raw Data'!$C3:$H100,K$1,0),VLOOKUP($D10,'Raw Data'!$C3:$H100,K$1,0),VLOOKUP($E10,'Raw Data'!$C3:$H100,K$1,0),VLOOKUP($F10,'Raw Data'!$C3:$H100,K$1,0),VLOOKUP($G10,'Raw Data'!$C3:$H100,K$1,0))-(72*6)</f>
        <v/>
      </c>
      <c r="L10" s="7">
        <f>SUM(VLOOKUP($B10,'Raw Data'!$C3:$H100,L$1,0),VLOOKUP($C10,'Raw Data'!$C3:$H100,L$1,0),VLOOKUP($D10,'Raw Data'!$C3:$H100,L$1,0),VLOOKUP($E10,'Raw Data'!$C3:$H100,L$1,0),VLOOKUP($F10,'Raw Data'!$C3:$H100,L$1,0),VLOOKUP($G10,'Raw Data'!$C3:$H100,L$1,0))-(72*6)</f>
        <v/>
      </c>
      <c r="M10" s="7">
        <f>+SUM(I10:L10)</f>
        <v/>
      </c>
    </row>
    <row customHeight="1" ht="15.75" r="11">
      <c r="A11" s="5" t="inlineStr">
        <is>
          <t>Casey Miller</t>
        </is>
      </c>
      <c r="B11" s="6" t="inlineStr">
        <is>
          <t>R.  McIlroy</t>
        </is>
      </c>
      <c r="C11" s="6" t="inlineStr">
        <is>
          <t>J.  Spieth</t>
        </is>
      </c>
      <c r="D11" s="6" t="inlineStr">
        <is>
          <t>P.  Casey</t>
        </is>
      </c>
      <c r="E11" s="6" t="inlineStr">
        <is>
          <t>A.  Scott</t>
        </is>
      </c>
      <c r="F11" s="1" t="inlineStr">
        <is>
          <t>B.  Watson</t>
        </is>
      </c>
      <c r="G11" s="6" t="inlineStr">
        <is>
          <t>J.  Day</t>
        </is>
      </c>
      <c r="H11" s="5" t="n"/>
      <c r="I11" s="7">
        <f>SUM(VLOOKUP($B11,'Raw Data'!$C3:$H100,I$1,0),VLOOKUP($C11,'Raw Data'!$C3:$H100,I$1,0),VLOOKUP($D11,'Raw Data'!$C3:$H100,I$1,0),VLOOKUP($E11,'Raw Data'!$C3:$H100,I$1,0),VLOOKUP($F11,'Raw Data'!$C3:$H100,I$1,0),VLOOKUP($G11,'Raw Data'!$C3:$H100,I$1,0))-(72*6)</f>
        <v/>
      </c>
      <c r="J11" s="7">
        <f>SUM(VLOOKUP($B11,'Raw Data'!$C3:$H100,J$1,0),VLOOKUP($C11,'Raw Data'!$C3:$H100,J$1,0),VLOOKUP($D11,'Raw Data'!$C3:$H100,J$1,0),VLOOKUP($E11,'Raw Data'!$C3:$H100,J$1,0),VLOOKUP($F11,'Raw Data'!$C3:$H100,J$1,0),VLOOKUP($G11,'Raw Data'!$C3:$H100,J$1,0))-(72*6)</f>
        <v/>
      </c>
      <c r="K11" s="7">
        <f>SUM(VLOOKUP($B11,'Raw Data'!$C3:$H100,K$1,0),VLOOKUP($C11,'Raw Data'!$C3:$H100,K$1,0),VLOOKUP($D11,'Raw Data'!$C3:$H100,K$1,0),VLOOKUP($E11,'Raw Data'!$C3:$H100,K$1,0),VLOOKUP($F11,'Raw Data'!$C3:$H100,K$1,0),VLOOKUP($G11,'Raw Data'!$C3:$H100,K$1,0))-(72*6)</f>
        <v/>
      </c>
      <c r="L11" s="7">
        <f>SUM(VLOOKUP($B11,'Raw Data'!$C3:$H100,L$1,0),VLOOKUP($C11,'Raw Data'!$C3:$H100,L$1,0),VLOOKUP($D11,'Raw Data'!$C3:$H100,L$1,0),VLOOKUP($E11,'Raw Data'!$C3:$H100,L$1,0),VLOOKUP($F11,'Raw Data'!$C3:$H100,L$1,0),VLOOKUP($G11,'Raw Data'!$C3:$H100,L$1,0))-(72*6)</f>
        <v/>
      </c>
      <c r="M11" s="7">
        <f>+SUM(I11:L11)</f>
        <v/>
      </c>
    </row>
    <row customHeight="1" ht="15.75" r="12">
      <c r="A12" s="5" t="inlineStr">
        <is>
          <t>Harvey Collier</t>
        </is>
      </c>
      <c r="B12" s="6" t="inlineStr">
        <is>
          <t>M.  Kuchar</t>
        </is>
      </c>
      <c r="C12" s="6" t="inlineStr">
        <is>
          <t>J.  Spieth</t>
        </is>
      </c>
      <c r="D12" s="1" t="inlineStr">
        <is>
          <t>J.  Furyk</t>
        </is>
      </c>
      <c r="E12" s="6" t="inlineStr">
        <is>
          <t>P.  Mickelson</t>
        </is>
      </c>
      <c r="F12" s="6" t="inlineStr">
        <is>
          <t>R.  Fowler</t>
        </is>
      </c>
      <c r="G12" s="6" t="inlineStr">
        <is>
          <t>J.  Day</t>
        </is>
      </c>
      <c r="H12" s="5" t="n"/>
      <c r="I12" s="7">
        <f>SUM(VLOOKUP($B12,'Raw Data'!$C3:$H100,I$1,0),VLOOKUP($C12,'Raw Data'!$C3:$H100,I$1,0),VLOOKUP($D12,'Raw Data'!$C3:$H100,I$1,0),VLOOKUP($E12,'Raw Data'!$C3:$H100,I$1,0),VLOOKUP($F12,'Raw Data'!$C3:$H100,I$1,0),VLOOKUP($G12,'Raw Data'!$C3:$H100,I$1,0))-(72*6)</f>
        <v/>
      </c>
      <c r="J12" s="7">
        <f>SUM(VLOOKUP($B12,'Raw Data'!$C3:$H100,J$1,0),VLOOKUP($C12,'Raw Data'!$C3:$H100,J$1,0),VLOOKUP($D12,'Raw Data'!$C3:$H100,J$1,0),VLOOKUP($E12,'Raw Data'!$C3:$H100,J$1,0),VLOOKUP($F12,'Raw Data'!$C3:$H100,J$1,0),VLOOKUP($G12,'Raw Data'!$C3:$H100,J$1,0))-(72*6)</f>
        <v/>
      </c>
      <c r="K12" s="7">
        <f>SUM(VLOOKUP($B12,'Raw Data'!$C3:$H100,K$1,0),VLOOKUP($C12,'Raw Data'!$C3:$H100,K$1,0),VLOOKUP($D12,'Raw Data'!$C3:$H100,K$1,0),VLOOKUP($E12,'Raw Data'!$C3:$H100,K$1,0),VLOOKUP($F12,'Raw Data'!$C3:$H100,K$1,0),VLOOKUP($G12,'Raw Data'!$C3:$H100,K$1,0))-(72*6)</f>
        <v/>
      </c>
      <c r="L12" s="7">
        <f>SUM(VLOOKUP($B12,'Raw Data'!$C3:$H100,L$1,0),VLOOKUP($C12,'Raw Data'!$C3:$H100,L$1,0),VLOOKUP($D12,'Raw Data'!$C3:$H100,L$1,0),VLOOKUP($E12,'Raw Data'!$C3:$H100,L$1,0),VLOOKUP($F12,'Raw Data'!$C3:$H100,L$1,0),VLOOKUP($G12,'Raw Data'!$C3:$H100,L$1,0))-(72*6)</f>
        <v/>
      </c>
      <c r="M12" s="7">
        <f>+SUM(I12:L12)</f>
        <v/>
      </c>
    </row>
    <row customHeight="1" ht="15.75" r="13">
      <c r="A13" s="5" t="inlineStr">
        <is>
          <t>Robb Krausmann pd</t>
        </is>
      </c>
      <c r="B13" s="6" t="inlineStr">
        <is>
          <t>R.  McIlroy</t>
        </is>
      </c>
      <c r="C13" s="6" t="inlineStr">
        <is>
          <t>J.  Spieth</t>
        </is>
      </c>
      <c r="D13" s="6" t="inlineStr">
        <is>
          <t>J.  Thomas</t>
        </is>
      </c>
      <c r="E13" s="6" t="inlineStr">
        <is>
          <t>A.  Scott</t>
        </is>
      </c>
      <c r="F13" s="6" t="inlineStr">
        <is>
          <t>B.  Koepka</t>
        </is>
      </c>
      <c r="G13" s="1" t="inlineStr">
        <is>
          <t>H.  Stenson</t>
        </is>
      </c>
      <c r="H13" s="5" t="n"/>
      <c r="I13" s="7">
        <f>SUM(VLOOKUP($B13,'Raw Data'!$C3:$H100,I$1,0),VLOOKUP($C13,'Raw Data'!$C3:$H100,I$1,0),VLOOKUP($D13,'Raw Data'!$C3:$H100,I$1,0),VLOOKUP($E13,'Raw Data'!$C3:$H100,I$1,0),VLOOKUP($F13,'Raw Data'!$C3:$H100,I$1,0),VLOOKUP($G13,'Raw Data'!$C3:$H100,I$1,0))-(72*6)</f>
        <v/>
      </c>
      <c r="J13" s="7">
        <f>SUM(VLOOKUP($B13,'Raw Data'!$C3:$H100,J$1,0),VLOOKUP($C13,'Raw Data'!$C3:$H100,J$1,0),VLOOKUP($D13,'Raw Data'!$C3:$H100,J$1,0),VLOOKUP($E13,'Raw Data'!$C3:$H100,J$1,0),VLOOKUP($F13,'Raw Data'!$C3:$H100,J$1,0),VLOOKUP($G13,'Raw Data'!$C3:$H100,J$1,0))-(72*6)</f>
        <v/>
      </c>
      <c r="K13" s="7">
        <f>SUM(VLOOKUP($B13,'Raw Data'!$C3:$H100,K$1,0),VLOOKUP($C13,'Raw Data'!$C3:$H100,K$1,0),VLOOKUP($D13,'Raw Data'!$C3:$H100,K$1,0),VLOOKUP($E13,'Raw Data'!$C3:$H100,K$1,0),VLOOKUP($F13,'Raw Data'!$C3:$H100,K$1,0),VLOOKUP($G13,'Raw Data'!$C3:$H100,K$1,0))-(72*6)</f>
        <v/>
      </c>
      <c r="L13" s="7">
        <f>SUM(VLOOKUP($B13,'Raw Data'!$C3:$H100,L$1,0),VLOOKUP($C13,'Raw Data'!$C3:$H100,L$1,0),VLOOKUP($D13,'Raw Data'!$C3:$H100,L$1,0),VLOOKUP($E13,'Raw Data'!$C3:$H100,L$1,0),VLOOKUP($F13,'Raw Data'!$C3:$H100,L$1,0),VLOOKUP($G13,'Raw Data'!$C3:$H100,L$1,0))-(72*6)</f>
        <v/>
      </c>
      <c r="M13" s="7">
        <f>+SUM(I13:L13)</f>
        <v/>
      </c>
    </row>
    <row customHeight="1" ht="15.75" r="14">
      <c r="A14" s="5" t="inlineStr">
        <is>
          <t>Greg Weber</t>
        </is>
      </c>
      <c r="B14" s="6" t="inlineStr">
        <is>
          <t>B.  Grace</t>
        </is>
      </c>
      <c r="C14" s="6" t="inlineStr">
        <is>
          <t>J.  Spieth</t>
        </is>
      </c>
      <c r="D14" s="6" t="inlineStr">
        <is>
          <t>P.  Casey</t>
        </is>
      </c>
      <c r="E14" s="6" t="inlineStr">
        <is>
          <t>L.  Westwood</t>
        </is>
      </c>
      <c r="F14" s="6" t="inlineStr">
        <is>
          <t>R.  Fowler</t>
        </is>
      </c>
      <c r="G14" s="1" t="inlineStr">
        <is>
          <t>H.  Stenson</t>
        </is>
      </c>
      <c r="H14" s="5" t="n"/>
      <c r="I14" s="7">
        <f>SUM(VLOOKUP($B14,'Raw Data'!$C3:$H100,I$1,0),VLOOKUP($C14,'Raw Data'!$C3:$H100,I$1,0),VLOOKUP($D14,'Raw Data'!$C3:$H100,I$1,0),VLOOKUP($E14,'Raw Data'!$C3:$H100,I$1,0),VLOOKUP($F14,'Raw Data'!$C3:$H100,I$1,0),VLOOKUP($G14,'Raw Data'!$C3:$H100,I$1,0))-(72*6)</f>
        <v/>
      </c>
      <c r="J14" s="7">
        <f>SUM(VLOOKUP($B14,'Raw Data'!$C3:$H100,J$1,0),VLOOKUP($C14,'Raw Data'!$C3:$H100,J$1,0),VLOOKUP($D14,'Raw Data'!$C3:$H100,J$1,0),VLOOKUP($E14,'Raw Data'!$C3:$H100,J$1,0),VLOOKUP($F14,'Raw Data'!$C3:$H100,J$1,0),VLOOKUP($G14,'Raw Data'!$C3:$H100,J$1,0))-(72*6)</f>
        <v/>
      </c>
      <c r="K14" s="7">
        <f>SUM(VLOOKUP($B14,'Raw Data'!$C3:$H100,K$1,0),VLOOKUP($C14,'Raw Data'!$C3:$H100,K$1,0),VLOOKUP($D14,'Raw Data'!$C3:$H100,K$1,0),VLOOKUP($E14,'Raw Data'!$C3:$H100,K$1,0),VLOOKUP($F14,'Raw Data'!$C3:$H100,K$1,0),VLOOKUP($G14,'Raw Data'!$C3:$H100,K$1,0))-(72*6)</f>
        <v/>
      </c>
      <c r="L14" s="7">
        <f>SUM(VLOOKUP($B14,'Raw Data'!$C3:$H100,L$1,0),VLOOKUP($C14,'Raw Data'!$C3:$H100,L$1,0),VLOOKUP($D14,'Raw Data'!$C3:$H100,L$1,0),VLOOKUP($E14,'Raw Data'!$C3:$H100,L$1,0),VLOOKUP($F14,'Raw Data'!$C3:$H100,L$1,0),VLOOKUP($G14,'Raw Data'!$C3:$H100,L$1,0))-(72*6)</f>
        <v/>
      </c>
      <c r="M14" s="7">
        <f>+SUM(I14:L14)</f>
        <v/>
      </c>
    </row>
    <row customHeight="1" ht="15.75" r="15">
      <c r="A15" s="5" t="inlineStr">
        <is>
          <t>Justin Clark</t>
        </is>
      </c>
      <c r="B15" s="6" t="inlineStr">
        <is>
          <t>J.  Dufner</t>
        </is>
      </c>
      <c r="C15" s="6" t="inlineStr">
        <is>
          <t>J.  Spieth</t>
        </is>
      </c>
      <c r="D15" s="6" t="inlineStr">
        <is>
          <t>J.  Thomas</t>
        </is>
      </c>
      <c r="E15" s="6" t="inlineStr">
        <is>
          <t>H.  Matsuyama</t>
        </is>
      </c>
      <c r="F15" s="6" t="inlineStr">
        <is>
          <t>R.  Fowler</t>
        </is>
      </c>
      <c r="G15" s="1" t="inlineStr">
        <is>
          <t>H.  Stenson</t>
        </is>
      </c>
      <c r="H15" s="5" t="n"/>
      <c r="I15" s="7">
        <f>SUM(VLOOKUP($B15,'Raw Data'!$C3:$H100,I$1,0),VLOOKUP($C15,'Raw Data'!$C3:$H100,I$1,0),VLOOKUP($D15,'Raw Data'!$C3:$H100,I$1,0),VLOOKUP($E15,'Raw Data'!$C3:$H100,I$1,0),VLOOKUP($F15,'Raw Data'!$C3:$H100,I$1,0),VLOOKUP($G15,'Raw Data'!$C3:$H100,I$1,0))-(72*6)</f>
        <v/>
      </c>
      <c r="J15" s="7">
        <f>SUM(VLOOKUP($B15,'Raw Data'!$C3:$H100,J$1,0),VLOOKUP($C15,'Raw Data'!$C3:$H100,J$1,0),VLOOKUP($D15,'Raw Data'!$C3:$H100,J$1,0),VLOOKUP($E15,'Raw Data'!$C3:$H100,J$1,0),VLOOKUP($F15,'Raw Data'!$C3:$H100,J$1,0),VLOOKUP($G15,'Raw Data'!$C3:$H100,J$1,0))-(72*6)</f>
        <v/>
      </c>
      <c r="K15" s="7">
        <f>SUM(VLOOKUP($B15,'Raw Data'!$C3:$H100,K$1,0),VLOOKUP($C15,'Raw Data'!$C3:$H100,K$1,0),VLOOKUP($D15,'Raw Data'!$C3:$H100,K$1,0),VLOOKUP($E15,'Raw Data'!$C3:$H100,K$1,0),VLOOKUP($F15,'Raw Data'!$C3:$H100,K$1,0),VLOOKUP($G15,'Raw Data'!$C3:$H100,K$1,0))-(72*6)</f>
        <v/>
      </c>
      <c r="L15" s="7">
        <f>SUM(VLOOKUP($B15,'Raw Data'!$C3:$H100,L$1,0),VLOOKUP($C15,'Raw Data'!$C3:$H100,L$1,0),VLOOKUP($D15,'Raw Data'!$C3:$H100,L$1,0),VLOOKUP($E15,'Raw Data'!$C3:$H100,L$1,0),VLOOKUP($F15,'Raw Data'!$C3:$H100,L$1,0),VLOOKUP($G15,'Raw Data'!$C3:$H100,L$1,0))-(72*6)</f>
        <v/>
      </c>
      <c r="M15" s="7">
        <f>+SUM(I15:L15)</f>
        <v/>
      </c>
    </row>
    <row customHeight="1" ht="15.75" r="16">
      <c r="A16" s="5" t="inlineStr">
        <is>
          <t>Christopher Spadafora pd</t>
        </is>
      </c>
      <c r="B16" s="1" t="inlineStr">
        <is>
          <t>D.  Johnson</t>
        </is>
      </c>
      <c r="C16" s="6" t="inlineStr">
        <is>
          <t>J.  Spieth</t>
        </is>
      </c>
      <c r="D16" s="6" t="inlineStr">
        <is>
          <t>J.  Thomas</t>
        </is>
      </c>
      <c r="E16" s="6" t="inlineStr">
        <is>
          <t>H.  Matsuyama</t>
        </is>
      </c>
      <c r="F16" s="6" t="inlineStr">
        <is>
          <t>L.  Oosthuizen</t>
        </is>
      </c>
      <c r="G16" s="6" t="inlineStr">
        <is>
          <t>J.  Day</t>
        </is>
      </c>
      <c r="H16" s="5" t="n"/>
      <c r="I16" s="7">
        <f>SUM(VLOOKUP($B16,'Raw Data'!$C3:$H100,I$1,0),VLOOKUP($C16,'Raw Data'!$C3:$H100,I$1,0),VLOOKUP($D16,'Raw Data'!$C3:$H100,I$1,0),VLOOKUP($E16,'Raw Data'!$C3:$H100,I$1,0),VLOOKUP($F16,'Raw Data'!$C3:$H100,I$1,0),VLOOKUP($G16,'Raw Data'!$C3:$H100,I$1,0))-(72*6)</f>
        <v/>
      </c>
      <c r="J16" s="7">
        <f>SUM(VLOOKUP($B16,'Raw Data'!$C3:$H100,J$1,0),VLOOKUP($C16,'Raw Data'!$C3:$H100,J$1,0),VLOOKUP($D16,'Raw Data'!$C3:$H100,J$1,0),VLOOKUP($E16,'Raw Data'!$C3:$H100,J$1,0),VLOOKUP($F16,'Raw Data'!$C3:$H100,J$1,0),VLOOKUP($G16,'Raw Data'!$C3:$H100,J$1,0))-(72*6)</f>
        <v/>
      </c>
      <c r="K16" s="7">
        <f>SUM(VLOOKUP($B16,'Raw Data'!$C3:$H100,K$1,0),VLOOKUP($C16,'Raw Data'!$C3:$H100,K$1,0),VLOOKUP($D16,'Raw Data'!$C3:$H100,K$1,0),VLOOKUP($E16,'Raw Data'!$C3:$H100,K$1,0),VLOOKUP($F16,'Raw Data'!$C3:$H100,K$1,0),VLOOKUP($G16,'Raw Data'!$C3:$H100,K$1,0))-(72*6)</f>
        <v/>
      </c>
      <c r="L16" s="7">
        <f>SUM(VLOOKUP($B16,'Raw Data'!$C3:$H100,L$1,0),VLOOKUP($C16,'Raw Data'!$C3:$H100,L$1,0),VLOOKUP($D16,'Raw Data'!$C3:$H100,L$1,0),VLOOKUP($E16,'Raw Data'!$C3:$H100,L$1,0),VLOOKUP($F16,'Raw Data'!$C3:$H100,L$1,0),VLOOKUP($G16,'Raw Data'!$C3:$H100,L$1,0))-(72*6)</f>
        <v/>
      </c>
      <c r="M16" s="7">
        <f>+SUM(I16:L16)</f>
        <v/>
      </c>
    </row>
    <row customHeight="1" ht="15.75" r="17">
      <c r="A17" s="5" t="inlineStr">
        <is>
          <t>Jonathan Genovese</t>
        </is>
      </c>
      <c r="B17" s="1" t="inlineStr">
        <is>
          <t>D.  Johnson</t>
        </is>
      </c>
      <c r="C17" s="6" t="inlineStr">
        <is>
          <t>J.  Spieth</t>
        </is>
      </c>
      <c r="D17" s="6" t="inlineStr">
        <is>
          <t>J.  Thomas</t>
        </is>
      </c>
      <c r="E17" s="6" t="inlineStr">
        <is>
          <t>P.  Mickelson</t>
        </is>
      </c>
      <c r="F17" s="6" t="inlineStr">
        <is>
          <t>L.  Oosthuizen</t>
        </is>
      </c>
      <c r="G17" s="6" t="inlineStr">
        <is>
          <t>J.  Day</t>
        </is>
      </c>
      <c r="H17" s="5" t="n"/>
      <c r="I17" s="7">
        <f>SUM(VLOOKUP($B17,'Raw Data'!$C3:$H100,I$1,0),VLOOKUP($C17,'Raw Data'!$C3:$H100,I$1,0),VLOOKUP($D17,'Raw Data'!$C3:$H100,I$1,0),VLOOKUP($E17,'Raw Data'!$C3:$H100,I$1,0),VLOOKUP($F17,'Raw Data'!$C3:$H100,I$1,0),VLOOKUP($G17,'Raw Data'!$C3:$H100,I$1,0))-(72*6)</f>
        <v/>
      </c>
      <c r="J17" s="7">
        <f>SUM(VLOOKUP($B17,'Raw Data'!$C3:$H100,J$1,0),VLOOKUP($C17,'Raw Data'!$C3:$H100,J$1,0),VLOOKUP($D17,'Raw Data'!$C3:$H100,J$1,0),VLOOKUP($E17,'Raw Data'!$C3:$H100,J$1,0),VLOOKUP($F17,'Raw Data'!$C3:$H100,J$1,0),VLOOKUP($G17,'Raw Data'!$C3:$H100,J$1,0))-(72*6)</f>
        <v/>
      </c>
      <c r="K17" s="7">
        <f>SUM(VLOOKUP($B17,'Raw Data'!$C3:$H100,K$1,0),VLOOKUP($C17,'Raw Data'!$C3:$H100,K$1,0),VLOOKUP($D17,'Raw Data'!$C3:$H100,K$1,0),VLOOKUP($E17,'Raw Data'!$C3:$H100,K$1,0),VLOOKUP($F17,'Raw Data'!$C3:$H100,K$1,0),VLOOKUP($G17,'Raw Data'!$C3:$H100,K$1,0))-(72*6)</f>
        <v/>
      </c>
      <c r="L17" s="7">
        <f>SUM(VLOOKUP($B17,'Raw Data'!$C3:$H100,L$1,0),VLOOKUP($C17,'Raw Data'!$C3:$H100,L$1,0),VLOOKUP($D17,'Raw Data'!$C3:$H100,L$1,0),VLOOKUP($E17,'Raw Data'!$C3:$H100,L$1,0),VLOOKUP($F17,'Raw Data'!$C3:$H100,L$1,0),VLOOKUP($G17,'Raw Data'!$C3:$H100,L$1,0))-(72*6)</f>
        <v/>
      </c>
      <c r="M17" s="7">
        <f>+SUM(I17:L17)</f>
        <v/>
      </c>
    </row>
    <row customHeight="1" ht="15.75" r="18">
      <c r="A18" s="5" t="inlineStr">
        <is>
          <t>Mike Babcock</t>
        </is>
      </c>
      <c r="B18" s="6" t="inlineStr">
        <is>
          <t>D.  Berger</t>
        </is>
      </c>
      <c r="C18" s="6" t="inlineStr">
        <is>
          <t>J.  Spieth</t>
        </is>
      </c>
      <c r="D18" s="1" t="inlineStr">
        <is>
          <t>T.  Hatton</t>
        </is>
      </c>
      <c r="E18" s="6" t="inlineStr">
        <is>
          <t>P.  Mickelson</t>
        </is>
      </c>
      <c r="F18" s="6" t="inlineStr">
        <is>
          <t>B.  Koepka</t>
        </is>
      </c>
      <c r="G18" s="6" t="inlineStr">
        <is>
          <t>P.  Perez</t>
        </is>
      </c>
      <c r="H18" s="5" t="n"/>
      <c r="I18" s="7">
        <f>SUM(VLOOKUP($B18,'Raw Data'!$C3:$H100,I$1,0),VLOOKUP($C18,'Raw Data'!$C3:$H100,I$1,0),VLOOKUP($D18,'Raw Data'!$C3:$H100,I$1,0),VLOOKUP($E18,'Raw Data'!$C3:$H100,I$1,0),VLOOKUP($F18,'Raw Data'!$C3:$H100,I$1,0),VLOOKUP($G18,'Raw Data'!$C3:$H100,I$1,0))-(72*6)</f>
        <v/>
      </c>
      <c r="J18" s="7">
        <f>SUM(VLOOKUP($B18,'Raw Data'!$C3:$H100,J$1,0),VLOOKUP($C18,'Raw Data'!$C3:$H100,J$1,0),VLOOKUP($D18,'Raw Data'!$C3:$H100,J$1,0),VLOOKUP($E18,'Raw Data'!$C3:$H100,J$1,0),VLOOKUP($F18,'Raw Data'!$C3:$H100,J$1,0),VLOOKUP($G18,'Raw Data'!$C3:$H100,J$1,0))-(72*6)</f>
        <v/>
      </c>
      <c r="K18" s="7">
        <f>SUM(VLOOKUP($B18,'Raw Data'!$C3:$H100,K$1,0),VLOOKUP($C18,'Raw Data'!$C3:$H100,K$1,0),VLOOKUP($D18,'Raw Data'!$C3:$H100,K$1,0),VLOOKUP($E18,'Raw Data'!$C3:$H100,K$1,0),VLOOKUP($F18,'Raw Data'!$C3:$H100,K$1,0),VLOOKUP($G18,'Raw Data'!$C3:$H100,K$1,0))-(72*6)</f>
        <v/>
      </c>
      <c r="L18" s="7">
        <f>SUM(VLOOKUP($B18,'Raw Data'!$C3:$H100,L$1,0),VLOOKUP($C18,'Raw Data'!$C3:$H100,L$1,0),VLOOKUP($D18,'Raw Data'!$C3:$H100,L$1,0),VLOOKUP($E18,'Raw Data'!$C3:$H100,L$1,0),VLOOKUP($F18,'Raw Data'!$C3:$H100,L$1,0),VLOOKUP($G18,'Raw Data'!$C3:$H100,L$1,0))-(72*6)</f>
        <v/>
      </c>
      <c r="M18" s="7">
        <f>+SUM(I18:L18)</f>
        <v/>
      </c>
    </row>
    <row customHeight="1" ht="15.75" r="19">
      <c r="A19" s="5" t="inlineStr">
        <is>
          <t>Brett Ellis</t>
        </is>
      </c>
      <c r="B19" s="1" t="inlineStr">
        <is>
          <t>D.  Johnson</t>
        </is>
      </c>
      <c r="C19" s="6" t="inlineStr">
        <is>
          <t>S.  Garcia</t>
        </is>
      </c>
      <c r="D19" s="1" t="inlineStr">
        <is>
          <t>T.  Hatton</t>
        </is>
      </c>
      <c r="E19" s="6" t="inlineStr">
        <is>
          <t>P.  Mickelson</t>
        </is>
      </c>
      <c r="F19" s="6" t="inlineStr">
        <is>
          <t>R.  Fowler</t>
        </is>
      </c>
      <c r="G19" s="6" t="inlineStr">
        <is>
          <t>J.  Day</t>
        </is>
      </c>
      <c r="H19" s="5" t="n"/>
      <c r="I19" s="7">
        <f>SUM(VLOOKUP($B19,'Raw Data'!$C3:$H100,I$1,0),VLOOKUP($C19,'Raw Data'!$C3:$H100,I$1,0),VLOOKUP($D19,'Raw Data'!$C3:$H100,I$1,0),VLOOKUP($E19,'Raw Data'!$C3:$H100,I$1,0),VLOOKUP($F19,'Raw Data'!$C3:$H100,I$1,0),VLOOKUP($G19,'Raw Data'!$C3:$H100,I$1,0))-(72*6)</f>
        <v/>
      </c>
      <c r="J19" s="7">
        <f>SUM(VLOOKUP($B19,'Raw Data'!$C3:$H100,J$1,0),VLOOKUP($C19,'Raw Data'!$C3:$H100,J$1,0),VLOOKUP($D19,'Raw Data'!$C3:$H100,J$1,0),VLOOKUP($E19,'Raw Data'!$C3:$H100,J$1,0),VLOOKUP($F19,'Raw Data'!$C3:$H100,J$1,0),VLOOKUP($G19,'Raw Data'!$C3:$H100,J$1,0))-(72*6)</f>
        <v/>
      </c>
      <c r="K19" s="7">
        <f>SUM(VLOOKUP($B19,'Raw Data'!$C3:$H100,K$1,0),VLOOKUP($C19,'Raw Data'!$C3:$H100,K$1,0),VLOOKUP($D19,'Raw Data'!$C3:$H100,K$1,0),VLOOKUP($E19,'Raw Data'!$C3:$H100,K$1,0),VLOOKUP($F19,'Raw Data'!$C3:$H100,K$1,0),VLOOKUP($G19,'Raw Data'!$C3:$H100,K$1,0))-(72*6)</f>
        <v/>
      </c>
      <c r="L19" s="7">
        <f>SUM(VLOOKUP($B19,'Raw Data'!$C3:$H100,L$1,0),VLOOKUP($C19,'Raw Data'!$C3:$H100,L$1,0),VLOOKUP($D19,'Raw Data'!$C3:$H100,L$1,0),VLOOKUP($E19,'Raw Data'!$C3:$H100,L$1,0),VLOOKUP($F19,'Raw Data'!$C3:$H100,L$1,0),VLOOKUP($G19,'Raw Data'!$C3:$H100,L$1,0))-(72*6)</f>
        <v/>
      </c>
      <c r="M19" s="7">
        <f>+SUM(I19:L19)</f>
        <v/>
      </c>
    </row>
    <row customHeight="1" ht="15.75" r="20">
      <c r="A20" s="5" t="inlineStr">
        <is>
          <t>Mike Beaton</t>
        </is>
      </c>
      <c r="B20" s="6" t="inlineStr">
        <is>
          <t>R.  McIlroy</t>
        </is>
      </c>
      <c r="C20" s="6" t="inlineStr">
        <is>
          <t>J.  Spieth</t>
        </is>
      </c>
      <c r="D20" s="6" t="inlineStr">
        <is>
          <t>J.  Thomas</t>
        </is>
      </c>
      <c r="E20" s="6" t="inlineStr">
        <is>
          <t>H.  Matsuyama</t>
        </is>
      </c>
      <c r="F20" s="1" t="inlineStr">
        <is>
          <t>B.  Watson</t>
        </is>
      </c>
      <c r="G20" s="1" t="inlineStr">
        <is>
          <t>H.  Stenson</t>
        </is>
      </c>
      <c r="H20" s="5" t="n"/>
      <c r="I20" s="7">
        <f>SUM(VLOOKUP($B20,'Raw Data'!$C3:$H100,I$1,0),VLOOKUP($C20,'Raw Data'!$C3:$H100,I$1,0),VLOOKUP($D20,'Raw Data'!$C3:$H100,I$1,0),VLOOKUP($E20,'Raw Data'!$C3:$H100,I$1,0),VLOOKUP($F20,'Raw Data'!$C3:$H100,I$1,0),VLOOKUP($G20,'Raw Data'!$C3:$H100,I$1,0))-(72*6)</f>
        <v/>
      </c>
      <c r="J20" s="7">
        <f>SUM(VLOOKUP($B20,'Raw Data'!$C3:$H100,J$1,0),VLOOKUP($C20,'Raw Data'!$C3:$H100,J$1,0),VLOOKUP($D20,'Raw Data'!$C3:$H100,J$1,0),VLOOKUP($E20,'Raw Data'!$C3:$H100,J$1,0),VLOOKUP($F20,'Raw Data'!$C3:$H100,J$1,0),VLOOKUP($G20,'Raw Data'!$C3:$H100,J$1,0))-(72*6)</f>
        <v/>
      </c>
      <c r="K20" s="7">
        <f>SUM(VLOOKUP($B20,'Raw Data'!$C3:$H100,K$1,0),VLOOKUP($C20,'Raw Data'!$C3:$H100,K$1,0),VLOOKUP($D20,'Raw Data'!$C3:$H100,K$1,0),VLOOKUP($E20,'Raw Data'!$C3:$H100,K$1,0),VLOOKUP($F20,'Raw Data'!$C3:$H100,K$1,0),VLOOKUP($G20,'Raw Data'!$C3:$H100,K$1,0))-(72*6)</f>
        <v/>
      </c>
      <c r="L20" s="7">
        <f>SUM(VLOOKUP($B20,'Raw Data'!$C3:$H100,L$1,0),VLOOKUP($C20,'Raw Data'!$C3:$H100,L$1,0),VLOOKUP($D20,'Raw Data'!$C3:$H100,L$1,0),VLOOKUP($E20,'Raw Data'!$C3:$H100,L$1,0),VLOOKUP($F20,'Raw Data'!$C3:$H100,L$1,0),VLOOKUP($G20,'Raw Data'!$C3:$H100,L$1,0))-(72*6)</f>
        <v/>
      </c>
      <c r="M20" s="7">
        <f>+SUM(I20:L20)</f>
        <v/>
      </c>
    </row>
    <row customHeight="1" ht="15.75" r="21">
      <c r="A21" s="5" t="inlineStr">
        <is>
          <t>Russ Krausmann pd</t>
        </is>
      </c>
      <c r="B21" s="6" t="inlineStr">
        <is>
          <t>R.  McIlroy</t>
        </is>
      </c>
      <c r="C21" s="6" t="inlineStr">
        <is>
          <t>J.  Spieth</t>
        </is>
      </c>
      <c r="D21" s="1" t="inlineStr">
        <is>
          <t>J.  Furyk</t>
        </is>
      </c>
      <c r="E21" s="6" t="inlineStr">
        <is>
          <t>P.  Mickelson</t>
        </is>
      </c>
      <c r="F21" s="1" t="inlineStr">
        <is>
          <t>B.  Watson</t>
        </is>
      </c>
      <c r="G21" s="6" t="inlineStr">
        <is>
          <t>J.  Day</t>
        </is>
      </c>
      <c r="H21" s="5" t="n"/>
      <c r="I21" s="7">
        <f>SUM(VLOOKUP($B21,'Raw Data'!$C3:$H100,I$1,0),VLOOKUP($C21,'Raw Data'!$C3:$H100,I$1,0),VLOOKUP($D21,'Raw Data'!$C3:$H100,I$1,0),VLOOKUP($E21,'Raw Data'!$C3:$H100,I$1,0),VLOOKUP($F21,'Raw Data'!$C3:$H100,I$1,0),VLOOKUP($G21,'Raw Data'!$C3:$H100,I$1,0))-(72*6)</f>
        <v/>
      </c>
      <c r="J21" s="7">
        <f>SUM(VLOOKUP($B21,'Raw Data'!$C3:$H100,J$1,0),VLOOKUP($C21,'Raw Data'!$C3:$H100,J$1,0),VLOOKUP($D21,'Raw Data'!$C3:$H100,J$1,0),VLOOKUP($E21,'Raw Data'!$C3:$H100,J$1,0),VLOOKUP($F21,'Raw Data'!$C3:$H100,J$1,0),VLOOKUP($G21,'Raw Data'!$C3:$H100,J$1,0))-(72*6)</f>
        <v/>
      </c>
      <c r="K21" s="7">
        <f>SUM(VLOOKUP($B21,'Raw Data'!$C3:$H100,K$1,0),VLOOKUP($C21,'Raw Data'!$C3:$H100,K$1,0),VLOOKUP($D21,'Raw Data'!$C3:$H100,K$1,0),VLOOKUP($E21,'Raw Data'!$C3:$H100,K$1,0),VLOOKUP($F21,'Raw Data'!$C3:$H100,K$1,0),VLOOKUP($G21,'Raw Data'!$C3:$H100,K$1,0))-(72*6)</f>
        <v/>
      </c>
      <c r="L21" s="7">
        <f>SUM(VLOOKUP($B21,'Raw Data'!$C3:$H100,L$1,0),VLOOKUP($C21,'Raw Data'!$C3:$H100,L$1,0),VLOOKUP($D21,'Raw Data'!$C3:$H100,L$1,0),VLOOKUP($E21,'Raw Data'!$C3:$H100,L$1,0),VLOOKUP($F21,'Raw Data'!$C3:$H100,L$1,0),VLOOKUP($G21,'Raw Data'!$C3:$H100,L$1,0))-(72*6)</f>
        <v/>
      </c>
      <c r="M21" s="7">
        <f>+SUM(I21:L21)</f>
        <v/>
      </c>
    </row>
    <row customHeight="1" ht="15.75" r="22">
      <c r="A22" s="5" t="inlineStr">
        <is>
          <t>Dustin Collier</t>
        </is>
      </c>
      <c r="B22" s="1" t="inlineStr">
        <is>
          <t>D.  Johnson</t>
        </is>
      </c>
      <c r="C22" s="6" t="inlineStr">
        <is>
          <t>J.  Spieth</t>
        </is>
      </c>
      <c r="D22" s="1" t="inlineStr">
        <is>
          <t>T.  Hatton</t>
        </is>
      </c>
      <c r="E22" s="6" t="inlineStr">
        <is>
          <t>A.  Scott</t>
        </is>
      </c>
      <c r="F22" s="6" t="inlineStr">
        <is>
          <t>R.  Fowler</t>
        </is>
      </c>
      <c r="G22" s="6" t="inlineStr">
        <is>
          <t>J.  Rahm</t>
        </is>
      </c>
      <c r="H22" s="5" t="n"/>
      <c r="I22" s="7">
        <f>SUM(VLOOKUP($B22,'Raw Data'!$C3:$H100,I$1,0),VLOOKUP($C22,'Raw Data'!$C3:$H100,I$1,0),VLOOKUP($D22,'Raw Data'!$C3:$H100,I$1,0),VLOOKUP($E22,'Raw Data'!$C3:$H100,I$1,0),VLOOKUP($F22,'Raw Data'!$C3:$H100,I$1,0),VLOOKUP($G22,'Raw Data'!$C3:$H100,I$1,0))-(72*6)</f>
        <v/>
      </c>
      <c r="J22" s="7">
        <f>SUM(VLOOKUP($B22,'Raw Data'!$C3:$H100,J$1,0),VLOOKUP($C22,'Raw Data'!$C3:$H100,J$1,0),VLOOKUP($D22,'Raw Data'!$C3:$H100,J$1,0),VLOOKUP($E22,'Raw Data'!$C3:$H100,J$1,0),VLOOKUP($F22,'Raw Data'!$C3:$H100,J$1,0),VLOOKUP($G22,'Raw Data'!$C3:$H100,J$1,0))-(72*6)</f>
        <v/>
      </c>
      <c r="K22" s="7">
        <f>SUM(VLOOKUP($B22,'Raw Data'!$C3:$H100,K$1,0),VLOOKUP($C22,'Raw Data'!$C3:$H100,K$1,0),VLOOKUP($D22,'Raw Data'!$C3:$H100,K$1,0),VLOOKUP($E22,'Raw Data'!$C3:$H100,K$1,0),VLOOKUP($F22,'Raw Data'!$C3:$H100,K$1,0),VLOOKUP($G22,'Raw Data'!$C3:$H100,K$1,0))-(72*6)</f>
        <v/>
      </c>
      <c r="L22" s="7">
        <f>SUM(VLOOKUP($B22,'Raw Data'!$C3:$H100,L$1,0),VLOOKUP($C22,'Raw Data'!$C3:$H100,L$1,0),VLOOKUP($D22,'Raw Data'!$C3:$H100,L$1,0),VLOOKUP($E22,'Raw Data'!$C3:$H100,L$1,0),VLOOKUP($F22,'Raw Data'!$C3:$H100,L$1,0),VLOOKUP($G22,'Raw Data'!$C3:$H100,L$1,0))-(72*6)</f>
        <v/>
      </c>
      <c r="M22" s="7">
        <f>+SUM(I22:L22)</f>
        <v/>
      </c>
    </row>
    <row customHeight="1" ht="15.75" r="23">
      <c r="A23" s="5" t="inlineStr">
        <is>
          <t>Peter</t>
        </is>
      </c>
      <c r="B23" s="6" t="inlineStr">
        <is>
          <t>R.  McIlroy</t>
        </is>
      </c>
      <c r="C23" s="6" t="inlineStr">
        <is>
          <t>J.  Spieth</t>
        </is>
      </c>
      <c r="D23" s="1" t="inlineStr">
        <is>
          <t>P.  Reed</t>
        </is>
      </c>
      <c r="E23" s="6" t="inlineStr">
        <is>
          <t>L.  Westwood</t>
        </is>
      </c>
      <c r="F23" s="6" t="inlineStr">
        <is>
          <t>L.  Oosthuizen</t>
        </is>
      </c>
      <c r="G23" s="1" t="inlineStr">
        <is>
          <t>H.  Stenson</t>
        </is>
      </c>
      <c r="H23" s="5" t="n"/>
      <c r="I23" s="7">
        <f>SUM(VLOOKUP($B23,'Raw Data'!$C3:$H100,I$1,0),VLOOKUP($C23,'Raw Data'!$C3:$H100,I$1,0),VLOOKUP($D23,'Raw Data'!$C3:$H100,I$1,0),VLOOKUP($E23,'Raw Data'!$C3:$H100,I$1,0),VLOOKUP($F23,'Raw Data'!$C3:$H100,I$1,0),VLOOKUP($G23,'Raw Data'!$C3:$H100,I$1,0))-(72*6)</f>
        <v/>
      </c>
      <c r="J23" s="7">
        <f>SUM(VLOOKUP($B23,'Raw Data'!$C3:$H100,J$1,0),VLOOKUP($C23,'Raw Data'!$C3:$H100,J$1,0),VLOOKUP($D23,'Raw Data'!$C3:$H100,J$1,0),VLOOKUP($E23,'Raw Data'!$C3:$H100,J$1,0),VLOOKUP($F23,'Raw Data'!$C3:$H100,J$1,0),VLOOKUP($G23,'Raw Data'!$C3:$H100,J$1,0))-(72*6)</f>
        <v/>
      </c>
      <c r="K23" s="7">
        <f>SUM(VLOOKUP($B23,'Raw Data'!$C3:$H100,K$1,0),VLOOKUP($C23,'Raw Data'!$C3:$H100,K$1,0),VLOOKUP($D23,'Raw Data'!$C3:$H100,K$1,0),VLOOKUP($E23,'Raw Data'!$C3:$H100,K$1,0),VLOOKUP($F23,'Raw Data'!$C3:$H100,K$1,0),VLOOKUP($G23,'Raw Data'!$C3:$H100,K$1,0))-(72*6)</f>
        <v/>
      </c>
      <c r="L23" s="7">
        <f>SUM(VLOOKUP($B23,'Raw Data'!$C3:$H100,L$1,0),VLOOKUP($C23,'Raw Data'!$C3:$H100,L$1,0),VLOOKUP($D23,'Raw Data'!$C3:$H100,L$1,0),VLOOKUP($E23,'Raw Data'!$C3:$H100,L$1,0),VLOOKUP($F23,'Raw Data'!$C3:$H100,L$1,0),VLOOKUP($G23,'Raw Data'!$C3:$H100,L$1,0))-(72*6)</f>
        <v/>
      </c>
      <c r="M23" s="7">
        <f>+SUM(I23:L23)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</row>
    <row r="27">
      <c r="G27" s="5" t="n"/>
      <c r="H27" s="5" t="n"/>
      <c r="I27" s="5" t="n"/>
      <c r="J27" s="5" t="n"/>
      <c r="K27" s="5" t="n"/>
      <c r="L27" s="5" t="n"/>
      <c r="M27" s="5" t="n"/>
    </row>
  </sheetData>
  <mergeCells count="1">
    <mergeCell ref="A2:M2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7"/>
  <sheetViews>
    <sheetView tabSelected="1" workbookViewId="0">
      <selection activeCell="H14" sqref="H14"/>
    </sheetView>
  </sheetViews>
  <sheetFormatPr baseColWidth="8" defaultRowHeight="15"/>
  <cols>
    <col bestFit="1" customWidth="1" max="1" min="1" width="15.140625"/>
    <col bestFit="1" customWidth="1" max="2" min="2" width="15.85546875"/>
    <col bestFit="1" customWidth="1" max="4" min="3" width="5.5703125"/>
    <col bestFit="1" customWidth="1" max="5" min="5" width="6"/>
    <col bestFit="1" customWidth="1" max="9" min="6" width="10.140625"/>
    <col bestFit="1" customWidth="1" max="10" min="10" width="12.5703125"/>
    <col bestFit="1" customWidth="1" max="11" min="11" width="13.85546875"/>
    <col bestFit="1" customWidth="1" max="12" min="12" width="6.28515625"/>
  </cols>
  <sheetData>
    <row r="1">
      <c r="A1" t="inlineStr">
        <is>
          <t>short_name</t>
        </is>
      </c>
      <c r="B1" t="inlineStr">
        <is>
          <t>current_position</t>
        </is>
      </c>
      <c r="C1" t="inlineStr">
        <is>
          <t>total</t>
        </is>
      </c>
      <c r="D1" t="inlineStr">
        <is>
          <t>thru</t>
        </is>
      </c>
      <c r="E1" t="inlineStr">
        <is>
          <t>today</t>
        </is>
      </c>
      <c r="F1" t="inlineStr">
        <is>
          <t>r1_strokes</t>
        </is>
      </c>
      <c r="G1" t="inlineStr">
        <is>
          <t>r2_strokes</t>
        </is>
      </c>
      <c r="H1" t="inlineStr">
        <is>
          <t>r3_strokes</t>
        </is>
      </c>
      <c r="I1" t="inlineStr">
        <is>
          <t>r4_strokes</t>
        </is>
      </c>
      <c r="J1" t="inlineStr">
        <is>
          <t>total_strokes</t>
        </is>
      </c>
      <c r="K1" t="inlineStr">
        <is>
          <t>current_round</t>
        </is>
      </c>
      <c r="L1" t="inlineStr">
        <is>
          <t>status</t>
        </is>
      </c>
    </row>
    <row r="2">
      <c r="A2">
        <f>+'Raw Data'!B2</f>
        <v/>
      </c>
      <c r="B2">
        <f>IF($L2="active",INDEX(player_data,MATCH($A2,'Raw Data'!$B$1:$B$157,0),MATCH(B$1,'Raw Data'!$A$1:$Q$1,0)),"")</f>
        <v/>
      </c>
      <c r="C2">
        <f>IF($L2="active",INDEX(player_data,MATCH($A2,'Raw Data'!$B$1:$B$157,0),MATCH(C$1,'Raw Data'!$A$1:$Q$1,0)),(J2/4-par_total))</f>
        <v/>
      </c>
      <c r="D2">
        <f>INDEX(player_data,MATCH($A2,'Raw Data'!$B$1:$B$157,0),MATCH(D$1,'Raw Data'!$A$1:$Q$1,0))</f>
        <v/>
      </c>
      <c r="E2">
        <f>INDEX(player_data,MATCH($A2,'Raw Data'!$B$1:$B$157,0),MATCH(E$1,'Raw Data'!$A$1:$Q$1,0))</f>
        <v/>
      </c>
      <c r="F2">
        <f>INDEX(player_data,MATCH($A2,'Raw Data'!$B$1:$B$157,0),MATCH(F$1,'Raw Data'!$A$1:$Q$1,0))</f>
        <v/>
      </c>
      <c r="G2">
        <f>INDEX(player_data,MATCH($A2,'Raw Data'!$B$1:$B$157,0),MATCH(G$1,'Raw Data'!$A$1:$Q$1,0))</f>
        <v/>
      </c>
      <c r="H2">
        <f>IF($L2="active",INDEX(player_data,MATCH($A2,'Raw Data'!$B$1:$B$157,0),MATCH(H$1,'Raw Data'!$A$1:$Q$1,0)),(O2/4-par_total))</f>
        <v/>
      </c>
      <c r="I2">
        <f>INDEX(player_data,MATCH($A2,'Raw Data'!$B$1:$B$157,0),MATCH(I$1,'Raw Data'!$A$1:$Q$1,0))</f>
        <v/>
      </c>
      <c r="J2">
        <f>INDEX(player_data,MATCH($A2,'Raw Data'!$B$1:$B$157,0),MATCH(J$1,'Raw Data'!$A$1:$Q$1,0))</f>
        <v/>
      </c>
      <c r="K2">
        <f>INDEX(player_data,MATCH($A2,'Raw Data'!$B$1:$B$157,0),MATCH(K$1,'Raw Data'!$A$1:$Q$1,0))</f>
        <v/>
      </c>
      <c r="L2">
        <f>INDEX(player_data,MATCH($A2,'Raw Data'!$B$1:$B$157,0),MATCH(L$1,'Raw Data'!$A$1:$Q$1,0))</f>
        <v/>
      </c>
    </row>
    <row r="3">
      <c r="A3">
        <f>+'Raw Data'!B3</f>
        <v/>
      </c>
      <c r="B3">
        <f>IF($L3="active",INDEX(player_data,MATCH($A3,'Raw Data'!$B$1:$B$157,0),MATCH(B$1,'Raw Data'!$A$1:$Q$1,0)),"")</f>
        <v/>
      </c>
      <c r="C3">
        <f>INDEX(player_data,MATCH($A3,'Raw Data'!$B$1:$B$157,0),MATCH(C$1,'Raw Data'!$A$1:$Q$1,0))</f>
        <v/>
      </c>
      <c r="D3">
        <f>INDEX(player_data,MATCH($A3,'Raw Data'!$B$1:$B$157,0),MATCH(D$1,'Raw Data'!$A$1:$Q$1,0))</f>
        <v/>
      </c>
      <c r="E3">
        <f>INDEX(player_data,MATCH($A3,'Raw Data'!$B$1:$B$157,0),MATCH(E$1,'Raw Data'!$A$1:$Q$1,0))</f>
        <v/>
      </c>
      <c r="F3">
        <f>INDEX(player_data,MATCH($A3,'Raw Data'!$B$1:$B$157,0),MATCH(F$1,'Raw Data'!$A$1:$Q$1,0))</f>
        <v/>
      </c>
      <c r="G3">
        <f>INDEX(player_data,MATCH($A3,'Raw Data'!$B$1:$B$157,0),MATCH(G$1,'Raw Data'!$A$1:$Q$1,0))</f>
        <v/>
      </c>
      <c r="H3">
        <f>INDEX(player_data,MATCH($A3,'Raw Data'!$B$1:$B$157,0),MATCH(H$1,'Raw Data'!$A$1:$Q$1,0))</f>
        <v/>
      </c>
      <c r="I3">
        <f>INDEX(player_data,MATCH($A3,'Raw Data'!$B$1:$B$157,0),MATCH(I$1,'Raw Data'!$A$1:$Q$1,0))</f>
        <v/>
      </c>
      <c r="J3">
        <f>INDEX(player_data,MATCH($A3,'Raw Data'!$B$1:$B$157,0),MATCH(J$1,'Raw Data'!$A$1:$Q$1,0))</f>
        <v/>
      </c>
      <c r="K3">
        <f>INDEX(player_data,MATCH($A3,'Raw Data'!$B$1:$B$157,0),MATCH(K$1,'Raw Data'!$A$1:$Q$1,0))</f>
        <v/>
      </c>
      <c r="L3">
        <f>INDEX(player_data,MATCH($A3,'Raw Data'!$B$1:$B$157,0),MATCH(L$1,'Raw Data'!$A$1:$Q$1,0))</f>
        <v/>
      </c>
    </row>
    <row r="4">
      <c r="A4">
        <f>+'Raw Data'!B4</f>
        <v/>
      </c>
      <c r="B4">
        <f>IF($L4="active",INDEX(player_data,MATCH($A4,'Raw Data'!$B$1:$B$157,0),MATCH(B$1,'Raw Data'!$A$1:$Q$1,0)),"")</f>
        <v/>
      </c>
      <c r="C4">
        <f>INDEX(player_data,MATCH($A4,'Raw Data'!$B$1:$B$157,0),MATCH(C$1,'Raw Data'!$A$1:$Q$1,0))</f>
        <v/>
      </c>
      <c r="D4">
        <f>INDEX(player_data,MATCH($A4,'Raw Data'!$B$1:$B$157,0),MATCH(D$1,'Raw Data'!$A$1:$Q$1,0))</f>
        <v/>
      </c>
      <c r="E4">
        <f>INDEX(player_data,MATCH($A4,'Raw Data'!$B$1:$B$157,0),MATCH(E$1,'Raw Data'!$A$1:$Q$1,0))</f>
        <v/>
      </c>
      <c r="F4">
        <f>INDEX(player_data,MATCH($A4,'Raw Data'!$B$1:$B$157,0),MATCH(F$1,'Raw Data'!$A$1:$Q$1,0))</f>
        <v/>
      </c>
      <c r="G4">
        <f>INDEX(player_data,MATCH($A4,'Raw Data'!$B$1:$B$157,0),MATCH(G$1,'Raw Data'!$A$1:$Q$1,0))</f>
        <v/>
      </c>
      <c r="H4">
        <f>INDEX(player_data,MATCH($A4,'Raw Data'!$B$1:$B$157,0),MATCH(H$1,'Raw Data'!$A$1:$Q$1,0))</f>
        <v/>
      </c>
      <c r="I4">
        <f>INDEX(player_data,MATCH($A4,'Raw Data'!$B$1:$B$157,0),MATCH(I$1,'Raw Data'!$A$1:$Q$1,0))</f>
        <v/>
      </c>
      <c r="J4">
        <f>INDEX(player_data,MATCH($A4,'Raw Data'!$B$1:$B$157,0),MATCH(J$1,'Raw Data'!$A$1:$Q$1,0))</f>
        <v/>
      </c>
      <c r="K4">
        <f>INDEX(player_data,MATCH($A4,'Raw Data'!$B$1:$B$157,0),MATCH(K$1,'Raw Data'!$A$1:$Q$1,0))</f>
        <v/>
      </c>
      <c r="L4">
        <f>INDEX(player_data,MATCH($A4,'Raw Data'!$B$1:$B$157,0),MATCH(L$1,'Raw Data'!$A$1:$Q$1,0))</f>
        <v/>
      </c>
    </row>
    <row r="5">
      <c r="A5">
        <f>+'Raw Data'!B5</f>
        <v/>
      </c>
      <c r="B5">
        <f>IF($L5="active",INDEX(player_data,MATCH($A5,'Raw Data'!$B$1:$B$157,0),MATCH(B$1,'Raw Data'!$A$1:$Q$1,0)),"")</f>
        <v/>
      </c>
      <c r="C5">
        <f>INDEX(player_data,MATCH($A5,'Raw Data'!$B$1:$B$157,0),MATCH(C$1,'Raw Data'!$A$1:$Q$1,0))</f>
        <v/>
      </c>
      <c r="D5">
        <f>INDEX(player_data,MATCH($A5,'Raw Data'!$B$1:$B$157,0),MATCH(D$1,'Raw Data'!$A$1:$Q$1,0))</f>
        <v/>
      </c>
      <c r="E5">
        <f>INDEX(player_data,MATCH($A5,'Raw Data'!$B$1:$B$157,0),MATCH(E$1,'Raw Data'!$A$1:$Q$1,0))</f>
        <v/>
      </c>
      <c r="F5">
        <f>INDEX(player_data,MATCH($A5,'Raw Data'!$B$1:$B$157,0),MATCH(F$1,'Raw Data'!$A$1:$Q$1,0))</f>
        <v/>
      </c>
      <c r="G5">
        <f>INDEX(player_data,MATCH($A5,'Raw Data'!$B$1:$B$157,0),MATCH(G$1,'Raw Data'!$A$1:$Q$1,0))</f>
        <v/>
      </c>
      <c r="H5">
        <f>INDEX(player_data,MATCH($A5,'Raw Data'!$B$1:$B$157,0),MATCH(H$1,'Raw Data'!$A$1:$Q$1,0))</f>
        <v/>
      </c>
      <c r="I5">
        <f>INDEX(player_data,MATCH($A5,'Raw Data'!$B$1:$B$157,0),MATCH(I$1,'Raw Data'!$A$1:$Q$1,0))</f>
        <v/>
      </c>
      <c r="J5">
        <f>INDEX(player_data,MATCH($A5,'Raw Data'!$B$1:$B$157,0),MATCH(J$1,'Raw Data'!$A$1:$Q$1,0))</f>
        <v/>
      </c>
      <c r="K5">
        <f>INDEX(player_data,MATCH($A5,'Raw Data'!$B$1:$B$157,0),MATCH(K$1,'Raw Data'!$A$1:$Q$1,0))</f>
        <v/>
      </c>
      <c r="L5">
        <f>INDEX(player_data,MATCH($A5,'Raw Data'!$B$1:$B$157,0),MATCH(L$1,'Raw Data'!$A$1:$Q$1,0))</f>
        <v/>
      </c>
    </row>
    <row r="6">
      <c r="A6">
        <f>+'Raw Data'!B6</f>
        <v/>
      </c>
      <c r="B6">
        <f>IF($L6="active",INDEX(player_data,MATCH($A6,'Raw Data'!$B$1:$B$157,0),MATCH(B$1,'Raw Data'!$A$1:$Q$1,0)),"")</f>
        <v/>
      </c>
      <c r="C6">
        <f>INDEX(player_data,MATCH($A6,'Raw Data'!$B$1:$B$157,0),MATCH(C$1,'Raw Data'!$A$1:$Q$1,0))</f>
        <v/>
      </c>
      <c r="D6">
        <f>INDEX(player_data,MATCH($A6,'Raw Data'!$B$1:$B$157,0),MATCH(D$1,'Raw Data'!$A$1:$Q$1,0))</f>
        <v/>
      </c>
      <c r="E6">
        <f>INDEX(player_data,MATCH($A6,'Raw Data'!$B$1:$B$157,0),MATCH(E$1,'Raw Data'!$A$1:$Q$1,0))</f>
        <v/>
      </c>
      <c r="F6">
        <f>INDEX(player_data,MATCH($A6,'Raw Data'!$B$1:$B$157,0),MATCH(F$1,'Raw Data'!$A$1:$Q$1,0))</f>
        <v/>
      </c>
      <c r="G6">
        <f>INDEX(player_data,MATCH($A6,'Raw Data'!$B$1:$B$157,0),MATCH(G$1,'Raw Data'!$A$1:$Q$1,0))</f>
        <v/>
      </c>
      <c r="H6">
        <f>INDEX(player_data,MATCH($A6,'Raw Data'!$B$1:$B$157,0),MATCH(H$1,'Raw Data'!$A$1:$Q$1,0))</f>
        <v/>
      </c>
      <c r="I6">
        <f>INDEX(player_data,MATCH($A6,'Raw Data'!$B$1:$B$157,0),MATCH(I$1,'Raw Data'!$A$1:$Q$1,0))</f>
        <v/>
      </c>
      <c r="J6">
        <f>INDEX(player_data,MATCH($A6,'Raw Data'!$B$1:$B$157,0),MATCH(J$1,'Raw Data'!$A$1:$Q$1,0))</f>
        <v/>
      </c>
      <c r="K6">
        <f>INDEX(player_data,MATCH($A6,'Raw Data'!$B$1:$B$157,0),MATCH(K$1,'Raw Data'!$A$1:$Q$1,0))</f>
        <v/>
      </c>
      <c r="L6">
        <f>INDEX(player_data,MATCH($A6,'Raw Data'!$B$1:$B$157,0),MATCH(L$1,'Raw Data'!$A$1:$Q$1,0))</f>
        <v/>
      </c>
    </row>
    <row r="7">
      <c r="A7">
        <f>+'Raw Data'!B7</f>
        <v/>
      </c>
      <c r="B7">
        <f>IF($L7="active",INDEX(player_data,MATCH($A7,'Raw Data'!$B$1:$B$157,0),MATCH(B$1,'Raw Data'!$A$1:$Q$1,0)),"")</f>
        <v/>
      </c>
      <c r="C7">
        <f>INDEX(player_data,MATCH($A7,'Raw Data'!$B$1:$B$157,0),MATCH(C$1,'Raw Data'!$A$1:$Q$1,0))</f>
        <v/>
      </c>
      <c r="D7">
        <f>INDEX(player_data,MATCH($A7,'Raw Data'!$B$1:$B$157,0),MATCH(D$1,'Raw Data'!$A$1:$Q$1,0))</f>
        <v/>
      </c>
      <c r="E7">
        <f>INDEX(player_data,MATCH($A7,'Raw Data'!$B$1:$B$157,0),MATCH(E$1,'Raw Data'!$A$1:$Q$1,0))</f>
        <v/>
      </c>
      <c r="F7">
        <f>INDEX(player_data,MATCH($A7,'Raw Data'!$B$1:$B$157,0),MATCH(F$1,'Raw Data'!$A$1:$Q$1,0))</f>
        <v/>
      </c>
      <c r="G7">
        <f>INDEX(player_data,MATCH($A7,'Raw Data'!$B$1:$B$157,0),MATCH(G$1,'Raw Data'!$A$1:$Q$1,0))</f>
        <v/>
      </c>
      <c r="H7">
        <f>INDEX(player_data,MATCH($A7,'Raw Data'!$B$1:$B$157,0),MATCH(H$1,'Raw Data'!$A$1:$Q$1,0))</f>
        <v/>
      </c>
      <c r="I7">
        <f>INDEX(player_data,MATCH($A7,'Raw Data'!$B$1:$B$157,0),MATCH(I$1,'Raw Data'!$A$1:$Q$1,0))</f>
        <v/>
      </c>
      <c r="J7">
        <f>INDEX(player_data,MATCH($A7,'Raw Data'!$B$1:$B$157,0),MATCH(J$1,'Raw Data'!$A$1:$Q$1,0))</f>
        <v/>
      </c>
      <c r="K7">
        <f>INDEX(player_data,MATCH($A7,'Raw Data'!$B$1:$B$157,0),MATCH(K$1,'Raw Data'!$A$1:$Q$1,0))</f>
        <v/>
      </c>
      <c r="L7">
        <f>INDEX(player_data,MATCH($A7,'Raw Data'!$B$1:$B$157,0),MATCH(L$1,'Raw Data'!$A$1:$Q$1,0))</f>
        <v/>
      </c>
    </row>
    <row r="8">
      <c r="A8">
        <f>+'Raw Data'!B8</f>
        <v/>
      </c>
      <c r="B8">
        <f>IF($L8="active",INDEX(player_data,MATCH($A8,'Raw Data'!$B$1:$B$157,0),MATCH(B$1,'Raw Data'!$A$1:$Q$1,0)),"")</f>
        <v/>
      </c>
      <c r="C8">
        <f>INDEX(player_data,MATCH($A8,'Raw Data'!$B$1:$B$157,0),MATCH(C$1,'Raw Data'!$A$1:$Q$1,0))</f>
        <v/>
      </c>
      <c r="D8">
        <f>INDEX(player_data,MATCH($A8,'Raw Data'!$B$1:$B$157,0),MATCH(D$1,'Raw Data'!$A$1:$Q$1,0))</f>
        <v/>
      </c>
      <c r="E8">
        <f>INDEX(player_data,MATCH($A8,'Raw Data'!$B$1:$B$157,0),MATCH(E$1,'Raw Data'!$A$1:$Q$1,0))</f>
        <v/>
      </c>
      <c r="F8">
        <f>INDEX(player_data,MATCH($A8,'Raw Data'!$B$1:$B$157,0),MATCH(F$1,'Raw Data'!$A$1:$Q$1,0))</f>
        <v/>
      </c>
      <c r="G8">
        <f>INDEX(player_data,MATCH($A8,'Raw Data'!$B$1:$B$157,0),MATCH(G$1,'Raw Data'!$A$1:$Q$1,0))</f>
        <v/>
      </c>
      <c r="H8">
        <f>INDEX(player_data,MATCH($A8,'Raw Data'!$B$1:$B$157,0),MATCH(H$1,'Raw Data'!$A$1:$Q$1,0))</f>
        <v/>
      </c>
      <c r="I8">
        <f>INDEX(player_data,MATCH($A8,'Raw Data'!$B$1:$B$157,0),MATCH(I$1,'Raw Data'!$A$1:$Q$1,0))</f>
        <v/>
      </c>
      <c r="J8">
        <f>INDEX(player_data,MATCH($A8,'Raw Data'!$B$1:$B$157,0),MATCH(J$1,'Raw Data'!$A$1:$Q$1,0))</f>
        <v/>
      </c>
      <c r="K8">
        <f>INDEX(player_data,MATCH($A8,'Raw Data'!$B$1:$B$157,0),MATCH(K$1,'Raw Data'!$A$1:$Q$1,0))</f>
        <v/>
      </c>
      <c r="L8">
        <f>INDEX(player_data,MATCH($A8,'Raw Data'!$B$1:$B$157,0),MATCH(L$1,'Raw Data'!$A$1:$Q$1,0))</f>
        <v/>
      </c>
    </row>
    <row r="9">
      <c r="A9">
        <f>+'Raw Data'!B9</f>
        <v/>
      </c>
      <c r="B9">
        <f>IF($L9="active",INDEX(player_data,MATCH($A9,'Raw Data'!$B$1:$B$157,0),MATCH(B$1,'Raw Data'!$A$1:$Q$1,0)),"")</f>
        <v/>
      </c>
      <c r="C9">
        <f>INDEX(player_data,MATCH($A9,'Raw Data'!$B$1:$B$157,0),MATCH(C$1,'Raw Data'!$A$1:$Q$1,0))</f>
        <v/>
      </c>
      <c r="D9">
        <f>INDEX(player_data,MATCH($A9,'Raw Data'!$B$1:$B$157,0),MATCH(D$1,'Raw Data'!$A$1:$Q$1,0))</f>
        <v/>
      </c>
      <c r="E9">
        <f>INDEX(player_data,MATCH($A9,'Raw Data'!$B$1:$B$157,0),MATCH(E$1,'Raw Data'!$A$1:$Q$1,0))</f>
        <v/>
      </c>
      <c r="F9">
        <f>INDEX(player_data,MATCH($A9,'Raw Data'!$B$1:$B$157,0),MATCH(F$1,'Raw Data'!$A$1:$Q$1,0))</f>
        <v/>
      </c>
      <c r="G9">
        <f>INDEX(player_data,MATCH($A9,'Raw Data'!$B$1:$B$157,0),MATCH(G$1,'Raw Data'!$A$1:$Q$1,0))</f>
        <v/>
      </c>
      <c r="H9">
        <f>INDEX(player_data,MATCH($A9,'Raw Data'!$B$1:$B$157,0),MATCH(H$1,'Raw Data'!$A$1:$Q$1,0))</f>
        <v/>
      </c>
      <c r="I9">
        <f>INDEX(player_data,MATCH($A9,'Raw Data'!$B$1:$B$157,0),MATCH(I$1,'Raw Data'!$A$1:$Q$1,0))</f>
        <v/>
      </c>
      <c r="J9">
        <f>INDEX(player_data,MATCH($A9,'Raw Data'!$B$1:$B$157,0),MATCH(J$1,'Raw Data'!$A$1:$Q$1,0))</f>
        <v/>
      </c>
      <c r="K9">
        <f>INDEX(player_data,MATCH($A9,'Raw Data'!$B$1:$B$157,0),MATCH(K$1,'Raw Data'!$A$1:$Q$1,0))</f>
        <v/>
      </c>
      <c r="L9">
        <f>INDEX(player_data,MATCH($A9,'Raw Data'!$B$1:$B$157,0),MATCH(L$1,'Raw Data'!$A$1:$Q$1,0))</f>
        <v/>
      </c>
    </row>
    <row r="10">
      <c r="A10">
        <f>+'Raw Data'!B10</f>
        <v/>
      </c>
      <c r="B10">
        <f>IF($L10="active",INDEX(player_data,MATCH($A10,'Raw Data'!$B$1:$B$157,0),MATCH(B$1,'Raw Data'!$A$1:$Q$1,0)),"")</f>
        <v/>
      </c>
      <c r="C10">
        <f>INDEX(player_data,MATCH($A10,'Raw Data'!$B$1:$B$157,0),MATCH(C$1,'Raw Data'!$A$1:$Q$1,0))</f>
        <v/>
      </c>
      <c r="D10">
        <f>INDEX(player_data,MATCH($A10,'Raw Data'!$B$1:$B$157,0),MATCH(D$1,'Raw Data'!$A$1:$Q$1,0))</f>
        <v/>
      </c>
      <c r="E10">
        <f>INDEX(player_data,MATCH($A10,'Raw Data'!$B$1:$B$157,0),MATCH(E$1,'Raw Data'!$A$1:$Q$1,0))</f>
        <v/>
      </c>
      <c r="F10">
        <f>INDEX(player_data,MATCH($A10,'Raw Data'!$B$1:$B$157,0),MATCH(F$1,'Raw Data'!$A$1:$Q$1,0))</f>
        <v/>
      </c>
      <c r="G10">
        <f>INDEX(player_data,MATCH($A10,'Raw Data'!$B$1:$B$157,0),MATCH(G$1,'Raw Data'!$A$1:$Q$1,0))</f>
        <v/>
      </c>
      <c r="H10">
        <f>INDEX(player_data,MATCH($A10,'Raw Data'!$B$1:$B$157,0),MATCH(H$1,'Raw Data'!$A$1:$Q$1,0))</f>
        <v/>
      </c>
      <c r="I10">
        <f>INDEX(player_data,MATCH($A10,'Raw Data'!$B$1:$B$157,0),MATCH(I$1,'Raw Data'!$A$1:$Q$1,0))</f>
        <v/>
      </c>
      <c r="J10">
        <f>INDEX(player_data,MATCH($A10,'Raw Data'!$B$1:$B$157,0),MATCH(J$1,'Raw Data'!$A$1:$Q$1,0))</f>
        <v/>
      </c>
      <c r="K10">
        <f>INDEX(player_data,MATCH($A10,'Raw Data'!$B$1:$B$157,0),MATCH(K$1,'Raw Data'!$A$1:$Q$1,0))</f>
        <v/>
      </c>
      <c r="L10">
        <f>INDEX(player_data,MATCH($A10,'Raw Data'!$B$1:$B$157,0),MATCH(L$1,'Raw Data'!$A$1:$Q$1,0))</f>
        <v/>
      </c>
    </row>
    <row r="11">
      <c r="A11">
        <f>+'Raw Data'!B11</f>
        <v/>
      </c>
      <c r="B11">
        <f>IF($L11="active",INDEX(player_data,MATCH($A11,'Raw Data'!$B$1:$B$157,0),MATCH(B$1,'Raw Data'!$A$1:$Q$1,0)),"")</f>
        <v/>
      </c>
      <c r="C11">
        <f>INDEX(player_data,MATCH($A11,'Raw Data'!$B$1:$B$157,0),MATCH(C$1,'Raw Data'!$A$1:$Q$1,0))</f>
        <v/>
      </c>
      <c r="D11">
        <f>INDEX(player_data,MATCH($A11,'Raw Data'!$B$1:$B$157,0),MATCH(D$1,'Raw Data'!$A$1:$Q$1,0))</f>
        <v/>
      </c>
      <c r="E11">
        <f>INDEX(player_data,MATCH($A11,'Raw Data'!$B$1:$B$157,0),MATCH(E$1,'Raw Data'!$A$1:$Q$1,0))</f>
        <v/>
      </c>
      <c r="F11">
        <f>INDEX(player_data,MATCH($A11,'Raw Data'!$B$1:$B$157,0),MATCH(F$1,'Raw Data'!$A$1:$Q$1,0))</f>
        <v/>
      </c>
      <c r="G11">
        <f>INDEX(player_data,MATCH($A11,'Raw Data'!$B$1:$B$157,0),MATCH(G$1,'Raw Data'!$A$1:$Q$1,0))</f>
        <v/>
      </c>
      <c r="H11">
        <f>INDEX(player_data,MATCH($A11,'Raw Data'!$B$1:$B$157,0),MATCH(H$1,'Raw Data'!$A$1:$Q$1,0))</f>
        <v/>
      </c>
      <c r="I11">
        <f>INDEX(player_data,MATCH($A11,'Raw Data'!$B$1:$B$157,0),MATCH(I$1,'Raw Data'!$A$1:$Q$1,0))</f>
        <v/>
      </c>
      <c r="J11">
        <f>INDEX(player_data,MATCH($A11,'Raw Data'!$B$1:$B$157,0),MATCH(J$1,'Raw Data'!$A$1:$Q$1,0))</f>
        <v/>
      </c>
      <c r="K11">
        <f>INDEX(player_data,MATCH($A11,'Raw Data'!$B$1:$B$157,0),MATCH(K$1,'Raw Data'!$A$1:$Q$1,0))</f>
        <v/>
      </c>
      <c r="L11">
        <f>INDEX(player_data,MATCH($A11,'Raw Data'!$B$1:$B$157,0),MATCH(L$1,'Raw Data'!$A$1:$Q$1,0))</f>
        <v/>
      </c>
    </row>
    <row r="12">
      <c r="A12">
        <f>+'Raw Data'!B12</f>
        <v/>
      </c>
      <c r="B12">
        <f>IF($L12="active",INDEX(player_data,MATCH($A12,'Raw Data'!$B$1:$B$157,0),MATCH(B$1,'Raw Data'!$A$1:$Q$1,0)),"")</f>
        <v/>
      </c>
      <c r="C12">
        <f>INDEX(player_data,MATCH($A12,'Raw Data'!$B$1:$B$157,0),MATCH(C$1,'Raw Data'!$A$1:$Q$1,0))</f>
        <v/>
      </c>
      <c r="D12">
        <f>INDEX(player_data,MATCH($A12,'Raw Data'!$B$1:$B$157,0),MATCH(D$1,'Raw Data'!$A$1:$Q$1,0))</f>
        <v/>
      </c>
      <c r="E12">
        <f>INDEX(player_data,MATCH($A12,'Raw Data'!$B$1:$B$157,0),MATCH(E$1,'Raw Data'!$A$1:$Q$1,0))</f>
        <v/>
      </c>
      <c r="F12">
        <f>INDEX(player_data,MATCH($A12,'Raw Data'!$B$1:$B$157,0),MATCH(F$1,'Raw Data'!$A$1:$Q$1,0))</f>
        <v/>
      </c>
      <c r="G12">
        <f>INDEX(player_data,MATCH($A12,'Raw Data'!$B$1:$B$157,0),MATCH(G$1,'Raw Data'!$A$1:$Q$1,0))</f>
        <v/>
      </c>
      <c r="H12">
        <f>INDEX(player_data,MATCH($A12,'Raw Data'!$B$1:$B$157,0),MATCH(H$1,'Raw Data'!$A$1:$Q$1,0))</f>
        <v/>
      </c>
      <c r="I12">
        <f>INDEX(player_data,MATCH($A12,'Raw Data'!$B$1:$B$157,0),MATCH(I$1,'Raw Data'!$A$1:$Q$1,0))</f>
        <v/>
      </c>
      <c r="J12">
        <f>INDEX(player_data,MATCH($A12,'Raw Data'!$B$1:$B$157,0),MATCH(J$1,'Raw Data'!$A$1:$Q$1,0))</f>
        <v/>
      </c>
      <c r="K12">
        <f>INDEX(player_data,MATCH($A12,'Raw Data'!$B$1:$B$157,0),MATCH(K$1,'Raw Data'!$A$1:$Q$1,0))</f>
        <v/>
      </c>
      <c r="L12">
        <f>INDEX(player_data,MATCH($A12,'Raw Data'!$B$1:$B$157,0),MATCH(L$1,'Raw Data'!$A$1:$Q$1,0))</f>
        <v/>
      </c>
    </row>
    <row r="13">
      <c r="A13">
        <f>+'Raw Data'!B13</f>
        <v/>
      </c>
      <c r="B13">
        <f>IF($L13="active",INDEX(player_data,MATCH($A13,'Raw Data'!$B$1:$B$157,0),MATCH(B$1,'Raw Data'!$A$1:$Q$1,0)),"")</f>
        <v/>
      </c>
      <c r="C13">
        <f>INDEX(player_data,MATCH($A13,'Raw Data'!$B$1:$B$157,0),MATCH(C$1,'Raw Data'!$A$1:$Q$1,0))</f>
        <v/>
      </c>
      <c r="D13">
        <f>INDEX(player_data,MATCH($A13,'Raw Data'!$B$1:$B$157,0),MATCH(D$1,'Raw Data'!$A$1:$Q$1,0))</f>
        <v/>
      </c>
      <c r="E13">
        <f>INDEX(player_data,MATCH($A13,'Raw Data'!$B$1:$B$157,0),MATCH(E$1,'Raw Data'!$A$1:$Q$1,0))</f>
        <v/>
      </c>
      <c r="F13">
        <f>INDEX(player_data,MATCH($A13,'Raw Data'!$B$1:$B$157,0),MATCH(F$1,'Raw Data'!$A$1:$Q$1,0))</f>
        <v/>
      </c>
      <c r="G13">
        <f>INDEX(player_data,MATCH($A13,'Raw Data'!$B$1:$B$157,0),MATCH(G$1,'Raw Data'!$A$1:$Q$1,0))</f>
        <v/>
      </c>
      <c r="H13">
        <f>INDEX(player_data,MATCH($A13,'Raw Data'!$B$1:$B$157,0),MATCH(H$1,'Raw Data'!$A$1:$Q$1,0))</f>
        <v/>
      </c>
      <c r="I13">
        <f>INDEX(player_data,MATCH($A13,'Raw Data'!$B$1:$B$157,0),MATCH(I$1,'Raw Data'!$A$1:$Q$1,0))</f>
        <v/>
      </c>
      <c r="J13">
        <f>INDEX(player_data,MATCH($A13,'Raw Data'!$B$1:$B$157,0),MATCH(J$1,'Raw Data'!$A$1:$Q$1,0))</f>
        <v/>
      </c>
      <c r="K13">
        <f>INDEX(player_data,MATCH($A13,'Raw Data'!$B$1:$B$157,0),MATCH(K$1,'Raw Data'!$A$1:$Q$1,0))</f>
        <v/>
      </c>
      <c r="L13">
        <f>INDEX(player_data,MATCH($A13,'Raw Data'!$B$1:$B$157,0),MATCH(L$1,'Raw Data'!$A$1:$Q$1,0))</f>
        <v/>
      </c>
    </row>
    <row r="14">
      <c r="A14">
        <f>+'Raw Data'!B14</f>
        <v/>
      </c>
      <c r="B14">
        <f>IF($L14="active",INDEX(player_data,MATCH($A14,'Raw Data'!$B$1:$B$157,0),MATCH(B$1,'Raw Data'!$A$1:$Q$1,0)),"")</f>
        <v/>
      </c>
      <c r="C14">
        <f>INDEX(player_data,MATCH($A14,'Raw Data'!$B$1:$B$157,0),MATCH(C$1,'Raw Data'!$A$1:$Q$1,0))</f>
        <v/>
      </c>
      <c r="D14">
        <f>INDEX(player_data,MATCH($A14,'Raw Data'!$B$1:$B$157,0),MATCH(D$1,'Raw Data'!$A$1:$Q$1,0))</f>
        <v/>
      </c>
      <c r="E14">
        <f>INDEX(player_data,MATCH($A14,'Raw Data'!$B$1:$B$157,0),MATCH(E$1,'Raw Data'!$A$1:$Q$1,0))</f>
        <v/>
      </c>
      <c r="F14">
        <f>INDEX(player_data,MATCH($A14,'Raw Data'!$B$1:$B$157,0),MATCH(F$1,'Raw Data'!$A$1:$Q$1,0))</f>
        <v/>
      </c>
      <c r="G14">
        <f>INDEX(player_data,MATCH($A14,'Raw Data'!$B$1:$B$157,0),MATCH(G$1,'Raw Data'!$A$1:$Q$1,0))</f>
        <v/>
      </c>
      <c r="H14">
        <f>INDEX(player_data,MATCH($A14,'Raw Data'!$B$1:$B$157,0),MATCH(H$1,'Raw Data'!$A$1:$Q$1,0))</f>
        <v/>
      </c>
      <c r="I14">
        <f>INDEX(player_data,MATCH($A14,'Raw Data'!$B$1:$B$157,0),MATCH(I$1,'Raw Data'!$A$1:$Q$1,0))</f>
        <v/>
      </c>
      <c r="J14">
        <f>INDEX(player_data,MATCH($A14,'Raw Data'!$B$1:$B$157,0),MATCH(J$1,'Raw Data'!$A$1:$Q$1,0))</f>
        <v/>
      </c>
      <c r="K14">
        <f>INDEX(player_data,MATCH($A14,'Raw Data'!$B$1:$B$157,0),MATCH(K$1,'Raw Data'!$A$1:$Q$1,0))</f>
        <v/>
      </c>
      <c r="L14">
        <f>INDEX(player_data,MATCH($A14,'Raw Data'!$B$1:$B$157,0),MATCH(L$1,'Raw Data'!$A$1:$Q$1,0))</f>
        <v/>
      </c>
    </row>
    <row r="15">
      <c r="A15">
        <f>+'Raw Data'!B15</f>
        <v/>
      </c>
      <c r="B15">
        <f>IF($L15="active",INDEX(player_data,MATCH($A15,'Raw Data'!$B$1:$B$157,0),MATCH(B$1,'Raw Data'!$A$1:$Q$1,0)),"")</f>
        <v/>
      </c>
      <c r="C15">
        <f>INDEX(player_data,MATCH($A15,'Raw Data'!$B$1:$B$157,0),MATCH(C$1,'Raw Data'!$A$1:$Q$1,0))</f>
        <v/>
      </c>
      <c r="D15">
        <f>INDEX(player_data,MATCH($A15,'Raw Data'!$B$1:$B$157,0),MATCH(D$1,'Raw Data'!$A$1:$Q$1,0))</f>
        <v/>
      </c>
      <c r="E15">
        <f>INDEX(player_data,MATCH($A15,'Raw Data'!$B$1:$B$157,0),MATCH(E$1,'Raw Data'!$A$1:$Q$1,0))</f>
        <v/>
      </c>
      <c r="F15">
        <f>INDEX(player_data,MATCH($A15,'Raw Data'!$B$1:$B$157,0),MATCH(F$1,'Raw Data'!$A$1:$Q$1,0))</f>
        <v/>
      </c>
      <c r="G15">
        <f>INDEX(player_data,MATCH($A15,'Raw Data'!$B$1:$B$157,0),MATCH(G$1,'Raw Data'!$A$1:$Q$1,0))</f>
        <v/>
      </c>
      <c r="H15">
        <f>INDEX(player_data,MATCH($A15,'Raw Data'!$B$1:$B$157,0),MATCH(H$1,'Raw Data'!$A$1:$Q$1,0))</f>
        <v/>
      </c>
      <c r="I15">
        <f>INDEX(player_data,MATCH($A15,'Raw Data'!$B$1:$B$157,0),MATCH(I$1,'Raw Data'!$A$1:$Q$1,0))</f>
        <v/>
      </c>
      <c r="J15">
        <f>INDEX(player_data,MATCH($A15,'Raw Data'!$B$1:$B$157,0),MATCH(J$1,'Raw Data'!$A$1:$Q$1,0))</f>
        <v/>
      </c>
      <c r="K15">
        <f>INDEX(player_data,MATCH($A15,'Raw Data'!$B$1:$B$157,0),MATCH(K$1,'Raw Data'!$A$1:$Q$1,0))</f>
        <v/>
      </c>
      <c r="L15">
        <f>INDEX(player_data,MATCH($A15,'Raw Data'!$B$1:$B$157,0),MATCH(L$1,'Raw Data'!$A$1:$Q$1,0))</f>
        <v/>
      </c>
    </row>
    <row r="16">
      <c r="A16">
        <f>+'Raw Data'!B16</f>
        <v/>
      </c>
      <c r="B16">
        <f>IF($L16="active",INDEX(player_data,MATCH($A16,'Raw Data'!$B$1:$B$157,0),MATCH(B$1,'Raw Data'!$A$1:$Q$1,0)),"")</f>
        <v/>
      </c>
      <c r="C16">
        <f>INDEX(player_data,MATCH($A16,'Raw Data'!$B$1:$B$157,0),MATCH(C$1,'Raw Data'!$A$1:$Q$1,0))</f>
        <v/>
      </c>
      <c r="D16">
        <f>INDEX(player_data,MATCH($A16,'Raw Data'!$B$1:$B$157,0),MATCH(D$1,'Raw Data'!$A$1:$Q$1,0))</f>
        <v/>
      </c>
      <c r="E16">
        <f>INDEX(player_data,MATCH($A16,'Raw Data'!$B$1:$B$157,0),MATCH(E$1,'Raw Data'!$A$1:$Q$1,0))</f>
        <v/>
      </c>
      <c r="F16">
        <f>INDEX(player_data,MATCH($A16,'Raw Data'!$B$1:$B$157,0),MATCH(F$1,'Raw Data'!$A$1:$Q$1,0))</f>
        <v/>
      </c>
      <c r="G16">
        <f>INDEX(player_data,MATCH($A16,'Raw Data'!$B$1:$B$157,0),MATCH(G$1,'Raw Data'!$A$1:$Q$1,0))</f>
        <v/>
      </c>
      <c r="H16">
        <f>INDEX(player_data,MATCH($A16,'Raw Data'!$B$1:$B$157,0),MATCH(H$1,'Raw Data'!$A$1:$Q$1,0))</f>
        <v/>
      </c>
      <c r="I16">
        <f>INDEX(player_data,MATCH($A16,'Raw Data'!$B$1:$B$157,0),MATCH(I$1,'Raw Data'!$A$1:$Q$1,0))</f>
        <v/>
      </c>
      <c r="J16">
        <f>INDEX(player_data,MATCH($A16,'Raw Data'!$B$1:$B$157,0),MATCH(J$1,'Raw Data'!$A$1:$Q$1,0))</f>
        <v/>
      </c>
      <c r="K16">
        <f>INDEX(player_data,MATCH($A16,'Raw Data'!$B$1:$B$157,0),MATCH(K$1,'Raw Data'!$A$1:$Q$1,0))</f>
        <v/>
      </c>
      <c r="L16">
        <f>INDEX(player_data,MATCH($A16,'Raw Data'!$B$1:$B$157,0),MATCH(L$1,'Raw Data'!$A$1:$Q$1,0))</f>
        <v/>
      </c>
    </row>
    <row r="17">
      <c r="A17">
        <f>+'Raw Data'!B17</f>
        <v/>
      </c>
      <c r="B17">
        <f>IF($L17="active",INDEX(player_data,MATCH($A17,'Raw Data'!$B$1:$B$157,0),MATCH(B$1,'Raw Data'!$A$1:$Q$1,0)),"")</f>
        <v/>
      </c>
      <c r="C17">
        <f>INDEX(player_data,MATCH($A17,'Raw Data'!$B$1:$B$157,0),MATCH(C$1,'Raw Data'!$A$1:$Q$1,0))</f>
        <v/>
      </c>
      <c r="D17">
        <f>INDEX(player_data,MATCH($A17,'Raw Data'!$B$1:$B$157,0),MATCH(D$1,'Raw Data'!$A$1:$Q$1,0))</f>
        <v/>
      </c>
      <c r="E17">
        <f>INDEX(player_data,MATCH($A17,'Raw Data'!$B$1:$B$157,0),MATCH(E$1,'Raw Data'!$A$1:$Q$1,0))</f>
        <v/>
      </c>
      <c r="F17">
        <f>INDEX(player_data,MATCH($A17,'Raw Data'!$B$1:$B$157,0),MATCH(F$1,'Raw Data'!$A$1:$Q$1,0))</f>
        <v/>
      </c>
      <c r="G17">
        <f>INDEX(player_data,MATCH($A17,'Raw Data'!$B$1:$B$157,0),MATCH(G$1,'Raw Data'!$A$1:$Q$1,0))</f>
        <v/>
      </c>
      <c r="H17">
        <f>INDEX(player_data,MATCH($A17,'Raw Data'!$B$1:$B$157,0),MATCH(H$1,'Raw Data'!$A$1:$Q$1,0))</f>
        <v/>
      </c>
      <c r="I17">
        <f>INDEX(player_data,MATCH($A17,'Raw Data'!$B$1:$B$157,0),MATCH(I$1,'Raw Data'!$A$1:$Q$1,0))</f>
        <v/>
      </c>
      <c r="J17">
        <f>INDEX(player_data,MATCH($A17,'Raw Data'!$B$1:$B$157,0),MATCH(J$1,'Raw Data'!$A$1:$Q$1,0))</f>
        <v/>
      </c>
      <c r="K17">
        <f>INDEX(player_data,MATCH($A17,'Raw Data'!$B$1:$B$157,0),MATCH(K$1,'Raw Data'!$A$1:$Q$1,0))</f>
        <v/>
      </c>
      <c r="L17">
        <f>INDEX(player_data,MATCH($A17,'Raw Data'!$B$1:$B$157,0),MATCH(L$1,'Raw Data'!$A$1:$Q$1,0))</f>
        <v/>
      </c>
    </row>
    <row r="18">
      <c r="A18">
        <f>+'Raw Data'!B18</f>
        <v/>
      </c>
      <c r="B18">
        <f>IF($L18="active",INDEX(player_data,MATCH($A18,'Raw Data'!$B$1:$B$157,0),MATCH(B$1,'Raw Data'!$A$1:$Q$1,0)),"")</f>
        <v/>
      </c>
      <c r="C18">
        <f>INDEX(player_data,MATCH($A18,'Raw Data'!$B$1:$B$157,0),MATCH(C$1,'Raw Data'!$A$1:$Q$1,0))</f>
        <v/>
      </c>
      <c r="D18">
        <f>INDEX(player_data,MATCH($A18,'Raw Data'!$B$1:$B$157,0),MATCH(D$1,'Raw Data'!$A$1:$Q$1,0))</f>
        <v/>
      </c>
      <c r="E18">
        <f>INDEX(player_data,MATCH($A18,'Raw Data'!$B$1:$B$157,0),MATCH(E$1,'Raw Data'!$A$1:$Q$1,0))</f>
        <v/>
      </c>
      <c r="F18">
        <f>INDEX(player_data,MATCH($A18,'Raw Data'!$B$1:$B$157,0),MATCH(F$1,'Raw Data'!$A$1:$Q$1,0))</f>
        <v/>
      </c>
      <c r="G18">
        <f>INDEX(player_data,MATCH($A18,'Raw Data'!$B$1:$B$157,0),MATCH(G$1,'Raw Data'!$A$1:$Q$1,0))</f>
        <v/>
      </c>
      <c r="H18">
        <f>INDEX(player_data,MATCH($A18,'Raw Data'!$B$1:$B$157,0),MATCH(H$1,'Raw Data'!$A$1:$Q$1,0))</f>
        <v/>
      </c>
      <c r="I18">
        <f>INDEX(player_data,MATCH($A18,'Raw Data'!$B$1:$B$157,0),MATCH(I$1,'Raw Data'!$A$1:$Q$1,0))</f>
        <v/>
      </c>
      <c r="J18">
        <f>INDEX(player_data,MATCH($A18,'Raw Data'!$B$1:$B$157,0),MATCH(J$1,'Raw Data'!$A$1:$Q$1,0))</f>
        <v/>
      </c>
      <c r="K18">
        <f>INDEX(player_data,MATCH($A18,'Raw Data'!$B$1:$B$157,0),MATCH(K$1,'Raw Data'!$A$1:$Q$1,0))</f>
        <v/>
      </c>
      <c r="L18">
        <f>INDEX(player_data,MATCH($A18,'Raw Data'!$B$1:$B$157,0),MATCH(L$1,'Raw Data'!$A$1:$Q$1,0))</f>
        <v/>
      </c>
    </row>
    <row r="19">
      <c r="A19">
        <f>+'Raw Data'!B19</f>
        <v/>
      </c>
      <c r="B19">
        <f>IF($L19="active",INDEX(player_data,MATCH($A19,'Raw Data'!$B$1:$B$157,0),MATCH(B$1,'Raw Data'!$A$1:$Q$1,0)),"")</f>
        <v/>
      </c>
      <c r="C19">
        <f>INDEX(player_data,MATCH($A19,'Raw Data'!$B$1:$B$157,0),MATCH(C$1,'Raw Data'!$A$1:$Q$1,0))</f>
        <v/>
      </c>
      <c r="D19">
        <f>INDEX(player_data,MATCH($A19,'Raw Data'!$B$1:$B$157,0),MATCH(D$1,'Raw Data'!$A$1:$Q$1,0))</f>
        <v/>
      </c>
      <c r="E19">
        <f>INDEX(player_data,MATCH($A19,'Raw Data'!$B$1:$B$157,0),MATCH(E$1,'Raw Data'!$A$1:$Q$1,0))</f>
        <v/>
      </c>
      <c r="F19">
        <f>INDEX(player_data,MATCH($A19,'Raw Data'!$B$1:$B$157,0),MATCH(F$1,'Raw Data'!$A$1:$Q$1,0))</f>
        <v/>
      </c>
      <c r="G19">
        <f>INDEX(player_data,MATCH($A19,'Raw Data'!$B$1:$B$157,0),MATCH(G$1,'Raw Data'!$A$1:$Q$1,0))</f>
        <v/>
      </c>
      <c r="H19">
        <f>INDEX(player_data,MATCH($A19,'Raw Data'!$B$1:$B$157,0),MATCH(H$1,'Raw Data'!$A$1:$Q$1,0))</f>
        <v/>
      </c>
      <c r="I19">
        <f>INDEX(player_data,MATCH($A19,'Raw Data'!$B$1:$B$157,0),MATCH(I$1,'Raw Data'!$A$1:$Q$1,0))</f>
        <v/>
      </c>
      <c r="J19">
        <f>INDEX(player_data,MATCH($A19,'Raw Data'!$B$1:$B$157,0),MATCH(J$1,'Raw Data'!$A$1:$Q$1,0))</f>
        <v/>
      </c>
      <c r="K19">
        <f>INDEX(player_data,MATCH($A19,'Raw Data'!$B$1:$B$157,0),MATCH(K$1,'Raw Data'!$A$1:$Q$1,0))</f>
        <v/>
      </c>
      <c r="L19">
        <f>INDEX(player_data,MATCH($A19,'Raw Data'!$B$1:$B$157,0),MATCH(L$1,'Raw Data'!$A$1:$Q$1,0))</f>
        <v/>
      </c>
    </row>
    <row r="20">
      <c r="A20">
        <f>+'Raw Data'!B20</f>
        <v/>
      </c>
      <c r="B20">
        <f>IF($L20="active",INDEX(player_data,MATCH($A20,'Raw Data'!$B$1:$B$157,0),MATCH(B$1,'Raw Data'!$A$1:$Q$1,0)),"")</f>
        <v/>
      </c>
      <c r="C20">
        <f>INDEX(player_data,MATCH($A20,'Raw Data'!$B$1:$B$157,0),MATCH(C$1,'Raw Data'!$A$1:$Q$1,0))</f>
        <v/>
      </c>
      <c r="D20">
        <f>INDEX(player_data,MATCH($A20,'Raw Data'!$B$1:$B$157,0),MATCH(D$1,'Raw Data'!$A$1:$Q$1,0))</f>
        <v/>
      </c>
      <c r="E20">
        <f>INDEX(player_data,MATCH($A20,'Raw Data'!$B$1:$B$157,0),MATCH(E$1,'Raw Data'!$A$1:$Q$1,0))</f>
        <v/>
      </c>
      <c r="F20">
        <f>INDEX(player_data,MATCH($A20,'Raw Data'!$B$1:$B$157,0),MATCH(F$1,'Raw Data'!$A$1:$Q$1,0))</f>
        <v/>
      </c>
      <c r="G20">
        <f>INDEX(player_data,MATCH($A20,'Raw Data'!$B$1:$B$157,0),MATCH(G$1,'Raw Data'!$A$1:$Q$1,0))</f>
        <v/>
      </c>
      <c r="H20">
        <f>INDEX(player_data,MATCH($A20,'Raw Data'!$B$1:$B$157,0),MATCH(H$1,'Raw Data'!$A$1:$Q$1,0))</f>
        <v/>
      </c>
      <c r="I20">
        <f>INDEX(player_data,MATCH($A20,'Raw Data'!$B$1:$B$157,0),MATCH(I$1,'Raw Data'!$A$1:$Q$1,0))</f>
        <v/>
      </c>
      <c r="J20">
        <f>INDEX(player_data,MATCH($A20,'Raw Data'!$B$1:$B$157,0),MATCH(J$1,'Raw Data'!$A$1:$Q$1,0))</f>
        <v/>
      </c>
      <c r="K20">
        <f>INDEX(player_data,MATCH($A20,'Raw Data'!$B$1:$B$157,0),MATCH(K$1,'Raw Data'!$A$1:$Q$1,0))</f>
        <v/>
      </c>
      <c r="L20">
        <f>INDEX(player_data,MATCH($A20,'Raw Data'!$B$1:$B$157,0),MATCH(L$1,'Raw Data'!$A$1:$Q$1,0))</f>
        <v/>
      </c>
    </row>
    <row r="21">
      <c r="A21">
        <f>+'Raw Data'!B21</f>
        <v/>
      </c>
      <c r="B21">
        <f>IF($L21="active",INDEX(player_data,MATCH($A21,'Raw Data'!$B$1:$B$157,0),MATCH(B$1,'Raw Data'!$A$1:$Q$1,0)),"")</f>
        <v/>
      </c>
      <c r="C21">
        <f>INDEX(player_data,MATCH($A21,'Raw Data'!$B$1:$B$157,0),MATCH(C$1,'Raw Data'!$A$1:$Q$1,0))</f>
        <v/>
      </c>
      <c r="D21">
        <f>INDEX(player_data,MATCH($A21,'Raw Data'!$B$1:$B$157,0),MATCH(D$1,'Raw Data'!$A$1:$Q$1,0))</f>
        <v/>
      </c>
      <c r="E21">
        <f>INDEX(player_data,MATCH($A21,'Raw Data'!$B$1:$B$157,0),MATCH(E$1,'Raw Data'!$A$1:$Q$1,0))</f>
        <v/>
      </c>
      <c r="F21">
        <f>INDEX(player_data,MATCH($A21,'Raw Data'!$B$1:$B$157,0),MATCH(F$1,'Raw Data'!$A$1:$Q$1,0))</f>
        <v/>
      </c>
      <c r="G21">
        <f>INDEX(player_data,MATCH($A21,'Raw Data'!$B$1:$B$157,0),MATCH(G$1,'Raw Data'!$A$1:$Q$1,0))</f>
        <v/>
      </c>
      <c r="H21">
        <f>INDEX(player_data,MATCH($A21,'Raw Data'!$B$1:$B$157,0),MATCH(H$1,'Raw Data'!$A$1:$Q$1,0))</f>
        <v/>
      </c>
      <c r="I21">
        <f>INDEX(player_data,MATCH($A21,'Raw Data'!$B$1:$B$157,0),MATCH(I$1,'Raw Data'!$A$1:$Q$1,0))</f>
        <v/>
      </c>
      <c r="J21">
        <f>INDEX(player_data,MATCH($A21,'Raw Data'!$B$1:$B$157,0),MATCH(J$1,'Raw Data'!$A$1:$Q$1,0))</f>
        <v/>
      </c>
      <c r="K21">
        <f>INDEX(player_data,MATCH($A21,'Raw Data'!$B$1:$B$157,0),MATCH(K$1,'Raw Data'!$A$1:$Q$1,0))</f>
        <v/>
      </c>
      <c r="L21">
        <f>INDEX(player_data,MATCH($A21,'Raw Data'!$B$1:$B$157,0),MATCH(L$1,'Raw Data'!$A$1:$Q$1,0))</f>
        <v/>
      </c>
    </row>
    <row r="22">
      <c r="A22">
        <f>+'Raw Data'!B22</f>
        <v/>
      </c>
      <c r="B22">
        <f>IF($L22="active",INDEX(player_data,MATCH($A22,'Raw Data'!$B$1:$B$157,0),MATCH(B$1,'Raw Data'!$A$1:$Q$1,0)),"")</f>
        <v/>
      </c>
      <c r="C22">
        <f>INDEX(player_data,MATCH($A22,'Raw Data'!$B$1:$B$157,0),MATCH(C$1,'Raw Data'!$A$1:$Q$1,0))</f>
        <v/>
      </c>
      <c r="D22">
        <f>INDEX(player_data,MATCH($A22,'Raw Data'!$B$1:$B$157,0),MATCH(D$1,'Raw Data'!$A$1:$Q$1,0))</f>
        <v/>
      </c>
      <c r="E22">
        <f>INDEX(player_data,MATCH($A22,'Raw Data'!$B$1:$B$157,0),MATCH(E$1,'Raw Data'!$A$1:$Q$1,0))</f>
        <v/>
      </c>
      <c r="F22">
        <f>INDEX(player_data,MATCH($A22,'Raw Data'!$B$1:$B$157,0),MATCH(F$1,'Raw Data'!$A$1:$Q$1,0))</f>
        <v/>
      </c>
      <c r="G22">
        <f>INDEX(player_data,MATCH($A22,'Raw Data'!$B$1:$B$157,0),MATCH(G$1,'Raw Data'!$A$1:$Q$1,0))</f>
        <v/>
      </c>
      <c r="H22">
        <f>INDEX(player_data,MATCH($A22,'Raw Data'!$B$1:$B$157,0),MATCH(H$1,'Raw Data'!$A$1:$Q$1,0))</f>
        <v/>
      </c>
      <c r="I22">
        <f>INDEX(player_data,MATCH($A22,'Raw Data'!$B$1:$B$157,0),MATCH(I$1,'Raw Data'!$A$1:$Q$1,0))</f>
        <v/>
      </c>
      <c r="J22">
        <f>INDEX(player_data,MATCH($A22,'Raw Data'!$B$1:$B$157,0),MATCH(J$1,'Raw Data'!$A$1:$Q$1,0))</f>
        <v/>
      </c>
      <c r="K22">
        <f>INDEX(player_data,MATCH($A22,'Raw Data'!$B$1:$B$157,0),MATCH(K$1,'Raw Data'!$A$1:$Q$1,0))</f>
        <v/>
      </c>
      <c r="L22">
        <f>INDEX(player_data,MATCH($A22,'Raw Data'!$B$1:$B$157,0),MATCH(L$1,'Raw Data'!$A$1:$Q$1,0))</f>
        <v/>
      </c>
    </row>
    <row r="23">
      <c r="A23">
        <f>+'Raw Data'!B23</f>
        <v/>
      </c>
      <c r="B23">
        <f>IF($L23="active",INDEX(player_data,MATCH($A23,'Raw Data'!$B$1:$B$157,0),MATCH(B$1,'Raw Data'!$A$1:$Q$1,0)),"")</f>
        <v/>
      </c>
      <c r="C23">
        <f>INDEX(player_data,MATCH($A23,'Raw Data'!$B$1:$B$157,0),MATCH(C$1,'Raw Data'!$A$1:$Q$1,0))</f>
        <v/>
      </c>
      <c r="D23">
        <f>INDEX(player_data,MATCH($A23,'Raw Data'!$B$1:$B$157,0),MATCH(D$1,'Raw Data'!$A$1:$Q$1,0))</f>
        <v/>
      </c>
      <c r="E23">
        <f>INDEX(player_data,MATCH($A23,'Raw Data'!$B$1:$B$157,0),MATCH(E$1,'Raw Data'!$A$1:$Q$1,0))</f>
        <v/>
      </c>
      <c r="F23">
        <f>INDEX(player_data,MATCH($A23,'Raw Data'!$B$1:$B$157,0),MATCH(F$1,'Raw Data'!$A$1:$Q$1,0))</f>
        <v/>
      </c>
      <c r="G23">
        <f>INDEX(player_data,MATCH($A23,'Raw Data'!$B$1:$B$157,0),MATCH(G$1,'Raw Data'!$A$1:$Q$1,0))</f>
        <v/>
      </c>
      <c r="H23">
        <f>INDEX(player_data,MATCH($A23,'Raw Data'!$B$1:$B$157,0),MATCH(H$1,'Raw Data'!$A$1:$Q$1,0))</f>
        <v/>
      </c>
      <c r="I23">
        <f>INDEX(player_data,MATCH($A23,'Raw Data'!$B$1:$B$157,0),MATCH(I$1,'Raw Data'!$A$1:$Q$1,0))</f>
        <v/>
      </c>
      <c r="J23">
        <f>INDEX(player_data,MATCH($A23,'Raw Data'!$B$1:$B$157,0),MATCH(J$1,'Raw Data'!$A$1:$Q$1,0))</f>
        <v/>
      </c>
      <c r="K23">
        <f>INDEX(player_data,MATCH($A23,'Raw Data'!$B$1:$B$157,0),MATCH(K$1,'Raw Data'!$A$1:$Q$1,0))</f>
        <v/>
      </c>
      <c r="L23">
        <f>INDEX(player_data,MATCH($A23,'Raw Data'!$B$1:$B$157,0),MATCH(L$1,'Raw Data'!$A$1:$Q$1,0))</f>
        <v/>
      </c>
    </row>
    <row r="24">
      <c r="A24">
        <f>+'Raw Data'!B24</f>
        <v/>
      </c>
      <c r="B24">
        <f>IF($L24="active",INDEX(player_data,MATCH($A24,'Raw Data'!$B$1:$B$157,0),MATCH(B$1,'Raw Data'!$A$1:$Q$1,0)),"")</f>
        <v/>
      </c>
      <c r="C24">
        <f>INDEX(player_data,MATCH($A24,'Raw Data'!$B$1:$B$157,0),MATCH(C$1,'Raw Data'!$A$1:$Q$1,0))</f>
        <v/>
      </c>
      <c r="D24">
        <f>INDEX(player_data,MATCH($A24,'Raw Data'!$B$1:$B$157,0),MATCH(D$1,'Raw Data'!$A$1:$Q$1,0))</f>
        <v/>
      </c>
      <c r="E24">
        <f>INDEX(player_data,MATCH($A24,'Raw Data'!$B$1:$B$157,0),MATCH(E$1,'Raw Data'!$A$1:$Q$1,0))</f>
        <v/>
      </c>
      <c r="F24">
        <f>INDEX(player_data,MATCH($A24,'Raw Data'!$B$1:$B$157,0),MATCH(F$1,'Raw Data'!$A$1:$Q$1,0))</f>
        <v/>
      </c>
      <c r="G24">
        <f>INDEX(player_data,MATCH($A24,'Raw Data'!$B$1:$B$157,0),MATCH(G$1,'Raw Data'!$A$1:$Q$1,0))</f>
        <v/>
      </c>
      <c r="H24">
        <f>INDEX(player_data,MATCH($A24,'Raw Data'!$B$1:$B$157,0),MATCH(H$1,'Raw Data'!$A$1:$Q$1,0))</f>
        <v/>
      </c>
      <c r="I24">
        <f>INDEX(player_data,MATCH($A24,'Raw Data'!$B$1:$B$157,0),MATCH(I$1,'Raw Data'!$A$1:$Q$1,0))</f>
        <v/>
      </c>
      <c r="J24">
        <f>INDEX(player_data,MATCH($A24,'Raw Data'!$B$1:$B$157,0),MATCH(J$1,'Raw Data'!$A$1:$Q$1,0))</f>
        <v/>
      </c>
      <c r="K24">
        <f>INDEX(player_data,MATCH($A24,'Raw Data'!$B$1:$B$157,0),MATCH(K$1,'Raw Data'!$A$1:$Q$1,0))</f>
        <v/>
      </c>
      <c r="L24">
        <f>INDEX(player_data,MATCH($A24,'Raw Data'!$B$1:$B$157,0),MATCH(L$1,'Raw Data'!$A$1:$Q$1,0))</f>
        <v/>
      </c>
    </row>
    <row r="25">
      <c r="A25">
        <f>+'Raw Data'!B25</f>
        <v/>
      </c>
      <c r="B25">
        <f>IF($L25="active",INDEX(player_data,MATCH($A25,'Raw Data'!$B$1:$B$157,0),MATCH(B$1,'Raw Data'!$A$1:$Q$1,0)),"")</f>
        <v/>
      </c>
      <c r="C25">
        <f>INDEX(player_data,MATCH($A25,'Raw Data'!$B$1:$B$157,0),MATCH(C$1,'Raw Data'!$A$1:$Q$1,0))</f>
        <v/>
      </c>
      <c r="D25">
        <f>INDEX(player_data,MATCH($A25,'Raw Data'!$B$1:$B$157,0),MATCH(D$1,'Raw Data'!$A$1:$Q$1,0))</f>
        <v/>
      </c>
      <c r="E25">
        <f>INDEX(player_data,MATCH($A25,'Raw Data'!$B$1:$B$157,0),MATCH(E$1,'Raw Data'!$A$1:$Q$1,0))</f>
        <v/>
      </c>
      <c r="F25">
        <f>INDEX(player_data,MATCH($A25,'Raw Data'!$B$1:$B$157,0),MATCH(F$1,'Raw Data'!$A$1:$Q$1,0))</f>
        <v/>
      </c>
      <c r="G25">
        <f>INDEX(player_data,MATCH($A25,'Raw Data'!$B$1:$B$157,0),MATCH(G$1,'Raw Data'!$A$1:$Q$1,0))</f>
        <v/>
      </c>
      <c r="H25">
        <f>INDEX(player_data,MATCH($A25,'Raw Data'!$B$1:$B$157,0),MATCH(H$1,'Raw Data'!$A$1:$Q$1,0))</f>
        <v/>
      </c>
      <c r="I25">
        <f>INDEX(player_data,MATCH($A25,'Raw Data'!$B$1:$B$157,0),MATCH(I$1,'Raw Data'!$A$1:$Q$1,0))</f>
        <v/>
      </c>
      <c r="J25">
        <f>INDEX(player_data,MATCH($A25,'Raw Data'!$B$1:$B$157,0),MATCH(J$1,'Raw Data'!$A$1:$Q$1,0))</f>
        <v/>
      </c>
      <c r="K25">
        <f>INDEX(player_data,MATCH($A25,'Raw Data'!$B$1:$B$157,0),MATCH(K$1,'Raw Data'!$A$1:$Q$1,0))</f>
        <v/>
      </c>
      <c r="L25">
        <f>INDEX(player_data,MATCH($A25,'Raw Data'!$B$1:$B$157,0),MATCH(L$1,'Raw Data'!$A$1:$Q$1,0))</f>
        <v/>
      </c>
    </row>
    <row r="26">
      <c r="A26">
        <f>+'Raw Data'!B26</f>
        <v/>
      </c>
      <c r="B26">
        <f>IF($L26="active",INDEX(player_data,MATCH($A26,'Raw Data'!$B$1:$B$157,0),MATCH(B$1,'Raw Data'!$A$1:$Q$1,0)),"")</f>
        <v/>
      </c>
      <c r="C26">
        <f>INDEX(player_data,MATCH($A26,'Raw Data'!$B$1:$B$157,0),MATCH(C$1,'Raw Data'!$A$1:$Q$1,0))</f>
        <v/>
      </c>
      <c r="D26">
        <f>INDEX(player_data,MATCH($A26,'Raw Data'!$B$1:$B$157,0),MATCH(D$1,'Raw Data'!$A$1:$Q$1,0))</f>
        <v/>
      </c>
      <c r="E26">
        <f>INDEX(player_data,MATCH($A26,'Raw Data'!$B$1:$B$157,0),MATCH(E$1,'Raw Data'!$A$1:$Q$1,0))</f>
        <v/>
      </c>
      <c r="F26">
        <f>INDEX(player_data,MATCH($A26,'Raw Data'!$B$1:$B$157,0),MATCH(F$1,'Raw Data'!$A$1:$Q$1,0))</f>
        <v/>
      </c>
      <c r="G26">
        <f>INDEX(player_data,MATCH($A26,'Raw Data'!$B$1:$B$157,0),MATCH(G$1,'Raw Data'!$A$1:$Q$1,0))</f>
        <v/>
      </c>
      <c r="H26">
        <f>INDEX(player_data,MATCH($A26,'Raw Data'!$B$1:$B$157,0),MATCH(H$1,'Raw Data'!$A$1:$Q$1,0))</f>
        <v/>
      </c>
      <c r="I26">
        <f>INDEX(player_data,MATCH($A26,'Raw Data'!$B$1:$B$157,0),MATCH(I$1,'Raw Data'!$A$1:$Q$1,0))</f>
        <v/>
      </c>
      <c r="J26">
        <f>INDEX(player_data,MATCH($A26,'Raw Data'!$B$1:$B$157,0),MATCH(J$1,'Raw Data'!$A$1:$Q$1,0))</f>
        <v/>
      </c>
      <c r="K26">
        <f>INDEX(player_data,MATCH($A26,'Raw Data'!$B$1:$B$157,0),MATCH(K$1,'Raw Data'!$A$1:$Q$1,0))</f>
        <v/>
      </c>
      <c r="L26">
        <f>INDEX(player_data,MATCH($A26,'Raw Data'!$B$1:$B$157,0),MATCH(L$1,'Raw Data'!$A$1:$Q$1,0))</f>
        <v/>
      </c>
    </row>
    <row r="27">
      <c r="A27">
        <f>+'Raw Data'!B27</f>
        <v/>
      </c>
      <c r="B27">
        <f>IF($L27="active",INDEX(player_data,MATCH($A27,'Raw Data'!$B$1:$B$157,0),MATCH(B$1,'Raw Data'!$A$1:$Q$1,0)),"")</f>
        <v/>
      </c>
      <c r="C27">
        <f>INDEX(player_data,MATCH($A27,'Raw Data'!$B$1:$B$157,0),MATCH(C$1,'Raw Data'!$A$1:$Q$1,0))</f>
        <v/>
      </c>
      <c r="D27">
        <f>INDEX(player_data,MATCH($A27,'Raw Data'!$B$1:$B$157,0),MATCH(D$1,'Raw Data'!$A$1:$Q$1,0))</f>
        <v/>
      </c>
      <c r="E27">
        <f>INDEX(player_data,MATCH($A27,'Raw Data'!$B$1:$B$157,0),MATCH(E$1,'Raw Data'!$A$1:$Q$1,0))</f>
        <v/>
      </c>
      <c r="F27">
        <f>INDEX(player_data,MATCH($A27,'Raw Data'!$B$1:$B$157,0),MATCH(F$1,'Raw Data'!$A$1:$Q$1,0))</f>
        <v/>
      </c>
      <c r="G27">
        <f>INDEX(player_data,MATCH($A27,'Raw Data'!$B$1:$B$157,0),MATCH(G$1,'Raw Data'!$A$1:$Q$1,0))</f>
        <v/>
      </c>
      <c r="H27">
        <f>INDEX(player_data,MATCH($A27,'Raw Data'!$B$1:$B$157,0),MATCH(H$1,'Raw Data'!$A$1:$Q$1,0))</f>
        <v/>
      </c>
      <c r="I27">
        <f>INDEX(player_data,MATCH($A27,'Raw Data'!$B$1:$B$157,0),MATCH(I$1,'Raw Data'!$A$1:$Q$1,0))</f>
        <v/>
      </c>
      <c r="J27">
        <f>INDEX(player_data,MATCH($A27,'Raw Data'!$B$1:$B$157,0),MATCH(J$1,'Raw Data'!$A$1:$Q$1,0))</f>
        <v/>
      </c>
      <c r="K27">
        <f>INDEX(player_data,MATCH($A27,'Raw Data'!$B$1:$B$157,0),MATCH(K$1,'Raw Data'!$A$1:$Q$1,0))</f>
        <v/>
      </c>
      <c r="L27">
        <f>INDEX(player_data,MATCH($A27,'Raw Data'!$B$1:$B$157,0),MATCH(L$1,'Raw Data'!$A$1:$Q$1,0))</f>
        <v/>
      </c>
    </row>
    <row r="28">
      <c r="A28">
        <f>+'Raw Data'!B28</f>
        <v/>
      </c>
      <c r="B28">
        <f>IF($L28="active",INDEX(player_data,MATCH($A28,'Raw Data'!$B$1:$B$157,0),MATCH(B$1,'Raw Data'!$A$1:$Q$1,0)),"")</f>
        <v/>
      </c>
      <c r="C28">
        <f>INDEX(player_data,MATCH($A28,'Raw Data'!$B$1:$B$157,0),MATCH(C$1,'Raw Data'!$A$1:$Q$1,0))</f>
        <v/>
      </c>
      <c r="D28">
        <f>INDEX(player_data,MATCH($A28,'Raw Data'!$B$1:$B$157,0),MATCH(D$1,'Raw Data'!$A$1:$Q$1,0))</f>
        <v/>
      </c>
      <c r="E28">
        <f>INDEX(player_data,MATCH($A28,'Raw Data'!$B$1:$B$157,0),MATCH(E$1,'Raw Data'!$A$1:$Q$1,0))</f>
        <v/>
      </c>
      <c r="F28">
        <f>INDEX(player_data,MATCH($A28,'Raw Data'!$B$1:$B$157,0),MATCH(F$1,'Raw Data'!$A$1:$Q$1,0))</f>
        <v/>
      </c>
      <c r="G28">
        <f>INDEX(player_data,MATCH($A28,'Raw Data'!$B$1:$B$157,0),MATCH(G$1,'Raw Data'!$A$1:$Q$1,0))</f>
        <v/>
      </c>
      <c r="H28">
        <f>INDEX(player_data,MATCH($A28,'Raw Data'!$B$1:$B$157,0),MATCH(H$1,'Raw Data'!$A$1:$Q$1,0))</f>
        <v/>
      </c>
      <c r="I28">
        <f>INDEX(player_data,MATCH($A28,'Raw Data'!$B$1:$B$157,0),MATCH(I$1,'Raw Data'!$A$1:$Q$1,0))</f>
        <v/>
      </c>
      <c r="J28">
        <f>INDEX(player_data,MATCH($A28,'Raw Data'!$B$1:$B$157,0),MATCH(J$1,'Raw Data'!$A$1:$Q$1,0))</f>
        <v/>
      </c>
      <c r="K28">
        <f>INDEX(player_data,MATCH($A28,'Raw Data'!$B$1:$B$157,0),MATCH(K$1,'Raw Data'!$A$1:$Q$1,0))</f>
        <v/>
      </c>
      <c r="L28">
        <f>INDEX(player_data,MATCH($A28,'Raw Data'!$B$1:$B$157,0),MATCH(L$1,'Raw Data'!$A$1:$Q$1,0))</f>
        <v/>
      </c>
    </row>
    <row r="29">
      <c r="A29">
        <f>+'Raw Data'!B29</f>
        <v/>
      </c>
      <c r="B29">
        <f>IF($L29="active",INDEX(player_data,MATCH($A29,'Raw Data'!$B$1:$B$157,0),MATCH(B$1,'Raw Data'!$A$1:$Q$1,0)),"")</f>
        <v/>
      </c>
      <c r="C29">
        <f>INDEX(player_data,MATCH($A29,'Raw Data'!$B$1:$B$157,0),MATCH(C$1,'Raw Data'!$A$1:$Q$1,0))</f>
        <v/>
      </c>
      <c r="D29">
        <f>INDEX(player_data,MATCH($A29,'Raw Data'!$B$1:$B$157,0),MATCH(D$1,'Raw Data'!$A$1:$Q$1,0))</f>
        <v/>
      </c>
      <c r="E29">
        <f>INDEX(player_data,MATCH($A29,'Raw Data'!$B$1:$B$157,0),MATCH(E$1,'Raw Data'!$A$1:$Q$1,0))</f>
        <v/>
      </c>
      <c r="F29">
        <f>INDEX(player_data,MATCH($A29,'Raw Data'!$B$1:$B$157,0),MATCH(F$1,'Raw Data'!$A$1:$Q$1,0))</f>
        <v/>
      </c>
      <c r="G29">
        <f>INDEX(player_data,MATCH($A29,'Raw Data'!$B$1:$B$157,0),MATCH(G$1,'Raw Data'!$A$1:$Q$1,0))</f>
        <v/>
      </c>
      <c r="H29">
        <f>INDEX(player_data,MATCH($A29,'Raw Data'!$B$1:$B$157,0),MATCH(H$1,'Raw Data'!$A$1:$Q$1,0))</f>
        <v/>
      </c>
      <c r="I29">
        <f>INDEX(player_data,MATCH($A29,'Raw Data'!$B$1:$B$157,0),MATCH(I$1,'Raw Data'!$A$1:$Q$1,0))</f>
        <v/>
      </c>
      <c r="J29">
        <f>INDEX(player_data,MATCH($A29,'Raw Data'!$B$1:$B$157,0),MATCH(J$1,'Raw Data'!$A$1:$Q$1,0))</f>
        <v/>
      </c>
      <c r="K29">
        <f>INDEX(player_data,MATCH($A29,'Raw Data'!$B$1:$B$157,0),MATCH(K$1,'Raw Data'!$A$1:$Q$1,0))</f>
        <v/>
      </c>
      <c r="L29">
        <f>INDEX(player_data,MATCH($A29,'Raw Data'!$B$1:$B$157,0),MATCH(L$1,'Raw Data'!$A$1:$Q$1,0))</f>
        <v/>
      </c>
    </row>
    <row r="30">
      <c r="A30">
        <f>+'Raw Data'!B30</f>
        <v/>
      </c>
      <c r="B30">
        <f>IF($L30="active",INDEX(player_data,MATCH($A30,'Raw Data'!$B$1:$B$157,0),MATCH(B$1,'Raw Data'!$A$1:$Q$1,0)),"")</f>
        <v/>
      </c>
      <c r="C30">
        <f>INDEX(player_data,MATCH($A30,'Raw Data'!$B$1:$B$157,0),MATCH(C$1,'Raw Data'!$A$1:$Q$1,0))</f>
        <v/>
      </c>
      <c r="D30">
        <f>INDEX(player_data,MATCH($A30,'Raw Data'!$B$1:$B$157,0),MATCH(D$1,'Raw Data'!$A$1:$Q$1,0))</f>
        <v/>
      </c>
      <c r="E30">
        <f>INDEX(player_data,MATCH($A30,'Raw Data'!$B$1:$B$157,0),MATCH(E$1,'Raw Data'!$A$1:$Q$1,0))</f>
        <v/>
      </c>
      <c r="F30">
        <f>INDEX(player_data,MATCH($A30,'Raw Data'!$B$1:$B$157,0),MATCH(F$1,'Raw Data'!$A$1:$Q$1,0))</f>
        <v/>
      </c>
      <c r="G30">
        <f>INDEX(player_data,MATCH($A30,'Raw Data'!$B$1:$B$157,0),MATCH(G$1,'Raw Data'!$A$1:$Q$1,0))</f>
        <v/>
      </c>
      <c r="H30">
        <f>INDEX(player_data,MATCH($A30,'Raw Data'!$B$1:$B$157,0),MATCH(H$1,'Raw Data'!$A$1:$Q$1,0))</f>
        <v/>
      </c>
      <c r="I30">
        <f>INDEX(player_data,MATCH($A30,'Raw Data'!$B$1:$B$157,0),MATCH(I$1,'Raw Data'!$A$1:$Q$1,0))</f>
        <v/>
      </c>
      <c r="J30">
        <f>INDEX(player_data,MATCH($A30,'Raw Data'!$B$1:$B$157,0),MATCH(J$1,'Raw Data'!$A$1:$Q$1,0))</f>
        <v/>
      </c>
      <c r="K30">
        <f>INDEX(player_data,MATCH($A30,'Raw Data'!$B$1:$B$157,0),MATCH(K$1,'Raw Data'!$A$1:$Q$1,0))</f>
        <v/>
      </c>
      <c r="L30">
        <f>INDEX(player_data,MATCH($A30,'Raw Data'!$B$1:$B$157,0),MATCH(L$1,'Raw Data'!$A$1:$Q$1,0))</f>
        <v/>
      </c>
    </row>
    <row r="31">
      <c r="A31">
        <f>+'Raw Data'!B31</f>
        <v/>
      </c>
      <c r="B31">
        <f>IF($L31="active",INDEX(player_data,MATCH($A31,'Raw Data'!$B$1:$B$157,0),MATCH(B$1,'Raw Data'!$A$1:$Q$1,0)),"")</f>
        <v/>
      </c>
      <c r="C31">
        <f>INDEX(player_data,MATCH($A31,'Raw Data'!$B$1:$B$157,0),MATCH(C$1,'Raw Data'!$A$1:$Q$1,0))</f>
        <v/>
      </c>
      <c r="D31">
        <f>INDEX(player_data,MATCH($A31,'Raw Data'!$B$1:$B$157,0),MATCH(D$1,'Raw Data'!$A$1:$Q$1,0))</f>
        <v/>
      </c>
      <c r="E31">
        <f>INDEX(player_data,MATCH($A31,'Raw Data'!$B$1:$B$157,0),MATCH(E$1,'Raw Data'!$A$1:$Q$1,0))</f>
        <v/>
      </c>
      <c r="F31">
        <f>INDEX(player_data,MATCH($A31,'Raw Data'!$B$1:$B$157,0),MATCH(F$1,'Raw Data'!$A$1:$Q$1,0))</f>
        <v/>
      </c>
      <c r="G31">
        <f>INDEX(player_data,MATCH($A31,'Raw Data'!$B$1:$B$157,0),MATCH(G$1,'Raw Data'!$A$1:$Q$1,0))</f>
        <v/>
      </c>
      <c r="H31">
        <f>INDEX(player_data,MATCH($A31,'Raw Data'!$B$1:$B$157,0),MATCH(H$1,'Raw Data'!$A$1:$Q$1,0))</f>
        <v/>
      </c>
      <c r="I31">
        <f>INDEX(player_data,MATCH($A31,'Raw Data'!$B$1:$B$157,0),MATCH(I$1,'Raw Data'!$A$1:$Q$1,0))</f>
        <v/>
      </c>
      <c r="J31">
        <f>INDEX(player_data,MATCH($A31,'Raw Data'!$B$1:$B$157,0),MATCH(J$1,'Raw Data'!$A$1:$Q$1,0))</f>
        <v/>
      </c>
      <c r="K31">
        <f>INDEX(player_data,MATCH($A31,'Raw Data'!$B$1:$B$157,0),MATCH(K$1,'Raw Data'!$A$1:$Q$1,0))</f>
        <v/>
      </c>
      <c r="L31">
        <f>INDEX(player_data,MATCH($A31,'Raw Data'!$B$1:$B$157,0),MATCH(L$1,'Raw Data'!$A$1:$Q$1,0))</f>
        <v/>
      </c>
    </row>
    <row r="32">
      <c r="A32">
        <f>+'Raw Data'!B32</f>
        <v/>
      </c>
      <c r="B32">
        <f>IF($L32="active",INDEX(player_data,MATCH($A32,'Raw Data'!$B$1:$B$157,0),MATCH(B$1,'Raw Data'!$A$1:$Q$1,0)),"")</f>
        <v/>
      </c>
      <c r="C32">
        <f>INDEX(player_data,MATCH($A32,'Raw Data'!$B$1:$B$157,0),MATCH(C$1,'Raw Data'!$A$1:$Q$1,0))</f>
        <v/>
      </c>
      <c r="D32">
        <f>INDEX(player_data,MATCH($A32,'Raw Data'!$B$1:$B$157,0),MATCH(D$1,'Raw Data'!$A$1:$Q$1,0))</f>
        <v/>
      </c>
      <c r="E32">
        <f>INDEX(player_data,MATCH($A32,'Raw Data'!$B$1:$B$157,0),MATCH(E$1,'Raw Data'!$A$1:$Q$1,0))</f>
        <v/>
      </c>
      <c r="F32">
        <f>INDEX(player_data,MATCH($A32,'Raw Data'!$B$1:$B$157,0),MATCH(F$1,'Raw Data'!$A$1:$Q$1,0))</f>
        <v/>
      </c>
      <c r="G32">
        <f>INDEX(player_data,MATCH($A32,'Raw Data'!$B$1:$B$157,0),MATCH(G$1,'Raw Data'!$A$1:$Q$1,0))</f>
        <v/>
      </c>
      <c r="H32">
        <f>INDEX(player_data,MATCH($A32,'Raw Data'!$B$1:$B$157,0),MATCH(H$1,'Raw Data'!$A$1:$Q$1,0))</f>
        <v/>
      </c>
      <c r="I32">
        <f>INDEX(player_data,MATCH($A32,'Raw Data'!$B$1:$B$157,0),MATCH(I$1,'Raw Data'!$A$1:$Q$1,0))</f>
        <v/>
      </c>
      <c r="J32">
        <f>INDEX(player_data,MATCH($A32,'Raw Data'!$B$1:$B$157,0),MATCH(J$1,'Raw Data'!$A$1:$Q$1,0))</f>
        <v/>
      </c>
      <c r="K32">
        <f>INDEX(player_data,MATCH($A32,'Raw Data'!$B$1:$B$157,0),MATCH(K$1,'Raw Data'!$A$1:$Q$1,0))</f>
        <v/>
      </c>
      <c r="L32">
        <f>INDEX(player_data,MATCH($A32,'Raw Data'!$B$1:$B$157,0),MATCH(L$1,'Raw Data'!$A$1:$Q$1,0))</f>
        <v/>
      </c>
    </row>
    <row r="33">
      <c r="A33">
        <f>+'Raw Data'!B33</f>
        <v/>
      </c>
      <c r="B33">
        <f>IF($L33="active",INDEX(player_data,MATCH($A33,'Raw Data'!$B$1:$B$157,0),MATCH(B$1,'Raw Data'!$A$1:$Q$1,0)),"")</f>
        <v/>
      </c>
      <c r="C33">
        <f>INDEX(player_data,MATCH($A33,'Raw Data'!$B$1:$B$157,0),MATCH(C$1,'Raw Data'!$A$1:$Q$1,0))</f>
        <v/>
      </c>
      <c r="D33">
        <f>INDEX(player_data,MATCH($A33,'Raw Data'!$B$1:$B$157,0),MATCH(D$1,'Raw Data'!$A$1:$Q$1,0))</f>
        <v/>
      </c>
      <c r="E33">
        <f>INDEX(player_data,MATCH($A33,'Raw Data'!$B$1:$B$157,0),MATCH(E$1,'Raw Data'!$A$1:$Q$1,0))</f>
        <v/>
      </c>
      <c r="F33">
        <f>INDEX(player_data,MATCH($A33,'Raw Data'!$B$1:$B$157,0),MATCH(F$1,'Raw Data'!$A$1:$Q$1,0))</f>
        <v/>
      </c>
      <c r="G33">
        <f>INDEX(player_data,MATCH($A33,'Raw Data'!$B$1:$B$157,0),MATCH(G$1,'Raw Data'!$A$1:$Q$1,0))</f>
        <v/>
      </c>
      <c r="H33">
        <f>INDEX(player_data,MATCH($A33,'Raw Data'!$B$1:$B$157,0),MATCH(H$1,'Raw Data'!$A$1:$Q$1,0))</f>
        <v/>
      </c>
      <c r="I33">
        <f>INDEX(player_data,MATCH($A33,'Raw Data'!$B$1:$B$157,0),MATCH(I$1,'Raw Data'!$A$1:$Q$1,0))</f>
        <v/>
      </c>
      <c r="J33">
        <f>INDEX(player_data,MATCH($A33,'Raw Data'!$B$1:$B$157,0),MATCH(J$1,'Raw Data'!$A$1:$Q$1,0))</f>
        <v/>
      </c>
      <c r="K33">
        <f>INDEX(player_data,MATCH($A33,'Raw Data'!$B$1:$B$157,0),MATCH(K$1,'Raw Data'!$A$1:$Q$1,0))</f>
        <v/>
      </c>
      <c r="L33">
        <f>INDEX(player_data,MATCH($A33,'Raw Data'!$B$1:$B$157,0),MATCH(L$1,'Raw Data'!$A$1:$Q$1,0))</f>
        <v/>
      </c>
    </row>
    <row r="34">
      <c r="A34">
        <f>+'Raw Data'!B34</f>
        <v/>
      </c>
      <c r="B34">
        <f>IF($L34="active",INDEX(player_data,MATCH($A34,'Raw Data'!$B$1:$B$157,0),MATCH(B$1,'Raw Data'!$A$1:$Q$1,0)),"")</f>
        <v/>
      </c>
      <c r="C34">
        <f>INDEX(player_data,MATCH($A34,'Raw Data'!$B$1:$B$157,0),MATCH(C$1,'Raw Data'!$A$1:$Q$1,0))</f>
        <v/>
      </c>
      <c r="D34">
        <f>INDEX(player_data,MATCH($A34,'Raw Data'!$B$1:$B$157,0),MATCH(D$1,'Raw Data'!$A$1:$Q$1,0))</f>
        <v/>
      </c>
      <c r="E34">
        <f>INDEX(player_data,MATCH($A34,'Raw Data'!$B$1:$B$157,0),MATCH(E$1,'Raw Data'!$A$1:$Q$1,0))</f>
        <v/>
      </c>
      <c r="F34">
        <f>INDEX(player_data,MATCH($A34,'Raw Data'!$B$1:$B$157,0),MATCH(F$1,'Raw Data'!$A$1:$Q$1,0))</f>
        <v/>
      </c>
      <c r="G34">
        <f>INDEX(player_data,MATCH($A34,'Raw Data'!$B$1:$B$157,0),MATCH(G$1,'Raw Data'!$A$1:$Q$1,0))</f>
        <v/>
      </c>
      <c r="H34">
        <f>INDEX(player_data,MATCH($A34,'Raw Data'!$B$1:$B$157,0),MATCH(H$1,'Raw Data'!$A$1:$Q$1,0))</f>
        <v/>
      </c>
      <c r="I34">
        <f>INDEX(player_data,MATCH($A34,'Raw Data'!$B$1:$B$157,0),MATCH(I$1,'Raw Data'!$A$1:$Q$1,0))</f>
        <v/>
      </c>
      <c r="J34">
        <f>INDEX(player_data,MATCH($A34,'Raw Data'!$B$1:$B$157,0),MATCH(J$1,'Raw Data'!$A$1:$Q$1,0))</f>
        <v/>
      </c>
      <c r="K34">
        <f>INDEX(player_data,MATCH($A34,'Raw Data'!$B$1:$B$157,0),MATCH(K$1,'Raw Data'!$A$1:$Q$1,0))</f>
        <v/>
      </c>
      <c r="L34">
        <f>INDEX(player_data,MATCH($A34,'Raw Data'!$B$1:$B$157,0),MATCH(L$1,'Raw Data'!$A$1:$Q$1,0))</f>
        <v/>
      </c>
    </row>
    <row r="35">
      <c r="A35">
        <f>+'Raw Data'!B35</f>
        <v/>
      </c>
      <c r="B35">
        <f>IF($L35="active",INDEX(player_data,MATCH($A35,'Raw Data'!$B$1:$B$157,0),MATCH(B$1,'Raw Data'!$A$1:$Q$1,0)),"")</f>
        <v/>
      </c>
      <c r="C35">
        <f>INDEX(player_data,MATCH($A35,'Raw Data'!$B$1:$B$157,0),MATCH(C$1,'Raw Data'!$A$1:$Q$1,0))</f>
        <v/>
      </c>
      <c r="D35">
        <f>INDEX(player_data,MATCH($A35,'Raw Data'!$B$1:$B$157,0),MATCH(D$1,'Raw Data'!$A$1:$Q$1,0))</f>
        <v/>
      </c>
      <c r="E35">
        <f>INDEX(player_data,MATCH($A35,'Raw Data'!$B$1:$B$157,0),MATCH(E$1,'Raw Data'!$A$1:$Q$1,0))</f>
        <v/>
      </c>
      <c r="F35">
        <f>INDEX(player_data,MATCH($A35,'Raw Data'!$B$1:$B$157,0),MATCH(F$1,'Raw Data'!$A$1:$Q$1,0))</f>
        <v/>
      </c>
      <c r="G35">
        <f>INDEX(player_data,MATCH($A35,'Raw Data'!$B$1:$B$157,0),MATCH(G$1,'Raw Data'!$A$1:$Q$1,0))</f>
        <v/>
      </c>
      <c r="H35">
        <f>INDEX(player_data,MATCH($A35,'Raw Data'!$B$1:$B$157,0),MATCH(H$1,'Raw Data'!$A$1:$Q$1,0))</f>
        <v/>
      </c>
      <c r="I35">
        <f>INDEX(player_data,MATCH($A35,'Raw Data'!$B$1:$B$157,0),MATCH(I$1,'Raw Data'!$A$1:$Q$1,0))</f>
        <v/>
      </c>
      <c r="J35">
        <f>INDEX(player_data,MATCH($A35,'Raw Data'!$B$1:$B$157,0),MATCH(J$1,'Raw Data'!$A$1:$Q$1,0))</f>
        <v/>
      </c>
      <c r="K35">
        <f>INDEX(player_data,MATCH($A35,'Raw Data'!$B$1:$B$157,0),MATCH(K$1,'Raw Data'!$A$1:$Q$1,0))</f>
        <v/>
      </c>
      <c r="L35">
        <f>INDEX(player_data,MATCH($A35,'Raw Data'!$B$1:$B$157,0),MATCH(L$1,'Raw Data'!$A$1:$Q$1,0))</f>
        <v/>
      </c>
    </row>
    <row r="36">
      <c r="A36">
        <f>+'Raw Data'!B36</f>
        <v/>
      </c>
      <c r="B36">
        <f>IF($L36="active",INDEX(player_data,MATCH($A36,'Raw Data'!$B$1:$B$157,0),MATCH(B$1,'Raw Data'!$A$1:$Q$1,0)),"")</f>
        <v/>
      </c>
      <c r="C36">
        <f>INDEX(player_data,MATCH($A36,'Raw Data'!$B$1:$B$157,0),MATCH(C$1,'Raw Data'!$A$1:$Q$1,0))</f>
        <v/>
      </c>
      <c r="D36">
        <f>INDEX(player_data,MATCH($A36,'Raw Data'!$B$1:$B$157,0),MATCH(D$1,'Raw Data'!$A$1:$Q$1,0))</f>
        <v/>
      </c>
      <c r="E36">
        <f>INDEX(player_data,MATCH($A36,'Raw Data'!$B$1:$B$157,0),MATCH(E$1,'Raw Data'!$A$1:$Q$1,0))</f>
        <v/>
      </c>
      <c r="F36">
        <f>INDEX(player_data,MATCH($A36,'Raw Data'!$B$1:$B$157,0),MATCH(F$1,'Raw Data'!$A$1:$Q$1,0))</f>
        <v/>
      </c>
      <c r="G36">
        <f>INDEX(player_data,MATCH($A36,'Raw Data'!$B$1:$B$157,0),MATCH(G$1,'Raw Data'!$A$1:$Q$1,0))</f>
        <v/>
      </c>
      <c r="H36">
        <f>INDEX(player_data,MATCH($A36,'Raw Data'!$B$1:$B$157,0),MATCH(H$1,'Raw Data'!$A$1:$Q$1,0))</f>
        <v/>
      </c>
      <c r="I36">
        <f>INDEX(player_data,MATCH($A36,'Raw Data'!$B$1:$B$157,0),MATCH(I$1,'Raw Data'!$A$1:$Q$1,0))</f>
        <v/>
      </c>
      <c r="J36">
        <f>INDEX(player_data,MATCH($A36,'Raw Data'!$B$1:$B$157,0),MATCH(J$1,'Raw Data'!$A$1:$Q$1,0))</f>
        <v/>
      </c>
      <c r="K36">
        <f>INDEX(player_data,MATCH($A36,'Raw Data'!$B$1:$B$157,0),MATCH(K$1,'Raw Data'!$A$1:$Q$1,0))</f>
        <v/>
      </c>
      <c r="L36">
        <f>INDEX(player_data,MATCH($A36,'Raw Data'!$B$1:$B$157,0),MATCH(L$1,'Raw Data'!$A$1:$Q$1,0))</f>
        <v/>
      </c>
    </row>
    <row r="37">
      <c r="A37">
        <f>+'Raw Data'!B37</f>
        <v/>
      </c>
      <c r="B37">
        <f>IF($L37="active",INDEX(player_data,MATCH($A37,'Raw Data'!$B$1:$B$157,0),MATCH(B$1,'Raw Data'!$A$1:$Q$1,0)),"")</f>
        <v/>
      </c>
      <c r="C37">
        <f>INDEX(player_data,MATCH($A37,'Raw Data'!$B$1:$B$157,0),MATCH(C$1,'Raw Data'!$A$1:$Q$1,0))</f>
        <v/>
      </c>
      <c r="D37">
        <f>INDEX(player_data,MATCH($A37,'Raw Data'!$B$1:$B$157,0),MATCH(D$1,'Raw Data'!$A$1:$Q$1,0))</f>
        <v/>
      </c>
      <c r="E37">
        <f>INDEX(player_data,MATCH($A37,'Raw Data'!$B$1:$B$157,0),MATCH(E$1,'Raw Data'!$A$1:$Q$1,0))</f>
        <v/>
      </c>
      <c r="F37">
        <f>INDEX(player_data,MATCH($A37,'Raw Data'!$B$1:$B$157,0),MATCH(F$1,'Raw Data'!$A$1:$Q$1,0))</f>
        <v/>
      </c>
      <c r="G37">
        <f>INDEX(player_data,MATCH($A37,'Raw Data'!$B$1:$B$157,0),MATCH(G$1,'Raw Data'!$A$1:$Q$1,0))</f>
        <v/>
      </c>
      <c r="H37">
        <f>INDEX(player_data,MATCH($A37,'Raw Data'!$B$1:$B$157,0),MATCH(H$1,'Raw Data'!$A$1:$Q$1,0))</f>
        <v/>
      </c>
      <c r="I37">
        <f>INDEX(player_data,MATCH($A37,'Raw Data'!$B$1:$B$157,0),MATCH(I$1,'Raw Data'!$A$1:$Q$1,0))</f>
        <v/>
      </c>
      <c r="J37">
        <f>INDEX(player_data,MATCH($A37,'Raw Data'!$B$1:$B$157,0),MATCH(J$1,'Raw Data'!$A$1:$Q$1,0))</f>
        <v/>
      </c>
      <c r="K37">
        <f>INDEX(player_data,MATCH($A37,'Raw Data'!$B$1:$B$157,0),MATCH(K$1,'Raw Data'!$A$1:$Q$1,0))</f>
        <v/>
      </c>
      <c r="L37">
        <f>INDEX(player_data,MATCH($A37,'Raw Data'!$B$1:$B$157,0),MATCH(L$1,'Raw Data'!$A$1:$Q$1,0))</f>
        <v/>
      </c>
    </row>
    <row r="38">
      <c r="A38">
        <f>+'Raw Data'!B38</f>
        <v/>
      </c>
      <c r="B38">
        <f>IF($L38="active",INDEX(player_data,MATCH($A38,'Raw Data'!$B$1:$B$157,0),MATCH(B$1,'Raw Data'!$A$1:$Q$1,0)),"")</f>
        <v/>
      </c>
      <c r="C38">
        <f>INDEX(player_data,MATCH($A38,'Raw Data'!$B$1:$B$157,0),MATCH(C$1,'Raw Data'!$A$1:$Q$1,0))</f>
        <v/>
      </c>
      <c r="D38">
        <f>INDEX(player_data,MATCH($A38,'Raw Data'!$B$1:$B$157,0),MATCH(D$1,'Raw Data'!$A$1:$Q$1,0))</f>
        <v/>
      </c>
      <c r="E38">
        <f>INDEX(player_data,MATCH($A38,'Raw Data'!$B$1:$B$157,0),MATCH(E$1,'Raw Data'!$A$1:$Q$1,0))</f>
        <v/>
      </c>
      <c r="F38">
        <f>INDEX(player_data,MATCH($A38,'Raw Data'!$B$1:$B$157,0),MATCH(F$1,'Raw Data'!$A$1:$Q$1,0))</f>
        <v/>
      </c>
      <c r="G38">
        <f>INDEX(player_data,MATCH($A38,'Raw Data'!$B$1:$B$157,0),MATCH(G$1,'Raw Data'!$A$1:$Q$1,0))</f>
        <v/>
      </c>
      <c r="H38">
        <f>INDEX(player_data,MATCH($A38,'Raw Data'!$B$1:$B$157,0),MATCH(H$1,'Raw Data'!$A$1:$Q$1,0))</f>
        <v/>
      </c>
      <c r="I38">
        <f>INDEX(player_data,MATCH($A38,'Raw Data'!$B$1:$B$157,0),MATCH(I$1,'Raw Data'!$A$1:$Q$1,0))</f>
        <v/>
      </c>
      <c r="J38">
        <f>INDEX(player_data,MATCH($A38,'Raw Data'!$B$1:$B$157,0),MATCH(J$1,'Raw Data'!$A$1:$Q$1,0))</f>
        <v/>
      </c>
      <c r="K38">
        <f>INDEX(player_data,MATCH($A38,'Raw Data'!$B$1:$B$157,0),MATCH(K$1,'Raw Data'!$A$1:$Q$1,0))</f>
        <v/>
      </c>
      <c r="L38">
        <f>INDEX(player_data,MATCH($A38,'Raw Data'!$B$1:$B$157,0),MATCH(L$1,'Raw Data'!$A$1:$Q$1,0))</f>
        <v/>
      </c>
    </row>
    <row r="39">
      <c r="A39">
        <f>+'Raw Data'!B39</f>
        <v/>
      </c>
      <c r="B39">
        <f>IF($L39="active",INDEX(player_data,MATCH($A39,'Raw Data'!$B$1:$B$157,0),MATCH(B$1,'Raw Data'!$A$1:$Q$1,0)),"")</f>
        <v/>
      </c>
      <c r="C39">
        <f>INDEX(player_data,MATCH($A39,'Raw Data'!$B$1:$B$157,0),MATCH(C$1,'Raw Data'!$A$1:$Q$1,0))</f>
        <v/>
      </c>
      <c r="D39">
        <f>INDEX(player_data,MATCH($A39,'Raw Data'!$B$1:$B$157,0),MATCH(D$1,'Raw Data'!$A$1:$Q$1,0))</f>
        <v/>
      </c>
      <c r="E39">
        <f>INDEX(player_data,MATCH($A39,'Raw Data'!$B$1:$B$157,0),MATCH(E$1,'Raw Data'!$A$1:$Q$1,0))</f>
        <v/>
      </c>
      <c r="F39">
        <f>INDEX(player_data,MATCH($A39,'Raw Data'!$B$1:$B$157,0),MATCH(F$1,'Raw Data'!$A$1:$Q$1,0))</f>
        <v/>
      </c>
      <c r="G39">
        <f>INDEX(player_data,MATCH($A39,'Raw Data'!$B$1:$B$157,0),MATCH(G$1,'Raw Data'!$A$1:$Q$1,0))</f>
        <v/>
      </c>
      <c r="H39">
        <f>INDEX(player_data,MATCH($A39,'Raw Data'!$B$1:$B$157,0),MATCH(H$1,'Raw Data'!$A$1:$Q$1,0))</f>
        <v/>
      </c>
      <c r="I39">
        <f>INDEX(player_data,MATCH($A39,'Raw Data'!$B$1:$B$157,0),MATCH(I$1,'Raw Data'!$A$1:$Q$1,0))</f>
        <v/>
      </c>
      <c r="J39">
        <f>INDEX(player_data,MATCH($A39,'Raw Data'!$B$1:$B$157,0),MATCH(J$1,'Raw Data'!$A$1:$Q$1,0))</f>
        <v/>
      </c>
      <c r="K39">
        <f>INDEX(player_data,MATCH($A39,'Raw Data'!$B$1:$B$157,0),MATCH(K$1,'Raw Data'!$A$1:$Q$1,0))</f>
        <v/>
      </c>
      <c r="L39">
        <f>INDEX(player_data,MATCH($A39,'Raw Data'!$B$1:$B$157,0),MATCH(L$1,'Raw Data'!$A$1:$Q$1,0))</f>
        <v/>
      </c>
    </row>
    <row r="40">
      <c r="A40">
        <f>+'Raw Data'!B40</f>
        <v/>
      </c>
      <c r="B40">
        <f>IF($L40="active",INDEX(player_data,MATCH($A40,'Raw Data'!$B$1:$B$157,0),MATCH(B$1,'Raw Data'!$A$1:$Q$1,0)),"")</f>
        <v/>
      </c>
      <c r="C40">
        <f>INDEX(player_data,MATCH($A40,'Raw Data'!$B$1:$B$157,0),MATCH(C$1,'Raw Data'!$A$1:$Q$1,0))</f>
        <v/>
      </c>
      <c r="D40">
        <f>INDEX(player_data,MATCH($A40,'Raw Data'!$B$1:$B$157,0),MATCH(D$1,'Raw Data'!$A$1:$Q$1,0))</f>
        <v/>
      </c>
      <c r="E40">
        <f>INDEX(player_data,MATCH($A40,'Raw Data'!$B$1:$B$157,0),MATCH(E$1,'Raw Data'!$A$1:$Q$1,0))</f>
        <v/>
      </c>
      <c r="F40">
        <f>INDEX(player_data,MATCH($A40,'Raw Data'!$B$1:$B$157,0),MATCH(F$1,'Raw Data'!$A$1:$Q$1,0))</f>
        <v/>
      </c>
      <c r="G40">
        <f>INDEX(player_data,MATCH($A40,'Raw Data'!$B$1:$B$157,0),MATCH(G$1,'Raw Data'!$A$1:$Q$1,0))</f>
        <v/>
      </c>
      <c r="H40">
        <f>INDEX(player_data,MATCH($A40,'Raw Data'!$B$1:$B$157,0),MATCH(H$1,'Raw Data'!$A$1:$Q$1,0))</f>
        <v/>
      </c>
      <c r="I40">
        <f>INDEX(player_data,MATCH($A40,'Raw Data'!$B$1:$B$157,0),MATCH(I$1,'Raw Data'!$A$1:$Q$1,0))</f>
        <v/>
      </c>
      <c r="J40">
        <f>INDEX(player_data,MATCH($A40,'Raw Data'!$B$1:$B$157,0),MATCH(J$1,'Raw Data'!$A$1:$Q$1,0))</f>
        <v/>
      </c>
      <c r="K40">
        <f>INDEX(player_data,MATCH($A40,'Raw Data'!$B$1:$B$157,0),MATCH(K$1,'Raw Data'!$A$1:$Q$1,0))</f>
        <v/>
      </c>
      <c r="L40">
        <f>INDEX(player_data,MATCH($A40,'Raw Data'!$B$1:$B$157,0),MATCH(L$1,'Raw Data'!$A$1:$Q$1,0))</f>
        <v/>
      </c>
    </row>
    <row r="41">
      <c r="A41">
        <f>+'Raw Data'!B41</f>
        <v/>
      </c>
      <c r="B41">
        <f>IF($L41="active",INDEX(player_data,MATCH($A41,'Raw Data'!$B$1:$B$157,0),MATCH(B$1,'Raw Data'!$A$1:$Q$1,0)),"")</f>
        <v/>
      </c>
      <c r="C41">
        <f>INDEX(player_data,MATCH($A41,'Raw Data'!$B$1:$B$157,0),MATCH(C$1,'Raw Data'!$A$1:$Q$1,0))</f>
        <v/>
      </c>
      <c r="D41">
        <f>INDEX(player_data,MATCH($A41,'Raw Data'!$B$1:$B$157,0),MATCH(D$1,'Raw Data'!$A$1:$Q$1,0))</f>
        <v/>
      </c>
      <c r="E41">
        <f>INDEX(player_data,MATCH($A41,'Raw Data'!$B$1:$B$157,0),MATCH(E$1,'Raw Data'!$A$1:$Q$1,0))</f>
        <v/>
      </c>
      <c r="F41">
        <f>INDEX(player_data,MATCH($A41,'Raw Data'!$B$1:$B$157,0),MATCH(F$1,'Raw Data'!$A$1:$Q$1,0))</f>
        <v/>
      </c>
      <c r="G41">
        <f>INDEX(player_data,MATCH($A41,'Raw Data'!$B$1:$B$157,0),MATCH(G$1,'Raw Data'!$A$1:$Q$1,0))</f>
        <v/>
      </c>
      <c r="H41">
        <f>INDEX(player_data,MATCH($A41,'Raw Data'!$B$1:$B$157,0),MATCH(H$1,'Raw Data'!$A$1:$Q$1,0))</f>
        <v/>
      </c>
      <c r="I41">
        <f>INDEX(player_data,MATCH($A41,'Raw Data'!$B$1:$B$157,0),MATCH(I$1,'Raw Data'!$A$1:$Q$1,0))</f>
        <v/>
      </c>
      <c r="J41">
        <f>INDEX(player_data,MATCH($A41,'Raw Data'!$B$1:$B$157,0),MATCH(J$1,'Raw Data'!$A$1:$Q$1,0))</f>
        <v/>
      </c>
      <c r="K41">
        <f>INDEX(player_data,MATCH($A41,'Raw Data'!$B$1:$B$157,0),MATCH(K$1,'Raw Data'!$A$1:$Q$1,0))</f>
        <v/>
      </c>
      <c r="L41">
        <f>INDEX(player_data,MATCH($A41,'Raw Data'!$B$1:$B$157,0),MATCH(L$1,'Raw Data'!$A$1:$Q$1,0))</f>
        <v/>
      </c>
    </row>
    <row r="42">
      <c r="A42">
        <f>+'Raw Data'!B42</f>
        <v/>
      </c>
      <c r="B42">
        <f>IF($L42="active",INDEX(player_data,MATCH($A42,'Raw Data'!$B$1:$B$157,0),MATCH(B$1,'Raw Data'!$A$1:$Q$1,0)),"")</f>
        <v/>
      </c>
      <c r="C42">
        <f>INDEX(player_data,MATCH($A42,'Raw Data'!$B$1:$B$157,0),MATCH(C$1,'Raw Data'!$A$1:$Q$1,0))</f>
        <v/>
      </c>
      <c r="D42">
        <f>INDEX(player_data,MATCH($A42,'Raw Data'!$B$1:$B$157,0),MATCH(D$1,'Raw Data'!$A$1:$Q$1,0))</f>
        <v/>
      </c>
      <c r="E42">
        <f>INDEX(player_data,MATCH($A42,'Raw Data'!$B$1:$B$157,0),MATCH(E$1,'Raw Data'!$A$1:$Q$1,0))</f>
        <v/>
      </c>
      <c r="F42">
        <f>INDEX(player_data,MATCH($A42,'Raw Data'!$B$1:$B$157,0),MATCH(F$1,'Raw Data'!$A$1:$Q$1,0))</f>
        <v/>
      </c>
      <c r="G42">
        <f>INDEX(player_data,MATCH($A42,'Raw Data'!$B$1:$B$157,0),MATCH(G$1,'Raw Data'!$A$1:$Q$1,0))</f>
        <v/>
      </c>
      <c r="H42">
        <f>INDEX(player_data,MATCH($A42,'Raw Data'!$B$1:$B$157,0),MATCH(H$1,'Raw Data'!$A$1:$Q$1,0))</f>
        <v/>
      </c>
      <c r="I42">
        <f>INDEX(player_data,MATCH($A42,'Raw Data'!$B$1:$B$157,0),MATCH(I$1,'Raw Data'!$A$1:$Q$1,0))</f>
        <v/>
      </c>
      <c r="J42">
        <f>INDEX(player_data,MATCH($A42,'Raw Data'!$B$1:$B$157,0),MATCH(J$1,'Raw Data'!$A$1:$Q$1,0))</f>
        <v/>
      </c>
      <c r="K42">
        <f>INDEX(player_data,MATCH($A42,'Raw Data'!$B$1:$B$157,0),MATCH(K$1,'Raw Data'!$A$1:$Q$1,0))</f>
        <v/>
      </c>
      <c r="L42">
        <f>INDEX(player_data,MATCH($A42,'Raw Data'!$B$1:$B$157,0),MATCH(L$1,'Raw Data'!$A$1:$Q$1,0))</f>
        <v/>
      </c>
    </row>
    <row r="43">
      <c r="A43">
        <f>+'Raw Data'!B43</f>
        <v/>
      </c>
      <c r="B43">
        <f>IF($L43="active",INDEX(player_data,MATCH($A43,'Raw Data'!$B$1:$B$157,0),MATCH(B$1,'Raw Data'!$A$1:$Q$1,0)),"")</f>
        <v/>
      </c>
      <c r="C43">
        <f>INDEX(player_data,MATCH($A43,'Raw Data'!$B$1:$B$157,0),MATCH(C$1,'Raw Data'!$A$1:$Q$1,0))</f>
        <v/>
      </c>
      <c r="D43">
        <f>INDEX(player_data,MATCH($A43,'Raw Data'!$B$1:$B$157,0),MATCH(D$1,'Raw Data'!$A$1:$Q$1,0))</f>
        <v/>
      </c>
      <c r="E43">
        <f>INDEX(player_data,MATCH($A43,'Raw Data'!$B$1:$B$157,0),MATCH(E$1,'Raw Data'!$A$1:$Q$1,0))</f>
        <v/>
      </c>
      <c r="F43">
        <f>INDEX(player_data,MATCH($A43,'Raw Data'!$B$1:$B$157,0),MATCH(F$1,'Raw Data'!$A$1:$Q$1,0))</f>
        <v/>
      </c>
      <c r="G43">
        <f>INDEX(player_data,MATCH($A43,'Raw Data'!$B$1:$B$157,0),MATCH(G$1,'Raw Data'!$A$1:$Q$1,0))</f>
        <v/>
      </c>
      <c r="H43">
        <f>INDEX(player_data,MATCH($A43,'Raw Data'!$B$1:$B$157,0),MATCH(H$1,'Raw Data'!$A$1:$Q$1,0))</f>
        <v/>
      </c>
      <c r="I43">
        <f>INDEX(player_data,MATCH($A43,'Raw Data'!$B$1:$B$157,0),MATCH(I$1,'Raw Data'!$A$1:$Q$1,0))</f>
        <v/>
      </c>
      <c r="J43">
        <f>INDEX(player_data,MATCH($A43,'Raw Data'!$B$1:$B$157,0),MATCH(J$1,'Raw Data'!$A$1:$Q$1,0))</f>
        <v/>
      </c>
      <c r="K43">
        <f>INDEX(player_data,MATCH($A43,'Raw Data'!$B$1:$B$157,0),MATCH(K$1,'Raw Data'!$A$1:$Q$1,0))</f>
        <v/>
      </c>
      <c r="L43">
        <f>INDEX(player_data,MATCH($A43,'Raw Data'!$B$1:$B$157,0),MATCH(L$1,'Raw Data'!$A$1:$Q$1,0))</f>
        <v/>
      </c>
    </row>
    <row r="44">
      <c r="A44">
        <f>+'Raw Data'!B44</f>
        <v/>
      </c>
      <c r="B44">
        <f>IF($L44="active",INDEX(player_data,MATCH($A44,'Raw Data'!$B$1:$B$157,0),MATCH(B$1,'Raw Data'!$A$1:$Q$1,0)),"")</f>
        <v/>
      </c>
      <c r="C44">
        <f>INDEX(player_data,MATCH($A44,'Raw Data'!$B$1:$B$157,0),MATCH(C$1,'Raw Data'!$A$1:$Q$1,0))</f>
        <v/>
      </c>
      <c r="D44">
        <f>INDEX(player_data,MATCH($A44,'Raw Data'!$B$1:$B$157,0),MATCH(D$1,'Raw Data'!$A$1:$Q$1,0))</f>
        <v/>
      </c>
      <c r="E44">
        <f>INDEX(player_data,MATCH($A44,'Raw Data'!$B$1:$B$157,0),MATCH(E$1,'Raw Data'!$A$1:$Q$1,0))</f>
        <v/>
      </c>
      <c r="F44">
        <f>INDEX(player_data,MATCH($A44,'Raw Data'!$B$1:$B$157,0),MATCH(F$1,'Raw Data'!$A$1:$Q$1,0))</f>
        <v/>
      </c>
      <c r="G44">
        <f>INDEX(player_data,MATCH($A44,'Raw Data'!$B$1:$B$157,0),MATCH(G$1,'Raw Data'!$A$1:$Q$1,0))</f>
        <v/>
      </c>
      <c r="H44">
        <f>INDEX(player_data,MATCH($A44,'Raw Data'!$B$1:$B$157,0),MATCH(H$1,'Raw Data'!$A$1:$Q$1,0))</f>
        <v/>
      </c>
      <c r="I44">
        <f>INDEX(player_data,MATCH($A44,'Raw Data'!$B$1:$B$157,0),MATCH(I$1,'Raw Data'!$A$1:$Q$1,0))</f>
        <v/>
      </c>
      <c r="J44">
        <f>INDEX(player_data,MATCH($A44,'Raw Data'!$B$1:$B$157,0),MATCH(J$1,'Raw Data'!$A$1:$Q$1,0))</f>
        <v/>
      </c>
      <c r="K44">
        <f>INDEX(player_data,MATCH($A44,'Raw Data'!$B$1:$B$157,0),MATCH(K$1,'Raw Data'!$A$1:$Q$1,0))</f>
        <v/>
      </c>
      <c r="L44">
        <f>INDEX(player_data,MATCH($A44,'Raw Data'!$B$1:$B$157,0),MATCH(L$1,'Raw Data'!$A$1:$Q$1,0))</f>
        <v/>
      </c>
    </row>
    <row r="45">
      <c r="A45">
        <f>+'Raw Data'!B45</f>
        <v/>
      </c>
      <c r="B45">
        <f>IF($L45="active",INDEX(player_data,MATCH($A45,'Raw Data'!$B$1:$B$157,0),MATCH(B$1,'Raw Data'!$A$1:$Q$1,0)),"")</f>
        <v/>
      </c>
      <c r="C45">
        <f>INDEX(player_data,MATCH($A45,'Raw Data'!$B$1:$B$157,0),MATCH(C$1,'Raw Data'!$A$1:$Q$1,0))</f>
        <v/>
      </c>
      <c r="D45">
        <f>INDEX(player_data,MATCH($A45,'Raw Data'!$B$1:$B$157,0),MATCH(D$1,'Raw Data'!$A$1:$Q$1,0))</f>
        <v/>
      </c>
      <c r="E45">
        <f>INDEX(player_data,MATCH($A45,'Raw Data'!$B$1:$B$157,0),MATCH(E$1,'Raw Data'!$A$1:$Q$1,0))</f>
        <v/>
      </c>
      <c r="F45">
        <f>INDEX(player_data,MATCH($A45,'Raw Data'!$B$1:$B$157,0),MATCH(F$1,'Raw Data'!$A$1:$Q$1,0))</f>
        <v/>
      </c>
      <c r="G45">
        <f>INDEX(player_data,MATCH($A45,'Raw Data'!$B$1:$B$157,0),MATCH(G$1,'Raw Data'!$A$1:$Q$1,0))</f>
        <v/>
      </c>
      <c r="H45">
        <f>INDEX(player_data,MATCH($A45,'Raw Data'!$B$1:$B$157,0),MATCH(H$1,'Raw Data'!$A$1:$Q$1,0))</f>
        <v/>
      </c>
      <c r="I45">
        <f>INDEX(player_data,MATCH($A45,'Raw Data'!$B$1:$B$157,0),MATCH(I$1,'Raw Data'!$A$1:$Q$1,0))</f>
        <v/>
      </c>
      <c r="J45">
        <f>INDEX(player_data,MATCH($A45,'Raw Data'!$B$1:$B$157,0),MATCH(J$1,'Raw Data'!$A$1:$Q$1,0))</f>
        <v/>
      </c>
      <c r="K45">
        <f>INDEX(player_data,MATCH($A45,'Raw Data'!$B$1:$B$157,0),MATCH(K$1,'Raw Data'!$A$1:$Q$1,0))</f>
        <v/>
      </c>
      <c r="L45">
        <f>INDEX(player_data,MATCH($A45,'Raw Data'!$B$1:$B$157,0),MATCH(L$1,'Raw Data'!$A$1:$Q$1,0))</f>
        <v/>
      </c>
    </row>
    <row r="46">
      <c r="A46">
        <f>+'Raw Data'!B46</f>
        <v/>
      </c>
      <c r="B46">
        <f>IF($L46="active",INDEX(player_data,MATCH($A46,'Raw Data'!$B$1:$B$157,0),MATCH(B$1,'Raw Data'!$A$1:$Q$1,0)),"")</f>
        <v/>
      </c>
      <c r="C46">
        <f>INDEX(player_data,MATCH($A46,'Raw Data'!$B$1:$B$157,0),MATCH(C$1,'Raw Data'!$A$1:$Q$1,0))</f>
        <v/>
      </c>
      <c r="D46">
        <f>INDEX(player_data,MATCH($A46,'Raw Data'!$B$1:$B$157,0),MATCH(D$1,'Raw Data'!$A$1:$Q$1,0))</f>
        <v/>
      </c>
      <c r="E46">
        <f>INDEX(player_data,MATCH($A46,'Raw Data'!$B$1:$B$157,0),MATCH(E$1,'Raw Data'!$A$1:$Q$1,0))</f>
        <v/>
      </c>
      <c r="F46">
        <f>INDEX(player_data,MATCH($A46,'Raw Data'!$B$1:$B$157,0),MATCH(F$1,'Raw Data'!$A$1:$Q$1,0))</f>
        <v/>
      </c>
      <c r="G46">
        <f>INDEX(player_data,MATCH($A46,'Raw Data'!$B$1:$B$157,0),MATCH(G$1,'Raw Data'!$A$1:$Q$1,0))</f>
        <v/>
      </c>
      <c r="H46">
        <f>INDEX(player_data,MATCH($A46,'Raw Data'!$B$1:$B$157,0),MATCH(H$1,'Raw Data'!$A$1:$Q$1,0))</f>
        <v/>
      </c>
      <c r="I46">
        <f>INDEX(player_data,MATCH($A46,'Raw Data'!$B$1:$B$157,0),MATCH(I$1,'Raw Data'!$A$1:$Q$1,0))</f>
        <v/>
      </c>
      <c r="J46">
        <f>INDEX(player_data,MATCH($A46,'Raw Data'!$B$1:$B$157,0),MATCH(J$1,'Raw Data'!$A$1:$Q$1,0))</f>
        <v/>
      </c>
      <c r="K46">
        <f>INDEX(player_data,MATCH($A46,'Raw Data'!$B$1:$B$157,0),MATCH(K$1,'Raw Data'!$A$1:$Q$1,0))</f>
        <v/>
      </c>
      <c r="L46">
        <f>INDEX(player_data,MATCH($A46,'Raw Data'!$B$1:$B$157,0),MATCH(L$1,'Raw Data'!$A$1:$Q$1,0))</f>
        <v/>
      </c>
    </row>
    <row r="47">
      <c r="A47">
        <f>+'Raw Data'!B47</f>
        <v/>
      </c>
      <c r="B47">
        <f>IF($L47="active",INDEX(player_data,MATCH($A47,'Raw Data'!$B$1:$B$157,0),MATCH(B$1,'Raw Data'!$A$1:$Q$1,0)),"")</f>
        <v/>
      </c>
      <c r="C47">
        <f>INDEX(player_data,MATCH($A47,'Raw Data'!$B$1:$B$157,0),MATCH(C$1,'Raw Data'!$A$1:$Q$1,0))</f>
        <v/>
      </c>
      <c r="D47">
        <f>INDEX(player_data,MATCH($A47,'Raw Data'!$B$1:$B$157,0),MATCH(D$1,'Raw Data'!$A$1:$Q$1,0))</f>
        <v/>
      </c>
      <c r="E47">
        <f>INDEX(player_data,MATCH($A47,'Raw Data'!$B$1:$B$157,0),MATCH(E$1,'Raw Data'!$A$1:$Q$1,0))</f>
        <v/>
      </c>
      <c r="F47">
        <f>INDEX(player_data,MATCH($A47,'Raw Data'!$B$1:$B$157,0),MATCH(F$1,'Raw Data'!$A$1:$Q$1,0))</f>
        <v/>
      </c>
      <c r="G47">
        <f>INDEX(player_data,MATCH($A47,'Raw Data'!$B$1:$B$157,0),MATCH(G$1,'Raw Data'!$A$1:$Q$1,0))</f>
        <v/>
      </c>
      <c r="H47">
        <f>INDEX(player_data,MATCH($A47,'Raw Data'!$B$1:$B$157,0),MATCH(H$1,'Raw Data'!$A$1:$Q$1,0))</f>
        <v/>
      </c>
      <c r="I47">
        <f>INDEX(player_data,MATCH($A47,'Raw Data'!$B$1:$B$157,0),MATCH(I$1,'Raw Data'!$A$1:$Q$1,0))</f>
        <v/>
      </c>
      <c r="J47">
        <f>INDEX(player_data,MATCH($A47,'Raw Data'!$B$1:$B$157,0),MATCH(J$1,'Raw Data'!$A$1:$Q$1,0))</f>
        <v/>
      </c>
      <c r="K47">
        <f>INDEX(player_data,MATCH($A47,'Raw Data'!$B$1:$B$157,0),MATCH(K$1,'Raw Data'!$A$1:$Q$1,0))</f>
        <v/>
      </c>
      <c r="L47">
        <f>INDEX(player_data,MATCH($A47,'Raw Data'!$B$1:$B$157,0),MATCH(L$1,'Raw Data'!$A$1:$Q$1,0))</f>
        <v/>
      </c>
    </row>
    <row r="48">
      <c r="A48">
        <f>+'Raw Data'!B48</f>
        <v/>
      </c>
      <c r="B48">
        <f>IF($L48="active",INDEX(player_data,MATCH($A48,'Raw Data'!$B$1:$B$157,0),MATCH(B$1,'Raw Data'!$A$1:$Q$1,0)),"")</f>
        <v/>
      </c>
      <c r="C48">
        <f>INDEX(player_data,MATCH($A48,'Raw Data'!$B$1:$B$157,0),MATCH(C$1,'Raw Data'!$A$1:$Q$1,0))</f>
        <v/>
      </c>
      <c r="D48">
        <f>INDEX(player_data,MATCH($A48,'Raw Data'!$B$1:$B$157,0),MATCH(D$1,'Raw Data'!$A$1:$Q$1,0))</f>
        <v/>
      </c>
      <c r="E48">
        <f>INDEX(player_data,MATCH($A48,'Raw Data'!$B$1:$B$157,0),MATCH(E$1,'Raw Data'!$A$1:$Q$1,0))</f>
        <v/>
      </c>
      <c r="F48">
        <f>INDEX(player_data,MATCH($A48,'Raw Data'!$B$1:$B$157,0),MATCH(F$1,'Raw Data'!$A$1:$Q$1,0))</f>
        <v/>
      </c>
      <c r="G48">
        <f>INDEX(player_data,MATCH($A48,'Raw Data'!$B$1:$B$157,0),MATCH(G$1,'Raw Data'!$A$1:$Q$1,0))</f>
        <v/>
      </c>
      <c r="H48">
        <f>INDEX(player_data,MATCH($A48,'Raw Data'!$B$1:$B$157,0),MATCH(H$1,'Raw Data'!$A$1:$Q$1,0))</f>
        <v/>
      </c>
      <c r="I48">
        <f>INDEX(player_data,MATCH($A48,'Raw Data'!$B$1:$B$157,0),MATCH(I$1,'Raw Data'!$A$1:$Q$1,0))</f>
        <v/>
      </c>
      <c r="J48">
        <f>INDEX(player_data,MATCH($A48,'Raw Data'!$B$1:$B$157,0),MATCH(J$1,'Raw Data'!$A$1:$Q$1,0))</f>
        <v/>
      </c>
      <c r="K48">
        <f>INDEX(player_data,MATCH($A48,'Raw Data'!$B$1:$B$157,0),MATCH(K$1,'Raw Data'!$A$1:$Q$1,0))</f>
        <v/>
      </c>
      <c r="L48">
        <f>INDEX(player_data,MATCH($A48,'Raw Data'!$B$1:$B$157,0),MATCH(L$1,'Raw Data'!$A$1:$Q$1,0))</f>
        <v/>
      </c>
    </row>
    <row r="49">
      <c r="A49">
        <f>+'Raw Data'!B49</f>
        <v/>
      </c>
      <c r="B49">
        <f>IF($L49="active",INDEX(player_data,MATCH($A49,'Raw Data'!$B$1:$B$157,0),MATCH(B$1,'Raw Data'!$A$1:$Q$1,0)),"")</f>
        <v/>
      </c>
      <c r="C49">
        <f>INDEX(player_data,MATCH($A49,'Raw Data'!$B$1:$B$157,0),MATCH(C$1,'Raw Data'!$A$1:$Q$1,0))</f>
        <v/>
      </c>
      <c r="D49">
        <f>INDEX(player_data,MATCH($A49,'Raw Data'!$B$1:$B$157,0),MATCH(D$1,'Raw Data'!$A$1:$Q$1,0))</f>
        <v/>
      </c>
      <c r="E49">
        <f>INDEX(player_data,MATCH($A49,'Raw Data'!$B$1:$B$157,0),MATCH(E$1,'Raw Data'!$A$1:$Q$1,0))</f>
        <v/>
      </c>
      <c r="F49">
        <f>INDEX(player_data,MATCH($A49,'Raw Data'!$B$1:$B$157,0),MATCH(F$1,'Raw Data'!$A$1:$Q$1,0))</f>
        <v/>
      </c>
      <c r="G49">
        <f>INDEX(player_data,MATCH($A49,'Raw Data'!$B$1:$B$157,0),MATCH(G$1,'Raw Data'!$A$1:$Q$1,0))</f>
        <v/>
      </c>
      <c r="H49">
        <f>INDEX(player_data,MATCH($A49,'Raw Data'!$B$1:$B$157,0),MATCH(H$1,'Raw Data'!$A$1:$Q$1,0))</f>
        <v/>
      </c>
      <c r="I49">
        <f>INDEX(player_data,MATCH($A49,'Raw Data'!$B$1:$B$157,0),MATCH(I$1,'Raw Data'!$A$1:$Q$1,0))</f>
        <v/>
      </c>
      <c r="J49">
        <f>INDEX(player_data,MATCH($A49,'Raw Data'!$B$1:$B$157,0),MATCH(J$1,'Raw Data'!$A$1:$Q$1,0))</f>
        <v/>
      </c>
      <c r="K49">
        <f>INDEX(player_data,MATCH($A49,'Raw Data'!$B$1:$B$157,0),MATCH(K$1,'Raw Data'!$A$1:$Q$1,0))</f>
        <v/>
      </c>
      <c r="L49">
        <f>INDEX(player_data,MATCH($A49,'Raw Data'!$B$1:$B$157,0),MATCH(L$1,'Raw Data'!$A$1:$Q$1,0))</f>
        <v/>
      </c>
    </row>
    <row r="50">
      <c r="A50">
        <f>+'Raw Data'!B50</f>
        <v/>
      </c>
      <c r="B50">
        <f>IF($L50="active",INDEX(player_data,MATCH($A50,'Raw Data'!$B$1:$B$157,0),MATCH(B$1,'Raw Data'!$A$1:$Q$1,0)),"")</f>
        <v/>
      </c>
      <c r="C50">
        <f>INDEX(player_data,MATCH($A50,'Raw Data'!$B$1:$B$157,0),MATCH(C$1,'Raw Data'!$A$1:$Q$1,0))</f>
        <v/>
      </c>
      <c r="D50">
        <f>INDEX(player_data,MATCH($A50,'Raw Data'!$B$1:$B$157,0),MATCH(D$1,'Raw Data'!$A$1:$Q$1,0))</f>
        <v/>
      </c>
      <c r="E50">
        <f>INDEX(player_data,MATCH($A50,'Raw Data'!$B$1:$B$157,0),MATCH(E$1,'Raw Data'!$A$1:$Q$1,0))</f>
        <v/>
      </c>
      <c r="F50">
        <f>INDEX(player_data,MATCH($A50,'Raw Data'!$B$1:$B$157,0),MATCH(F$1,'Raw Data'!$A$1:$Q$1,0))</f>
        <v/>
      </c>
      <c r="G50">
        <f>INDEX(player_data,MATCH($A50,'Raw Data'!$B$1:$B$157,0),MATCH(G$1,'Raw Data'!$A$1:$Q$1,0))</f>
        <v/>
      </c>
      <c r="H50">
        <f>INDEX(player_data,MATCH($A50,'Raw Data'!$B$1:$B$157,0),MATCH(H$1,'Raw Data'!$A$1:$Q$1,0))</f>
        <v/>
      </c>
      <c r="I50">
        <f>INDEX(player_data,MATCH($A50,'Raw Data'!$B$1:$B$157,0),MATCH(I$1,'Raw Data'!$A$1:$Q$1,0))</f>
        <v/>
      </c>
      <c r="J50">
        <f>INDEX(player_data,MATCH($A50,'Raw Data'!$B$1:$B$157,0),MATCH(J$1,'Raw Data'!$A$1:$Q$1,0))</f>
        <v/>
      </c>
      <c r="K50">
        <f>INDEX(player_data,MATCH($A50,'Raw Data'!$B$1:$B$157,0),MATCH(K$1,'Raw Data'!$A$1:$Q$1,0))</f>
        <v/>
      </c>
      <c r="L50">
        <f>INDEX(player_data,MATCH($A50,'Raw Data'!$B$1:$B$157,0),MATCH(L$1,'Raw Data'!$A$1:$Q$1,0))</f>
        <v/>
      </c>
    </row>
    <row r="51">
      <c r="A51">
        <f>+'Raw Data'!B51</f>
        <v/>
      </c>
      <c r="B51">
        <f>IF($L51="active",INDEX(player_data,MATCH($A51,'Raw Data'!$B$1:$B$157,0),MATCH(B$1,'Raw Data'!$A$1:$Q$1,0)),"")</f>
        <v/>
      </c>
      <c r="C51">
        <f>INDEX(player_data,MATCH($A51,'Raw Data'!$B$1:$B$157,0),MATCH(C$1,'Raw Data'!$A$1:$Q$1,0))</f>
        <v/>
      </c>
      <c r="D51">
        <f>INDEX(player_data,MATCH($A51,'Raw Data'!$B$1:$B$157,0),MATCH(D$1,'Raw Data'!$A$1:$Q$1,0))</f>
        <v/>
      </c>
      <c r="E51">
        <f>INDEX(player_data,MATCH($A51,'Raw Data'!$B$1:$B$157,0),MATCH(E$1,'Raw Data'!$A$1:$Q$1,0))</f>
        <v/>
      </c>
      <c r="F51">
        <f>INDEX(player_data,MATCH($A51,'Raw Data'!$B$1:$B$157,0),MATCH(F$1,'Raw Data'!$A$1:$Q$1,0))</f>
        <v/>
      </c>
      <c r="G51">
        <f>INDEX(player_data,MATCH($A51,'Raw Data'!$B$1:$B$157,0),MATCH(G$1,'Raw Data'!$A$1:$Q$1,0))</f>
        <v/>
      </c>
      <c r="H51">
        <f>INDEX(player_data,MATCH($A51,'Raw Data'!$B$1:$B$157,0),MATCH(H$1,'Raw Data'!$A$1:$Q$1,0))</f>
        <v/>
      </c>
      <c r="I51">
        <f>INDEX(player_data,MATCH($A51,'Raw Data'!$B$1:$B$157,0),MATCH(I$1,'Raw Data'!$A$1:$Q$1,0))</f>
        <v/>
      </c>
      <c r="J51">
        <f>INDEX(player_data,MATCH($A51,'Raw Data'!$B$1:$B$157,0),MATCH(J$1,'Raw Data'!$A$1:$Q$1,0))</f>
        <v/>
      </c>
      <c r="K51">
        <f>INDEX(player_data,MATCH($A51,'Raw Data'!$B$1:$B$157,0),MATCH(K$1,'Raw Data'!$A$1:$Q$1,0))</f>
        <v/>
      </c>
      <c r="L51">
        <f>INDEX(player_data,MATCH($A51,'Raw Data'!$B$1:$B$157,0),MATCH(L$1,'Raw Data'!$A$1:$Q$1,0))</f>
        <v/>
      </c>
    </row>
    <row r="52">
      <c r="A52">
        <f>+'Raw Data'!B52</f>
        <v/>
      </c>
      <c r="B52">
        <f>IF($L52="active",INDEX(player_data,MATCH($A52,'Raw Data'!$B$1:$B$157,0),MATCH(B$1,'Raw Data'!$A$1:$Q$1,0)),"")</f>
        <v/>
      </c>
      <c r="C52">
        <f>INDEX(player_data,MATCH($A52,'Raw Data'!$B$1:$B$157,0),MATCH(C$1,'Raw Data'!$A$1:$Q$1,0))</f>
        <v/>
      </c>
      <c r="D52">
        <f>INDEX(player_data,MATCH($A52,'Raw Data'!$B$1:$B$157,0),MATCH(D$1,'Raw Data'!$A$1:$Q$1,0))</f>
        <v/>
      </c>
      <c r="E52">
        <f>INDEX(player_data,MATCH($A52,'Raw Data'!$B$1:$B$157,0),MATCH(E$1,'Raw Data'!$A$1:$Q$1,0))</f>
        <v/>
      </c>
      <c r="F52">
        <f>INDEX(player_data,MATCH($A52,'Raw Data'!$B$1:$B$157,0),MATCH(F$1,'Raw Data'!$A$1:$Q$1,0))</f>
        <v/>
      </c>
      <c r="G52">
        <f>INDEX(player_data,MATCH($A52,'Raw Data'!$B$1:$B$157,0),MATCH(G$1,'Raw Data'!$A$1:$Q$1,0))</f>
        <v/>
      </c>
      <c r="H52">
        <f>INDEX(player_data,MATCH($A52,'Raw Data'!$B$1:$B$157,0),MATCH(H$1,'Raw Data'!$A$1:$Q$1,0))</f>
        <v/>
      </c>
      <c r="I52">
        <f>INDEX(player_data,MATCH($A52,'Raw Data'!$B$1:$B$157,0),MATCH(I$1,'Raw Data'!$A$1:$Q$1,0))</f>
        <v/>
      </c>
      <c r="J52">
        <f>INDEX(player_data,MATCH($A52,'Raw Data'!$B$1:$B$157,0),MATCH(J$1,'Raw Data'!$A$1:$Q$1,0))</f>
        <v/>
      </c>
      <c r="K52">
        <f>INDEX(player_data,MATCH($A52,'Raw Data'!$B$1:$B$157,0),MATCH(K$1,'Raw Data'!$A$1:$Q$1,0))</f>
        <v/>
      </c>
      <c r="L52">
        <f>INDEX(player_data,MATCH($A52,'Raw Data'!$B$1:$B$157,0),MATCH(L$1,'Raw Data'!$A$1:$Q$1,0))</f>
        <v/>
      </c>
    </row>
    <row r="53">
      <c r="A53">
        <f>+'Raw Data'!B53</f>
        <v/>
      </c>
      <c r="B53">
        <f>IF($L53="active",INDEX(player_data,MATCH($A53,'Raw Data'!$B$1:$B$157,0),MATCH(B$1,'Raw Data'!$A$1:$Q$1,0)),"")</f>
        <v/>
      </c>
      <c r="C53">
        <f>INDEX(player_data,MATCH($A53,'Raw Data'!$B$1:$B$157,0),MATCH(C$1,'Raw Data'!$A$1:$Q$1,0))</f>
        <v/>
      </c>
      <c r="D53">
        <f>INDEX(player_data,MATCH($A53,'Raw Data'!$B$1:$B$157,0),MATCH(D$1,'Raw Data'!$A$1:$Q$1,0))</f>
        <v/>
      </c>
      <c r="E53">
        <f>INDEX(player_data,MATCH($A53,'Raw Data'!$B$1:$B$157,0),MATCH(E$1,'Raw Data'!$A$1:$Q$1,0))</f>
        <v/>
      </c>
      <c r="F53">
        <f>INDEX(player_data,MATCH($A53,'Raw Data'!$B$1:$B$157,0),MATCH(F$1,'Raw Data'!$A$1:$Q$1,0))</f>
        <v/>
      </c>
      <c r="G53">
        <f>INDEX(player_data,MATCH($A53,'Raw Data'!$B$1:$B$157,0),MATCH(G$1,'Raw Data'!$A$1:$Q$1,0))</f>
        <v/>
      </c>
      <c r="H53">
        <f>INDEX(player_data,MATCH($A53,'Raw Data'!$B$1:$B$157,0),MATCH(H$1,'Raw Data'!$A$1:$Q$1,0))</f>
        <v/>
      </c>
      <c r="I53">
        <f>INDEX(player_data,MATCH($A53,'Raw Data'!$B$1:$B$157,0),MATCH(I$1,'Raw Data'!$A$1:$Q$1,0))</f>
        <v/>
      </c>
      <c r="J53">
        <f>INDEX(player_data,MATCH($A53,'Raw Data'!$B$1:$B$157,0),MATCH(J$1,'Raw Data'!$A$1:$Q$1,0))</f>
        <v/>
      </c>
      <c r="K53">
        <f>INDEX(player_data,MATCH($A53,'Raw Data'!$B$1:$B$157,0),MATCH(K$1,'Raw Data'!$A$1:$Q$1,0))</f>
        <v/>
      </c>
      <c r="L53">
        <f>INDEX(player_data,MATCH($A53,'Raw Data'!$B$1:$B$157,0),MATCH(L$1,'Raw Data'!$A$1:$Q$1,0))</f>
        <v/>
      </c>
    </row>
    <row r="54">
      <c r="A54">
        <f>+'Raw Data'!B54</f>
        <v/>
      </c>
      <c r="B54">
        <f>IF($L54="active",INDEX(player_data,MATCH($A54,'Raw Data'!$B$1:$B$157,0),MATCH(B$1,'Raw Data'!$A$1:$Q$1,0)),"")</f>
        <v/>
      </c>
      <c r="C54">
        <f>INDEX(player_data,MATCH($A54,'Raw Data'!$B$1:$B$157,0),MATCH(C$1,'Raw Data'!$A$1:$Q$1,0))</f>
        <v/>
      </c>
      <c r="D54">
        <f>INDEX(player_data,MATCH($A54,'Raw Data'!$B$1:$B$157,0),MATCH(D$1,'Raw Data'!$A$1:$Q$1,0))</f>
        <v/>
      </c>
      <c r="E54">
        <f>INDEX(player_data,MATCH($A54,'Raw Data'!$B$1:$B$157,0),MATCH(E$1,'Raw Data'!$A$1:$Q$1,0))</f>
        <v/>
      </c>
      <c r="F54">
        <f>INDEX(player_data,MATCH($A54,'Raw Data'!$B$1:$B$157,0),MATCH(F$1,'Raw Data'!$A$1:$Q$1,0))</f>
        <v/>
      </c>
      <c r="G54">
        <f>INDEX(player_data,MATCH($A54,'Raw Data'!$B$1:$B$157,0),MATCH(G$1,'Raw Data'!$A$1:$Q$1,0))</f>
        <v/>
      </c>
      <c r="H54">
        <f>INDEX(player_data,MATCH($A54,'Raw Data'!$B$1:$B$157,0),MATCH(H$1,'Raw Data'!$A$1:$Q$1,0))</f>
        <v/>
      </c>
      <c r="I54">
        <f>INDEX(player_data,MATCH($A54,'Raw Data'!$B$1:$B$157,0),MATCH(I$1,'Raw Data'!$A$1:$Q$1,0))</f>
        <v/>
      </c>
      <c r="J54">
        <f>INDEX(player_data,MATCH($A54,'Raw Data'!$B$1:$B$157,0),MATCH(J$1,'Raw Data'!$A$1:$Q$1,0))</f>
        <v/>
      </c>
      <c r="K54">
        <f>INDEX(player_data,MATCH($A54,'Raw Data'!$B$1:$B$157,0),MATCH(K$1,'Raw Data'!$A$1:$Q$1,0))</f>
        <v/>
      </c>
      <c r="L54">
        <f>INDEX(player_data,MATCH($A54,'Raw Data'!$B$1:$B$157,0),MATCH(L$1,'Raw Data'!$A$1:$Q$1,0))</f>
        <v/>
      </c>
    </row>
    <row r="55">
      <c r="A55">
        <f>+'Raw Data'!B55</f>
        <v/>
      </c>
      <c r="B55">
        <f>IF($L55="active",INDEX(player_data,MATCH($A55,'Raw Data'!$B$1:$B$157,0),MATCH(B$1,'Raw Data'!$A$1:$Q$1,0)),"")</f>
        <v/>
      </c>
      <c r="C55">
        <f>INDEX(player_data,MATCH($A55,'Raw Data'!$B$1:$B$157,0),MATCH(C$1,'Raw Data'!$A$1:$Q$1,0))</f>
        <v/>
      </c>
      <c r="D55">
        <f>INDEX(player_data,MATCH($A55,'Raw Data'!$B$1:$B$157,0),MATCH(D$1,'Raw Data'!$A$1:$Q$1,0))</f>
        <v/>
      </c>
      <c r="E55">
        <f>INDEX(player_data,MATCH($A55,'Raw Data'!$B$1:$B$157,0),MATCH(E$1,'Raw Data'!$A$1:$Q$1,0))</f>
        <v/>
      </c>
      <c r="F55">
        <f>INDEX(player_data,MATCH($A55,'Raw Data'!$B$1:$B$157,0),MATCH(F$1,'Raw Data'!$A$1:$Q$1,0))</f>
        <v/>
      </c>
      <c r="G55">
        <f>INDEX(player_data,MATCH($A55,'Raw Data'!$B$1:$B$157,0),MATCH(G$1,'Raw Data'!$A$1:$Q$1,0))</f>
        <v/>
      </c>
      <c r="H55">
        <f>INDEX(player_data,MATCH($A55,'Raw Data'!$B$1:$B$157,0),MATCH(H$1,'Raw Data'!$A$1:$Q$1,0))</f>
        <v/>
      </c>
      <c r="I55">
        <f>INDEX(player_data,MATCH($A55,'Raw Data'!$B$1:$B$157,0),MATCH(I$1,'Raw Data'!$A$1:$Q$1,0))</f>
        <v/>
      </c>
      <c r="J55">
        <f>INDEX(player_data,MATCH($A55,'Raw Data'!$B$1:$B$157,0),MATCH(J$1,'Raw Data'!$A$1:$Q$1,0))</f>
        <v/>
      </c>
      <c r="K55">
        <f>INDEX(player_data,MATCH($A55,'Raw Data'!$B$1:$B$157,0),MATCH(K$1,'Raw Data'!$A$1:$Q$1,0))</f>
        <v/>
      </c>
      <c r="L55">
        <f>INDEX(player_data,MATCH($A55,'Raw Data'!$B$1:$B$157,0),MATCH(L$1,'Raw Data'!$A$1:$Q$1,0))</f>
        <v/>
      </c>
    </row>
    <row r="56">
      <c r="A56">
        <f>+'Raw Data'!B56</f>
        <v/>
      </c>
      <c r="B56">
        <f>IF($L56="active",INDEX(player_data,MATCH($A56,'Raw Data'!$B$1:$B$157,0),MATCH(B$1,'Raw Data'!$A$1:$Q$1,0)),"")</f>
        <v/>
      </c>
      <c r="C56">
        <f>INDEX(player_data,MATCH($A56,'Raw Data'!$B$1:$B$157,0),MATCH(C$1,'Raw Data'!$A$1:$Q$1,0))</f>
        <v/>
      </c>
      <c r="D56">
        <f>INDEX(player_data,MATCH($A56,'Raw Data'!$B$1:$B$157,0),MATCH(D$1,'Raw Data'!$A$1:$Q$1,0))</f>
        <v/>
      </c>
      <c r="E56">
        <f>INDEX(player_data,MATCH($A56,'Raw Data'!$B$1:$B$157,0),MATCH(E$1,'Raw Data'!$A$1:$Q$1,0))</f>
        <v/>
      </c>
      <c r="F56">
        <f>INDEX(player_data,MATCH($A56,'Raw Data'!$B$1:$B$157,0),MATCH(F$1,'Raw Data'!$A$1:$Q$1,0))</f>
        <v/>
      </c>
      <c r="G56">
        <f>INDEX(player_data,MATCH($A56,'Raw Data'!$B$1:$B$157,0),MATCH(G$1,'Raw Data'!$A$1:$Q$1,0))</f>
        <v/>
      </c>
      <c r="H56">
        <f>INDEX(player_data,MATCH($A56,'Raw Data'!$B$1:$B$157,0),MATCH(H$1,'Raw Data'!$A$1:$Q$1,0))</f>
        <v/>
      </c>
      <c r="I56">
        <f>INDEX(player_data,MATCH($A56,'Raw Data'!$B$1:$B$157,0),MATCH(I$1,'Raw Data'!$A$1:$Q$1,0))</f>
        <v/>
      </c>
      <c r="J56">
        <f>INDEX(player_data,MATCH($A56,'Raw Data'!$B$1:$B$157,0),MATCH(J$1,'Raw Data'!$A$1:$Q$1,0))</f>
        <v/>
      </c>
      <c r="K56">
        <f>INDEX(player_data,MATCH($A56,'Raw Data'!$B$1:$B$157,0),MATCH(K$1,'Raw Data'!$A$1:$Q$1,0))</f>
        <v/>
      </c>
      <c r="L56">
        <f>INDEX(player_data,MATCH($A56,'Raw Data'!$B$1:$B$157,0),MATCH(L$1,'Raw Data'!$A$1:$Q$1,0))</f>
        <v/>
      </c>
    </row>
    <row r="57">
      <c r="A57">
        <f>+'Raw Data'!B57</f>
        <v/>
      </c>
      <c r="B57">
        <f>IF($L57="active",INDEX(player_data,MATCH($A57,'Raw Data'!$B$1:$B$157,0),MATCH(B$1,'Raw Data'!$A$1:$Q$1,0)),"")</f>
        <v/>
      </c>
      <c r="C57">
        <f>INDEX(player_data,MATCH($A57,'Raw Data'!$B$1:$B$157,0),MATCH(C$1,'Raw Data'!$A$1:$Q$1,0))</f>
        <v/>
      </c>
      <c r="D57">
        <f>INDEX(player_data,MATCH($A57,'Raw Data'!$B$1:$B$157,0),MATCH(D$1,'Raw Data'!$A$1:$Q$1,0))</f>
        <v/>
      </c>
      <c r="E57">
        <f>INDEX(player_data,MATCH($A57,'Raw Data'!$B$1:$B$157,0),MATCH(E$1,'Raw Data'!$A$1:$Q$1,0))</f>
        <v/>
      </c>
      <c r="F57">
        <f>INDEX(player_data,MATCH($A57,'Raw Data'!$B$1:$B$157,0),MATCH(F$1,'Raw Data'!$A$1:$Q$1,0))</f>
        <v/>
      </c>
      <c r="G57">
        <f>INDEX(player_data,MATCH($A57,'Raw Data'!$B$1:$B$157,0),MATCH(G$1,'Raw Data'!$A$1:$Q$1,0))</f>
        <v/>
      </c>
      <c r="H57">
        <f>INDEX(player_data,MATCH($A57,'Raw Data'!$B$1:$B$157,0),MATCH(H$1,'Raw Data'!$A$1:$Q$1,0))</f>
        <v/>
      </c>
      <c r="I57">
        <f>INDEX(player_data,MATCH($A57,'Raw Data'!$B$1:$B$157,0),MATCH(I$1,'Raw Data'!$A$1:$Q$1,0))</f>
        <v/>
      </c>
      <c r="J57">
        <f>INDEX(player_data,MATCH($A57,'Raw Data'!$B$1:$B$157,0),MATCH(J$1,'Raw Data'!$A$1:$Q$1,0))</f>
        <v/>
      </c>
      <c r="K57">
        <f>INDEX(player_data,MATCH($A57,'Raw Data'!$B$1:$B$157,0),MATCH(K$1,'Raw Data'!$A$1:$Q$1,0))</f>
        <v/>
      </c>
      <c r="L57">
        <f>INDEX(player_data,MATCH($A57,'Raw Data'!$B$1:$B$157,0),MATCH(L$1,'Raw Data'!$A$1:$Q$1,0))</f>
        <v/>
      </c>
    </row>
    <row r="58">
      <c r="A58">
        <f>+'Raw Data'!B58</f>
        <v/>
      </c>
      <c r="B58">
        <f>IF($L58="active",INDEX(player_data,MATCH($A58,'Raw Data'!$B$1:$B$157,0),MATCH(B$1,'Raw Data'!$A$1:$Q$1,0)),"")</f>
        <v/>
      </c>
      <c r="C58">
        <f>INDEX(player_data,MATCH($A58,'Raw Data'!$B$1:$B$157,0),MATCH(C$1,'Raw Data'!$A$1:$Q$1,0))</f>
        <v/>
      </c>
      <c r="D58">
        <f>INDEX(player_data,MATCH($A58,'Raw Data'!$B$1:$B$157,0),MATCH(D$1,'Raw Data'!$A$1:$Q$1,0))</f>
        <v/>
      </c>
      <c r="E58">
        <f>INDEX(player_data,MATCH($A58,'Raw Data'!$B$1:$B$157,0),MATCH(E$1,'Raw Data'!$A$1:$Q$1,0))</f>
        <v/>
      </c>
      <c r="F58">
        <f>INDEX(player_data,MATCH($A58,'Raw Data'!$B$1:$B$157,0),MATCH(F$1,'Raw Data'!$A$1:$Q$1,0))</f>
        <v/>
      </c>
      <c r="G58">
        <f>INDEX(player_data,MATCH($A58,'Raw Data'!$B$1:$B$157,0),MATCH(G$1,'Raw Data'!$A$1:$Q$1,0))</f>
        <v/>
      </c>
      <c r="H58">
        <f>INDEX(player_data,MATCH($A58,'Raw Data'!$B$1:$B$157,0),MATCH(H$1,'Raw Data'!$A$1:$Q$1,0))</f>
        <v/>
      </c>
      <c r="I58">
        <f>INDEX(player_data,MATCH($A58,'Raw Data'!$B$1:$B$157,0),MATCH(I$1,'Raw Data'!$A$1:$Q$1,0))</f>
        <v/>
      </c>
      <c r="J58">
        <f>INDEX(player_data,MATCH($A58,'Raw Data'!$B$1:$B$157,0),MATCH(J$1,'Raw Data'!$A$1:$Q$1,0))</f>
        <v/>
      </c>
      <c r="K58">
        <f>INDEX(player_data,MATCH($A58,'Raw Data'!$B$1:$B$157,0),MATCH(K$1,'Raw Data'!$A$1:$Q$1,0))</f>
        <v/>
      </c>
      <c r="L58">
        <f>INDEX(player_data,MATCH($A58,'Raw Data'!$B$1:$B$157,0),MATCH(L$1,'Raw Data'!$A$1:$Q$1,0))</f>
        <v/>
      </c>
    </row>
    <row r="59">
      <c r="A59">
        <f>+'Raw Data'!B59</f>
        <v/>
      </c>
      <c r="B59">
        <f>IF($L59="active",INDEX(player_data,MATCH($A59,'Raw Data'!$B$1:$B$157,0),MATCH(B$1,'Raw Data'!$A$1:$Q$1,0)),"")</f>
        <v/>
      </c>
      <c r="C59">
        <f>INDEX(player_data,MATCH($A59,'Raw Data'!$B$1:$B$157,0),MATCH(C$1,'Raw Data'!$A$1:$Q$1,0))</f>
        <v/>
      </c>
      <c r="D59">
        <f>INDEX(player_data,MATCH($A59,'Raw Data'!$B$1:$B$157,0),MATCH(D$1,'Raw Data'!$A$1:$Q$1,0))</f>
        <v/>
      </c>
      <c r="E59">
        <f>INDEX(player_data,MATCH($A59,'Raw Data'!$B$1:$B$157,0),MATCH(E$1,'Raw Data'!$A$1:$Q$1,0))</f>
        <v/>
      </c>
      <c r="F59">
        <f>INDEX(player_data,MATCH($A59,'Raw Data'!$B$1:$B$157,0),MATCH(F$1,'Raw Data'!$A$1:$Q$1,0))</f>
        <v/>
      </c>
      <c r="G59">
        <f>INDEX(player_data,MATCH($A59,'Raw Data'!$B$1:$B$157,0),MATCH(G$1,'Raw Data'!$A$1:$Q$1,0))</f>
        <v/>
      </c>
      <c r="H59">
        <f>INDEX(player_data,MATCH($A59,'Raw Data'!$B$1:$B$157,0),MATCH(H$1,'Raw Data'!$A$1:$Q$1,0))</f>
        <v/>
      </c>
      <c r="I59">
        <f>INDEX(player_data,MATCH($A59,'Raw Data'!$B$1:$B$157,0),MATCH(I$1,'Raw Data'!$A$1:$Q$1,0))</f>
        <v/>
      </c>
      <c r="J59">
        <f>INDEX(player_data,MATCH($A59,'Raw Data'!$B$1:$B$157,0),MATCH(J$1,'Raw Data'!$A$1:$Q$1,0))</f>
        <v/>
      </c>
      <c r="K59">
        <f>INDEX(player_data,MATCH($A59,'Raw Data'!$B$1:$B$157,0),MATCH(K$1,'Raw Data'!$A$1:$Q$1,0))</f>
        <v/>
      </c>
      <c r="L59">
        <f>INDEX(player_data,MATCH($A59,'Raw Data'!$B$1:$B$157,0),MATCH(L$1,'Raw Data'!$A$1:$Q$1,0))</f>
        <v/>
      </c>
    </row>
    <row r="60">
      <c r="A60">
        <f>+'Raw Data'!B60</f>
        <v/>
      </c>
      <c r="B60">
        <f>IF($L60="active",INDEX(player_data,MATCH($A60,'Raw Data'!$B$1:$B$157,0),MATCH(B$1,'Raw Data'!$A$1:$Q$1,0)),"")</f>
        <v/>
      </c>
      <c r="C60">
        <f>INDEX(player_data,MATCH($A60,'Raw Data'!$B$1:$B$157,0),MATCH(C$1,'Raw Data'!$A$1:$Q$1,0))</f>
        <v/>
      </c>
      <c r="D60">
        <f>INDEX(player_data,MATCH($A60,'Raw Data'!$B$1:$B$157,0),MATCH(D$1,'Raw Data'!$A$1:$Q$1,0))</f>
        <v/>
      </c>
      <c r="E60">
        <f>INDEX(player_data,MATCH($A60,'Raw Data'!$B$1:$B$157,0),MATCH(E$1,'Raw Data'!$A$1:$Q$1,0))</f>
        <v/>
      </c>
      <c r="F60">
        <f>INDEX(player_data,MATCH($A60,'Raw Data'!$B$1:$B$157,0),MATCH(F$1,'Raw Data'!$A$1:$Q$1,0))</f>
        <v/>
      </c>
      <c r="G60">
        <f>INDEX(player_data,MATCH($A60,'Raw Data'!$B$1:$B$157,0),MATCH(G$1,'Raw Data'!$A$1:$Q$1,0))</f>
        <v/>
      </c>
      <c r="H60">
        <f>INDEX(player_data,MATCH($A60,'Raw Data'!$B$1:$B$157,0),MATCH(H$1,'Raw Data'!$A$1:$Q$1,0))</f>
        <v/>
      </c>
      <c r="I60">
        <f>INDEX(player_data,MATCH($A60,'Raw Data'!$B$1:$B$157,0),MATCH(I$1,'Raw Data'!$A$1:$Q$1,0))</f>
        <v/>
      </c>
      <c r="J60">
        <f>INDEX(player_data,MATCH($A60,'Raw Data'!$B$1:$B$157,0),MATCH(J$1,'Raw Data'!$A$1:$Q$1,0))</f>
        <v/>
      </c>
      <c r="K60">
        <f>INDEX(player_data,MATCH($A60,'Raw Data'!$B$1:$B$157,0),MATCH(K$1,'Raw Data'!$A$1:$Q$1,0))</f>
        <v/>
      </c>
      <c r="L60">
        <f>INDEX(player_data,MATCH($A60,'Raw Data'!$B$1:$B$157,0),MATCH(L$1,'Raw Data'!$A$1:$Q$1,0))</f>
        <v/>
      </c>
    </row>
    <row r="61">
      <c r="A61">
        <f>+'Raw Data'!B61</f>
        <v/>
      </c>
      <c r="B61">
        <f>IF($L61="active",INDEX(player_data,MATCH($A61,'Raw Data'!$B$1:$B$157,0),MATCH(B$1,'Raw Data'!$A$1:$Q$1,0)),"")</f>
        <v/>
      </c>
      <c r="C61">
        <f>INDEX(player_data,MATCH($A61,'Raw Data'!$B$1:$B$157,0),MATCH(C$1,'Raw Data'!$A$1:$Q$1,0))</f>
        <v/>
      </c>
      <c r="D61">
        <f>INDEX(player_data,MATCH($A61,'Raw Data'!$B$1:$B$157,0),MATCH(D$1,'Raw Data'!$A$1:$Q$1,0))</f>
        <v/>
      </c>
      <c r="E61">
        <f>INDEX(player_data,MATCH($A61,'Raw Data'!$B$1:$B$157,0),MATCH(E$1,'Raw Data'!$A$1:$Q$1,0))</f>
        <v/>
      </c>
      <c r="F61">
        <f>INDEX(player_data,MATCH($A61,'Raw Data'!$B$1:$B$157,0),MATCH(F$1,'Raw Data'!$A$1:$Q$1,0))</f>
        <v/>
      </c>
      <c r="G61">
        <f>INDEX(player_data,MATCH($A61,'Raw Data'!$B$1:$B$157,0),MATCH(G$1,'Raw Data'!$A$1:$Q$1,0))</f>
        <v/>
      </c>
      <c r="H61">
        <f>INDEX(player_data,MATCH($A61,'Raw Data'!$B$1:$B$157,0),MATCH(H$1,'Raw Data'!$A$1:$Q$1,0))</f>
        <v/>
      </c>
      <c r="I61">
        <f>INDEX(player_data,MATCH($A61,'Raw Data'!$B$1:$B$157,0),MATCH(I$1,'Raw Data'!$A$1:$Q$1,0))</f>
        <v/>
      </c>
      <c r="J61">
        <f>INDEX(player_data,MATCH($A61,'Raw Data'!$B$1:$B$157,0),MATCH(J$1,'Raw Data'!$A$1:$Q$1,0))</f>
        <v/>
      </c>
      <c r="K61">
        <f>INDEX(player_data,MATCH($A61,'Raw Data'!$B$1:$B$157,0),MATCH(K$1,'Raw Data'!$A$1:$Q$1,0))</f>
        <v/>
      </c>
      <c r="L61">
        <f>INDEX(player_data,MATCH($A61,'Raw Data'!$B$1:$B$157,0),MATCH(L$1,'Raw Data'!$A$1:$Q$1,0))</f>
        <v/>
      </c>
    </row>
    <row r="62">
      <c r="A62">
        <f>+'Raw Data'!B62</f>
        <v/>
      </c>
      <c r="B62">
        <f>IF($L62="active",INDEX(player_data,MATCH($A62,'Raw Data'!$B$1:$B$157,0),MATCH(B$1,'Raw Data'!$A$1:$Q$1,0)),"")</f>
        <v/>
      </c>
      <c r="C62">
        <f>INDEX(player_data,MATCH($A62,'Raw Data'!$B$1:$B$157,0),MATCH(C$1,'Raw Data'!$A$1:$Q$1,0))</f>
        <v/>
      </c>
      <c r="D62">
        <f>INDEX(player_data,MATCH($A62,'Raw Data'!$B$1:$B$157,0),MATCH(D$1,'Raw Data'!$A$1:$Q$1,0))</f>
        <v/>
      </c>
      <c r="E62">
        <f>INDEX(player_data,MATCH($A62,'Raw Data'!$B$1:$B$157,0),MATCH(E$1,'Raw Data'!$A$1:$Q$1,0))</f>
        <v/>
      </c>
      <c r="F62">
        <f>INDEX(player_data,MATCH($A62,'Raw Data'!$B$1:$B$157,0),MATCH(F$1,'Raw Data'!$A$1:$Q$1,0))</f>
        <v/>
      </c>
      <c r="G62">
        <f>INDEX(player_data,MATCH($A62,'Raw Data'!$B$1:$B$157,0),MATCH(G$1,'Raw Data'!$A$1:$Q$1,0))</f>
        <v/>
      </c>
      <c r="H62">
        <f>INDEX(player_data,MATCH($A62,'Raw Data'!$B$1:$B$157,0),MATCH(H$1,'Raw Data'!$A$1:$Q$1,0))</f>
        <v/>
      </c>
      <c r="I62">
        <f>INDEX(player_data,MATCH($A62,'Raw Data'!$B$1:$B$157,0),MATCH(I$1,'Raw Data'!$A$1:$Q$1,0))</f>
        <v/>
      </c>
      <c r="J62">
        <f>INDEX(player_data,MATCH($A62,'Raw Data'!$B$1:$B$157,0),MATCH(J$1,'Raw Data'!$A$1:$Q$1,0))</f>
        <v/>
      </c>
      <c r="K62">
        <f>INDEX(player_data,MATCH($A62,'Raw Data'!$B$1:$B$157,0),MATCH(K$1,'Raw Data'!$A$1:$Q$1,0))</f>
        <v/>
      </c>
      <c r="L62">
        <f>INDEX(player_data,MATCH($A62,'Raw Data'!$B$1:$B$157,0),MATCH(L$1,'Raw Data'!$A$1:$Q$1,0))</f>
        <v/>
      </c>
    </row>
    <row r="63">
      <c r="A63">
        <f>+'Raw Data'!B63</f>
        <v/>
      </c>
      <c r="B63">
        <f>IF($L63="active",INDEX(player_data,MATCH($A63,'Raw Data'!$B$1:$B$157,0),MATCH(B$1,'Raw Data'!$A$1:$Q$1,0)),"")</f>
        <v/>
      </c>
      <c r="C63">
        <f>INDEX(player_data,MATCH($A63,'Raw Data'!$B$1:$B$157,0),MATCH(C$1,'Raw Data'!$A$1:$Q$1,0))</f>
        <v/>
      </c>
      <c r="D63">
        <f>INDEX(player_data,MATCH($A63,'Raw Data'!$B$1:$B$157,0),MATCH(D$1,'Raw Data'!$A$1:$Q$1,0))</f>
        <v/>
      </c>
      <c r="E63">
        <f>INDEX(player_data,MATCH($A63,'Raw Data'!$B$1:$B$157,0),MATCH(E$1,'Raw Data'!$A$1:$Q$1,0))</f>
        <v/>
      </c>
      <c r="F63">
        <f>INDEX(player_data,MATCH($A63,'Raw Data'!$B$1:$B$157,0),MATCH(F$1,'Raw Data'!$A$1:$Q$1,0))</f>
        <v/>
      </c>
      <c r="G63">
        <f>INDEX(player_data,MATCH($A63,'Raw Data'!$B$1:$B$157,0),MATCH(G$1,'Raw Data'!$A$1:$Q$1,0))</f>
        <v/>
      </c>
      <c r="H63">
        <f>INDEX(player_data,MATCH($A63,'Raw Data'!$B$1:$B$157,0),MATCH(H$1,'Raw Data'!$A$1:$Q$1,0))</f>
        <v/>
      </c>
      <c r="I63">
        <f>INDEX(player_data,MATCH($A63,'Raw Data'!$B$1:$B$157,0),MATCH(I$1,'Raw Data'!$A$1:$Q$1,0))</f>
        <v/>
      </c>
      <c r="J63">
        <f>INDEX(player_data,MATCH($A63,'Raw Data'!$B$1:$B$157,0),MATCH(J$1,'Raw Data'!$A$1:$Q$1,0))</f>
        <v/>
      </c>
      <c r="K63">
        <f>INDEX(player_data,MATCH($A63,'Raw Data'!$B$1:$B$157,0),MATCH(K$1,'Raw Data'!$A$1:$Q$1,0))</f>
        <v/>
      </c>
      <c r="L63">
        <f>INDEX(player_data,MATCH($A63,'Raw Data'!$B$1:$B$157,0),MATCH(L$1,'Raw Data'!$A$1:$Q$1,0))</f>
        <v/>
      </c>
    </row>
    <row r="64">
      <c r="A64">
        <f>+'Raw Data'!B64</f>
        <v/>
      </c>
      <c r="B64">
        <f>IF($L64="active",INDEX(player_data,MATCH($A64,'Raw Data'!$B$1:$B$157,0),MATCH(B$1,'Raw Data'!$A$1:$Q$1,0)),"")</f>
        <v/>
      </c>
      <c r="C64">
        <f>INDEX(player_data,MATCH($A64,'Raw Data'!$B$1:$B$157,0),MATCH(C$1,'Raw Data'!$A$1:$Q$1,0))</f>
        <v/>
      </c>
      <c r="D64">
        <f>INDEX(player_data,MATCH($A64,'Raw Data'!$B$1:$B$157,0),MATCH(D$1,'Raw Data'!$A$1:$Q$1,0))</f>
        <v/>
      </c>
      <c r="E64">
        <f>INDEX(player_data,MATCH($A64,'Raw Data'!$B$1:$B$157,0),MATCH(E$1,'Raw Data'!$A$1:$Q$1,0))</f>
        <v/>
      </c>
      <c r="F64">
        <f>INDEX(player_data,MATCH($A64,'Raw Data'!$B$1:$B$157,0),MATCH(F$1,'Raw Data'!$A$1:$Q$1,0))</f>
        <v/>
      </c>
      <c r="G64">
        <f>INDEX(player_data,MATCH($A64,'Raw Data'!$B$1:$B$157,0),MATCH(G$1,'Raw Data'!$A$1:$Q$1,0))</f>
        <v/>
      </c>
      <c r="H64">
        <f>INDEX(player_data,MATCH($A64,'Raw Data'!$B$1:$B$157,0),MATCH(H$1,'Raw Data'!$A$1:$Q$1,0))</f>
        <v/>
      </c>
      <c r="I64">
        <f>INDEX(player_data,MATCH($A64,'Raw Data'!$B$1:$B$157,0),MATCH(I$1,'Raw Data'!$A$1:$Q$1,0))</f>
        <v/>
      </c>
      <c r="J64">
        <f>INDEX(player_data,MATCH($A64,'Raw Data'!$B$1:$B$157,0),MATCH(J$1,'Raw Data'!$A$1:$Q$1,0))</f>
        <v/>
      </c>
      <c r="K64">
        <f>INDEX(player_data,MATCH($A64,'Raw Data'!$B$1:$B$157,0),MATCH(K$1,'Raw Data'!$A$1:$Q$1,0))</f>
        <v/>
      </c>
      <c r="L64">
        <f>INDEX(player_data,MATCH($A64,'Raw Data'!$B$1:$B$157,0),MATCH(L$1,'Raw Data'!$A$1:$Q$1,0))</f>
        <v/>
      </c>
    </row>
    <row r="65">
      <c r="A65">
        <f>+'Raw Data'!B65</f>
        <v/>
      </c>
      <c r="B65">
        <f>IF($L65="active",INDEX(player_data,MATCH($A65,'Raw Data'!$B$1:$B$157,0),MATCH(B$1,'Raw Data'!$A$1:$Q$1,0)),"")</f>
        <v/>
      </c>
      <c r="C65">
        <f>INDEX(player_data,MATCH($A65,'Raw Data'!$B$1:$B$157,0),MATCH(C$1,'Raw Data'!$A$1:$Q$1,0))</f>
        <v/>
      </c>
      <c r="D65">
        <f>INDEX(player_data,MATCH($A65,'Raw Data'!$B$1:$B$157,0),MATCH(D$1,'Raw Data'!$A$1:$Q$1,0))</f>
        <v/>
      </c>
      <c r="E65">
        <f>INDEX(player_data,MATCH($A65,'Raw Data'!$B$1:$B$157,0),MATCH(E$1,'Raw Data'!$A$1:$Q$1,0))</f>
        <v/>
      </c>
      <c r="F65">
        <f>INDEX(player_data,MATCH($A65,'Raw Data'!$B$1:$B$157,0),MATCH(F$1,'Raw Data'!$A$1:$Q$1,0))</f>
        <v/>
      </c>
      <c r="G65">
        <f>INDEX(player_data,MATCH($A65,'Raw Data'!$B$1:$B$157,0),MATCH(G$1,'Raw Data'!$A$1:$Q$1,0))</f>
        <v/>
      </c>
      <c r="H65">
        <f>INDEX(player_data,MATCH($A65,'Raw Data'!$B$1:$B$157,0),MATCH(H$1,'Raw Data'!$A$1:$Q$1,0))</f>
        <v/>
      </c>
      <c r="I65">
        <f>INDEX(player_data,MATCH($A65,'Raw Data'!$B$1:$B$157,0),MATCH(I$1,'Raw Data'!$A$1:$Q$1,0))</f>
        <v/>
      </c>
      <c r="J65">
        <f>INDEX(player_data,MATCH($A65,'Raw Data'!$B$1:$B$157,0),MATCH(J$1,'Raw Data'!$A$1:$Q$1,0))</f>
        <v/>
      </c>
      <c r="K65">
        <f>INDEX(player_data,MATCH($A65,'Raw Data'!$B$1:$B$157,0),MATCH(K$1,'Raw Data'!$A$1:$Q$1,0))</f>
        <v/>
      </c>
      <c r="L65">
        <f>INDEX(player_data,MATCH($A65,'Raw Data'!$B$1:$B$157,0),MATCH(L$1,'Raw Data'!$A$1:$Q$1,0))</f>
        <v/>
      </c>
    </row>
    <row r="66">
      <c r="A66">
        <f>+'Raw Data'!B66</f>
        <v/>
      </c>
      <c r="B66">
        <f>IF($L66="active",INDEX(player_data,MATCH($A66,'Raw Data'!$B$1:$B$157,0),MATCH(B$1,'Raw Data'!$A$1:$Q$1,0)),"")</f>
        <v/>
      </c>
      <c r="C66">
        <f>INDEX(player_data,MATCH($A66,'Raw Data'!$B$1:$B$157,0),MATCH(C$1,'Raw Data'!$A$1:$Q$1,0))</f>
        <v/>
      </c>
      <c r="D66">
        <f>INDEX(player_data,MATCH($A66,'Raw Data'!$B$1:$B$157,0),MATCH(D$1,'Raw Data'!$A$1:$Q$1,0))</f>
        <v/>
      </c>
      <c r="E66">
        <f>INDEX(player_data,MATCH($A66,'Raw Data'!$B$1:$B$157,0),MATCH(E$1,'Raw Data'!$A$1:$Q$1,0))</f>
        <v/>
      </c>
      <c r="F66">
        <f>INDEX(player_data,MATCH($A66,'Raw Data'!$B$1:$B$157,0),MATCH(F$1,'Raw Data'!$A$1:$Q$1,0))</f>
        <v/>
      </c>
      <c r="G66">
        <f>INDEX(player_data,MATCH($A66,'Raw Data'!$B$1:$B$157,0),MATCH(G$1,'Raw Data'!$A$1:$Q$1,0))</f>
        <v/>
      </c>
      <c r="H66">
        <f>INDEX(player_data,MATCH($A66,'Raw Data'!$B$1:$B$157,0),MATCH(H$1,'Raw Data'!$A$1:$Q$1,0))</f>
        <v/>
      </c>
      <c r="I66">
        <f>INDEX(player_data,MATCH($A66,'Raw Data'!$B$1:$B$157,0),MATCH(I$1,'Raw Data'!$A$1:$Q$1,0))</f>
        <v/>
      </c>
      <c r="J66">
        <f>INDEX(player_data,MATCH($A66,'Raw Data'!$B$1:$B$157,0),MATCH(J$1,'Raw Data'!$A$1:$Q$1,0))</f>
        <v/>
      </c>
      <c r="K66">
        <f>INDEX(player_data,MATCH($A66,'Raw Data'!$B$1:$B$157,0),MATCH(K$1,'Raw Data'!$A$1:$Q$1,0))</f>
        <v/>
      </c>
      <c r="L66">
        <f>INDEX(player_data,MATCH($A66,'Raw Data'!$B$1:$B$157,0),MATCH(L$1,'Raw Data'!$A$1:$Q$1,0))</f>
        <v/>
      </c>
    </row>
    <row r="67">
      <c r="A67">
        <f>+'Raw Data'!B67</f>
        <v/>
      </c>
      <c r="B67">
        <f>IF($L67="active",INDEX(player_data,MATCH($A67,'Raw Data'!$B$1:$B$157,0),MATCH(B$1,'Raw Data'!$A$1:$Q$1,0)),"")</f>
        <v/>
      </c>
      <c r="C67">
        <f>INDEX(player_data,MATCH($A67,'Raw Data'!$B$1:$B$157,0),MATCH(C$1,'Raw Data'!$A$1:$Q$1,0))</f>
        <v/>
      </c>
      <c r="D67">
        <f>INDEX(player_data,MATCH($A67,'Raw Data'!$B$1:$B$157,0),MATCH(D$1,'Raw Data'!$A$1:$Q$1,0))</f>
        <v/>
      </c>
      <c r="E67">
        <f>INDEX(player_data,MATCH($A67,'Raw Data'!$B$1:$B$157,0),MATCH(E$1,'Raw Data'!$A$1:$Q$1,0))</f>
        <v/>
      </c>
      <c r="F67">
        <f>INDEX(player_data,MATCH($A67,'Raw Data'!$B$1:$B$157,0),MATCH(F$1,'Raw Data'!$A$1:$Q$1,0))</f>
        <v/>
      </c>
      <c r="G67">
        <f>INDEX(player_data,MATCH($A67,'Raw Data'!$B$1:$B$157,0),MATCH(G$1,'Raw Data'!$A$1:$Q$1,0))</f>
        <v/>
      </c>
      <c r="H67">
        <f>INDEX(player_data,MATCH($A67,'Raw Data'!$B$1:$B$157,0),MATCH(H$1,'Raw Data'!$A$1:$Q$1,0))</f>
        <v/>
      </c>
      <c r="I67">
        <f>INDEX(player_data,MATCH($A67,'Raw Data'!$B$1:$B$157,0),MATCH(I$1,'Raw Data'!$A$1:$Q$1,0))</f>
        <v/>
      </c>
      <c r="J67">
        <f>INDEX(player_data,MATCH($A67,'Raw Data'!$B$1:$B$157,0),MATCH(J$1,'Raw Data'!$A$1:$Q$1,0))</f>
        <v/>
      </c>
      <c r="K67">
        <f>INDEX(player_data,MATCH($A67,'Raw Data'!$B$1:$B$157,0),MATCH(K$1,'Raw Data'!$A$1:$Q$1,0))</f>
        <v/>
      </c>
      <c r="L67">
        <f>INDEX(player_data,MATCH($A67,'Raw Data'!$B$1:$B$157,0),MATCH(L$1,'Raw Data'!$A$1:$Q$1,0))</f>
        <v/>
      </c>
    </row>
    <row r="68">
      <c r="A68">
        <f>+'Raw Data'!B68</f>
        <v/>
      </c>
      <c r="B68">
        <f>IF($L68="active",INDEX(player_data,MATCH($A68,'Raw Data'!$B$1:$B$157,0),MATCH(B$1,'Raw Data'!$A$1:$Q$1,0)),"")</f>
        <v/>
      </c>
      <c r="C68">
        <f>INDEX(player_data,MATCH($A68,'Raw Data'!$B$1:$B$157,0),MATCH(C$1,'Raw Data'!$A$1:$Q$1,0))</f>
        <v/>
      </c>
      <c r="D68">
        <f>INDEX(player_data,MATCH($A68,'Raw Data'!$B$1:$B$157,0),MATCH(D$1,'Raw Data'!$A$1:$Q$1,0))</f>
        <v/>
      </c>
      <c r="E68">
        <f>INDEX(player_data,MATCH($A68,'Raw Data'!$B$1:$B$157,0),MATCH(E$1,'Raw Data'!$A$1:$Q$1,0))</f>
        <v/>
      </c>
      <c r="F68">
        <f>INDEX(player_data,MATCH($A68,'Raw Data'!$B$1:$B$157,0),MATCH(F$1,'Raw Data'!$A$1:$Q$1,0))</f>
        <v/>
      </c>
      <c r="G68">
        <f>INDEX(player_data,MATCH($A68,'Raw Data'!$B$1:$B$157,0),MATCH(G$1,'Raw Data'!$A$1:$Q$1,0))</f>
        <v/>
      </c>
      <c r="H68">
        <f>INDEX(player_data,MATCH($A68,'Raw Data'!$B$1:$B$157,0),MATCH(H$1,'Raw Data'!$A$1:$Q$1,0))</f>
        <v/>
      </c>
      <c r="I68">
        <f>INDEX(player_data,MATCH($A68,'Raw Data'!$B$1:$B$157,0),MATCH(I$1,'Raw Data'!$A$1:$Q$1,0))</f>
        <v/>
      </c>
      <c r="J68">
        <f>INDEX(player_data,MATCH($A68,'Raw Data'!$B$1:$B$157,0),MATCH(J$1,'Raw Data'!$A$1:$Q$1,0))</f>
        <v/>
      </c>
      <c r="K68">
        <f>INDEX(player_data,MATCH($A68,'Raw Data'!$B$1:$B$157,0),MATCH(K$1,'Raw Data'!$A$1:$Q$1,0))</f>
        <v/>
      </c>
      <c r="L68">
        <f>INDEX(player_data,MATCH($A68,'Raw Data'!$B$1:$B$157,0),MATCH(L$1,'Raw Data'!$A$1:$Q$1,0))</f>
        <v/>
      </c>
    </row>
    <row r="69">
      <c r="A69">
        <f>+'Raw Data'!B69</f>
        <v/>
      </c>
      <c r="B69">
        <f>IF($L69="active",INDEX(player_data,MATCH($A69,'Raw Data'!$B$1:$B$157,0),MATCH(B$1,'Raw Data'!$A$1:$Q$1,0)),"")</f>
        <v/>
      </c>
      <c r="C69">
        <f>INDEX(player_data,MATCH($A69,'Raw Data'!$B$1:$B$157,0),MATCH(C$1,'Raw Data'!$A$1:$Q$1,0))</f>
        <v/>
      </c>
      <c r="D69">
        <f>INDEX(player_data,MATCH($A69,'Raw Data'!$B$1:$B$157,0),MATCH(D$1,'Raw Data'!$A$1:$Q$1,0))</f>
        <v/>
      </c>
      <c r="E69">
        <f>INDEX(player_data,MATCH($A69,'Raw Data'!$B$1:$B$157,0),MATCH(E$1,'Raw Data'!$A$1:$Q$1,0))</f>
        <v/>
      </c>
      <c r="F69">
        <f>INDEX(player_data,MATCH($A69,'Raw Data'!$B$1:$B$157,0),MATCH(F$1,'Raw Data'!$A$1:$Q$1,0))</f>
        <v/>
      </c>
      <c r="G69">
        <f>INDEX(player_data,MATCH($A69,'Raw Data'!$B$1:$B$157,0),MATCH(G$1,'Raw Data'!$A$1:$Q$1,0))</f>
        <v/>
      </c>
      <c r="H69">
        <f>INDEX(player_data,MATCH($A69,'Raw Data'!$B$1:$B$157,0),MATCH(H$1,'Raw Data'!$A$1:$Q$1,0))</f>
        <v/>
      </c>
      <c r="I69">
        <f>INDEX(player_data,MATCH($A69,'Raw Data'!$B$1:$B$157,0),MATCH(I$1,'Raw Data'!$A$1:$Q$1,0))</f>
        <v/>
      </c>
      <c r="J69">
        <f>INDEX(player_data,MATCH($A69,'Raw Data'!$B$1:$B$157,0),MATCH(J$1,'Raw Data'!$A$1:$Q$1,0))</f>
        <v/>
      </c>
      <c r="K69">
        <f>INDEX(player_data,MATCH($A69,'Raw Data'!$B$1:$B$157,0),MATCH(K$1,'Raw Data'!$A$1:$Q$1,0))</f>
        <v/>
      </c>
      <c r="L69">
        <f>INDEX(player_data,MATCH($A69,'Raw Data'!$B$1:$B$157,0),MATCH(L$1,'Raw Data'!$A$1:$Q$1,0))</f>
        <v/>
      </c>
    </row>
    <row r="70">
      <c r="A70">
        <f>+'Raw Data'!B70</f>
        <v/>
      </c>
      <c r="B70">
        <f>IF($L70="active",INDEX(player_data,MATCH($A70,'Raw Data'!$B$1:$B$157,0),MATCH(B$1,'Raw Data'!$A$1:$Q$1,0)),"")</f>
        <v/>
      </c>
      <c r="C70">
        <f>INDEX(player_data,MATCH($A70,'Raw Data'!$B$1:$B$157,0),MATCH(C$1,'Raw Data'!$A$1:$Q$1,0))</f>
        <v/>
      </c>
      <c r="D70">
        <f>INDEX(player_data,MATCH($A70,'Raw Data'!$B$1:$B$157,0),MATCH(D$1,'Raw Data'!$A$1:$Q$1,0))</f>
        <v/>
      </c>
      <c r="E70">
        <f>INDEX(player_data,MATCH($A70,'Raw Data'!$B$1:$B$157,0),MATCH(E$1,'Raw Data'!$A$1:$Q$1,0))</f>
        <v/>
      </c>
      <c r="F70">
        <f>INDEX(player_data,MATCH($A70,'Raw Data'!$B$1:$B$157,0),MATCH(F$1,'Raw Data'!$A$1:$Q$1,0))</f>
        <v/>
      </c>
      <c r="G70">
        <f>INDEX(player_data,MATCH($A70,'Raw Data'!$B$1:$B$157,0),MATCH(G$1,'Raw Data'!$A$1:$Q$1,0))</f>
        <v/>
      </c>
      <c r="H70">
        <f>INDEX(player_data,MATCH($A70,'Raw Data'!$B$1:$B$157,0),MATCH(H$1,'Raw Data'!$A$1:$Q$1,0))</f>
        <v/>
      </c>
      <c r="I70">
        <f>INDEX(player_data,MATCH($A70,'Raw Data'!$B$1:$B$157,0),MATCH(I$1,'Raw Data'!$A$1:$Q$1,0))</f>
        <v/>
      </c>
      <c r="J70">
        <f>INDEX(player_data,MATCH($A70,'Raw Data'!$B$1:$B$157,0),MATCH(J$1,'Raw Data'!$A$1:$Q$1,0))</f>
        <v/>
      </c>
      <c r="K70">
        <f>INDEX(player_data,MATCH($A70,'Raw Data'!$B$1:$B$157,0),MATCH(K$1,'Raw Data'!$A$1:$Q$1,0))</f>
        <v/>
      </c>
      <c r="L70">
        <f>INDEX(player_data,MATCH($A70,'Raw Data'!$B$1:$B$157,0),MATCH(L$1,'Raw Data'!$A$1:$Q$1,0))</f>
        <v/>
      </c>
    </row>
    <row r="71">
      <c r="A71">
        <f>+'Raw Data'!B71</f>
        <v/>
      </c>
      <c r="B71">
        <f>IF($L71="active",INDEX(player_data,MATCH($A71,'Raw Data'!$B$1:$B$157,0),MATCH(B$1,'Raw Data'!$A$1:$Q$1,0)),"")</f>
        <v/>
      </c>
      <c r="C71">
        <f>INDEX(player_data,MATCH($A71,'Raw Data'!$B$1:$B$157,0),MATCH(C$1,'Raw Data'!$A$1:$Q$1,0))</f>
        <v/>
      </c>
      <c r="D71">
        <f>INDEX(player_data,MATCH($A71,'Raw Data'!$B$1:$B$157,0),MATCH(D$1,'Raw Data'!$A$1:$Q$1,0))</f>
        <v/>
      </c>
      <c r="E71">
        <f>INDEX(player_data,MATCH($A71,'Raw Data'!$B$1:$B$157,0),MATCH(E$1,'Raw Data'!$A$1:$Q$1,0))</f>
        <v/>
      </c>
      <c r="F71">
        <f>INDEX(player_data,MATCH($A71,'Raw Data'!$B$1:$B$157,0),MATCH(F$1,'Raw Data'!$A$1:$Q$1,0))</f>
        <v/>
      </c>
      <c r="G71">
        <f>INDEX(player_data,MATCH($A71,'Raw Data'!$B$1:$B$157,0),MATCH(G$1,'Raw Data'!$A$1:$Q$1,0))</f>
        <v/>
      </c>
      <c r="H71">
        <f>INDEX(player_data,MATCH($A71,'Raw Data'!$B$1:$B$157,0),MATCH(H$1,'Raw Data'!$A$1:$Q$1,0))</f>
        <v/>
      </c>
      <c r="I71">
        <f>INDEX(player_data,MATCH($A71,'Raw Data'!$B$1:$B$157,0),MATCH(I$1,'Raw Data'!$A$1:$Q$1,0))</f>
        <v/>
      </c>
      <c r="J71">
        <f>INDEX(player_data,MATCH($A71,'Raw Data'!$B$1:$B$157,0),MATCH(J$1,'Raw Data'!$A$1:$Q$1,0))</f>
        <v/>
      </c>
      <c r="K71">
        <f>INDEX(player_data,MATCH($A71,'Raw Data'!$B$1:$B$157,0),MATCH(K$1,'Raw Data'!$A$1:$Q$1,0))</f>
        <v/>
      </c>
      <c r="L71">
        <f>INDEX(player_data,MATCH($A71,'Raw Data'!$B$1:$B$157,0),MATCH(L$1,'Raw Data'!$A$1:$Q$1,0))</f>
        <v/>
      </c>
    </row>
    <row r="72">
      <c r="A72">
        <f>+'Raw Data'!B72</f>
        <v/>
      </c>
      <c r="B72">
        <f>IF($L72="active",INDEX(player_data,MATCH($A72,'Raw Data'!$B$1:$B$157,0),MATCH(B$1,'Raw Data'!$A$1:$Q$1,0)),"")</f>
        <v/>
      </c>
      <c r="C72">
        <f>INDEX(player_data,MATCH($A72,'Raw Data'!$B$1:$B$157,0),MATCH(C$1,'Raw Data'!$A$1:$Q$1,0))</f>
        <v/>
      </c>
      <c r="D72">
        <f>INDEX(player_data,MATCH($A72,'Raw Data'!$B$1:$B$157,0),MATCH(D$1,'Raw Data'!$A$1:$Q$1,0))</f>
        <v/>
      </c>
      <c r="E72">
        <f>INDEX(player_data,MATCH($A72,'Raw Data'!$B$1:$B$157,0),MATCH(E$1,'Raw Data'!$A$1:$Q$1,0))</f>
        <v/>
      </c>
      <c r="F72">
        <f>INDEX(player_data,MATCH($A72,'Raw Data'!$B$1:$B$157,0),MATCH(F$1,'Raw Data'!$A$1:$Q$1,0))</f>
        <v/>
      </c>
      <c r="G72">
        <f>INDEX(player_data,MATCH($A72,'Raw Data'!$B$1:$B$157,0),MATCH(G$1,'Raw Data'!$A$1:$Q$1,0))</f>
        <v/>
      </c>
      <c r="H72">
        <f>INDEX(player_data,MATCH($A72,'Raw Data'!$B$1:$B$157,0),MATCH(H$1,'Raw Data'!$A$1:$Q$1,0))</f>
        <v/>
      </c>
      <c r="I72">
        <f>INDEX(player_data,MATCH($A72,'Raw Data'!$B$1:$B$157,0),MATCH(I$1,'Raw Data'!$A$1:$Q$1,0))</f>
        <v/>
      </c>
      <c r="J72">
        <f>INDEX(player_data,MATCH($A72,'Raw Data'!$B$1:$B$157,0),MATCH(J$1,'Raw Data'!$A$1:$Q$1,0))</f>
        <v/>
      </c>
      <c r="K72">
        <f>INDEX(player_data,MATCH($A72,'Raw Data'!$B$1:$B$157,0),MATCH(K$1,'Raw Data'!$A$1:$Q$1,0))</f>
        <v/>
      </c>
      <c r="L72">
        <f>INDEX(player_data,MATCH($A72,'Raw Data'!$B$1:$B$157,0),MATCH(L$1,'Raw Data'!$A$1:$Q$1,0))</f>
        <v/>
      </c>
    </row>
    <row r="73">
      <c r="A73">
        <f>+'Raw Data'!B73</f>
        <v/>
      </c>
      <c r="B73">
        <f>IF($L73="active",INDEX(player_data,MATCH($A73,'Raw Data'!$B$1:$B$157,0),MATCH(B$1,'Raw Data'!$A$1:$Q$1,0)),"")</f>
        <v/>
      </c>
      <c r="C73">
        <f>INDEX(player_data,MATCH($A73,'Raw Data'!$B$1:$B$157,0),MATCH(C$1,'Raw Data'!$A$1:$Q$1,0))</f>
        <v/>
      </c>
      <c r="D73">
        <f>INDEX(player_data,MATCH($A73,'Raw Data'!$B$1:$B$157,0),MATCH(D$1,'Raw Data'!$A$1:$Q$1,0))</f>
        <v/>
      </c>
      <c r="E73">
        <f>INDEX(player_data,MATCH($A73,'Raw Data'!$B$1:$B$157,0),MATCH(E$1,'Raw Data'!$A$1:$Q$1,0))</f>
        <v/>
      </c>
      <c r="F73">
        <f>INDEX(player_data,MATCH($A73,'Raw Data'!$B$1:$B$157,0),MATCH(F$1,'Raw Data'!$A$1:$Q$1,0))</f>
        <v/>
      </c>
      <c r="G73">
        <f>INDEX(player_data,MATCH($A73,'Raw Data'!$B$1:$B$157,0),MATCH(G$1,'Raw Data'!$A$1:$Q$1,0))</f>
        <v/>
      </c>
      <c r="H73">
        <f>INDEX(player_data,MATCH($A73,'Raw Data'!$B$1:$B$157,0),MATCH(H$1,'Raw Data'!$A$1:$Q$1,0))</f>
        <v/>
      </c>
      <c r="I73">
        <f>INDEX(player_data,MATCH($A73,'Raw Data'!$B$1:$B$157,0),MATCH(I$1,'Raw Data'!$A$1:$Q$1,0))</f>
        <v/>
      </c>
      <c r="J73">
        <f>INDEX(player_data,MATCH($A73,'Raw Data'!$B$1:$B$157,0),MATCH(J$1,'Raw Data'!$A$1:$Q$1,0))</f>
        <v/>
      </c>
      <c r="K73">
        <f>INDEX(player_data,MATCH($A73,'Raw Data'!$B$1:$B$157,0),MATCH(K$1,'Raw Data'!$A$1:$Q$1,0))</f>
        <v/>
      </c>
      <c r="L73">
        <f>INDEX(player_data,MATCH($A73,'Raw Data'!$B$1:$B$157,0),MATCH(L$1,'Raw Data'!$A$1:$Q$1,0))</f>
        <v/>
      </c>
    </row>
    <row r="74">
      <c r="A74">
        <f>+'Raw Data'!B74</f>
        <v/>
      </c>
      <c r="B74">
        <f>IF($L74="active",INDEX(player_data,MATCH($A74,'Raw Data'!$B$1:$B$157,0),MATCH(B$1,'Raw Data'!$A$1:$Q$1,0)),"")</f>
        <v/>
      </c>
      <c r="C74">
        <f>INDEX(player_data,MATCH($A74,'Raw Data'!$B$1:$B$157,0),MATCH(C$1,'Raw Data'!$A$1:$Q$1,0))</f>
        <v/>
      </c>
      <c r="D74">
        <f>INDEX(player_data,MATCH($A74,'Raw Data'!$B$1:$B$157,0),MATCH(D$1,'Raw Data'!$A$1:$Q$1,0))</f>
        <v/>
      </c>
      <c r="E74">
        <f>INDEX(player_data,MATCH($A74,'Raw Data'!$B$1:$B$157,0),MATCH(E$1,'Raw Data'!$A$1:$Q$1,0))</f>
        <v/>
      </c>
      <c r="F74">
        <f>INDEX(player_data,MATCH($A74,'Raw Data'!$B$1:$B$157,0),MATCH(F$1,'Raw Data'!$A$1:$Q$1,0))</f>
        <v/>
      </c>
      <c r="G74">
        <f>INDEX(player_data,MATCH($A74,'Raw Data'!$B$1:$B$157,0),MATCH(G$1,'Raw Data'!$A$1:$Q$1,0))</f>
        <v/>
      </c>
      <c r="H74">
        <f>INDEX(player_data,MATCH($A74,'Raw Data'!$B$1:$B$157,0),MATCH(H$1,'Raw Data'!$A$1:$Q$1,0))</f>
        <v/>
      </c>
      <c r="I74">
        <f>INDEX(player_data,MATCH($A74,'Raw Data'!$B$1:$B$157,0),MATCH(I$1,'Raw Data'!$A$1:$Q$1,0))</f>
        <v/>
      </c>
      <c r="J74">
        <f>INDEX(player_data,MATCH($A74,'Raw Data'!$B$1:$B$157,0),MATCH(J$1,'Raw Data'!$A$1:$Q$1,0))</f>
        <v/>
      </c>
      <c r="K74">
        <f>INDEX(player_data,MATCH($A74,'Raw Data'!$B$1:$B$157,0),MATCH(K$1,'Raw Data'!$A$1:$Q$1,0))</f>
        <v/>
      </c>
      <c r="L74">
        <f>INDEX(player_data,MATCH($A74,'Raw Data'!$B$1:$B$157,0),MATCH(L$1,'Raw Data'!$A$1:$Q$1,0))</f>
        <v/>
      </c>
    </row>
    <row r="75">
      <c r="A75">
        <f>+'Raw Data'!B75</f>
        <v/>
      </c>
      <c r="B75">
        <f>IF($L75="active",INDEX(player_data,MATCH($A75,'Raw Data'!$B$1:$B$157,0),MATCH(B$1,'Raw Data'!$A$1:$Q$1,0)),"")</f>
        <v/>
      </c>
      <c r="C75">
        <f>INDEX(player_data,MATCH($A75,'Raw Data'!$B$1:$B$157,0),MATCH(C$1,'Raw Data'!$A$1:$Q$1,0))</f>
        <v/>
      </c>
      <c r="D75">
        <f>INDEX(player_data,MATCH($A75,'Raw Data'!$B$1:$B$157,0),MATCH(D$1,'Raw Data'!$A$1:$Q$1,0))</f>
        <v/>
      </c>
      <c r="E75">
        <f>INDEX(player_data,MATCH($A75,'Raw Data'!$B$1:$B$157,0),MATCH(E$1,'Raw Data'!$A$1:$Q$1,0))</f>
        <v/>
      </c>
      <c r="F75">
        <f>INDEX(player_data,MATCH($A75,'Raw Data'!$B$1:$B$157,0),MATCH(F$1,'Raw Data'!$A$1:$Q$1,0))</f>
        <v/>
      </c>
      <c r="G75">
        <f>INDEX(player_data,MATCH($A75,'Raw Data'!$B$1:$B$157,0),MATCH(G$1,'Raw Data'!$A$1:$Q$1,0))</f>
        <v/>
      </c>
      <c r="H75">
        <f>INDEX(player_data,MATCH($A75,'Raw Data'!$B$1:$B$157,0),MATCH(H$1,'Raw Data'!$A$1:$Q$1,0))</f>
        <v/>
      </c>
      <c r="I75">
        <f>INDEX(player_data,MATCH($A75,'Raw Data'!$B$1:$B$157,0),MATCH(I$1,'Raw Data'!$A$1:$Q$1,0))</f>
        <v/>
      </c>
      <c r="J75">
        <f>INDEX(player_data,MATCH($A75,'Raw Data'!$B$1:$B$157,0),MATCH(J$1,'Raw Data'!$A$1:$Q$1,0))</f>
        <v/>
      </c>
      <c r="K75">
        <f>INDEX(player_data,MATCH($A75,'Raw Data'!$B$1:$B$157,0),MATCH(K$1,'Raw Data'!$A$1:$Q$1,0))</f>
        <v/>
      </c>
      <c r="L75">
        <f>INDEX(player_data,MATCH($A75,'Raw Data'!$B$1:$B$157,0),MATCH(L$1,'Raw Data'!$A$1:$Q$1,0))</f>
        <v/>
      </c>
    </row>
    <row r="76">
      <c r="A76">
        <f>+'Raw Data'!B76</f>
        <v/>
      </c>
      <c r="B76">
        <f>IF($L76="active",INDEX(player_data,MATCH($A76,'Raw Data'!$B$1:$B$157,0),MATCH(B$1,'Raw Data'!$A$1:$Q$1,0)),"")</f>
        <v/>
      </c>
      <c r="C76">
        <f>INDEX(player_data,MATCH($A76,'Raw Data'!$B$1:$B$157,0),MATCH(C$1,'Raw Data'!$A$1:$Q$1,0))</f>
        <v/>
      </c>
      <c r="D76">
        <f>INDEX(player_data,MATCH($A76,'Raw Data'!$B$1:$B$157,0),MATCH(D$1,'Raw Data'!$A$1:$Q$1,0))</f>
        <v/>
      </c>
      <c r="E76">
        <f>INDEX(player_data,MATCH($A76,'Raw Data'!$B$1:$B$157,0),MATCH(E$1,'Raw Data'!$A$1:$Q$1,0))</f>
        <v/>
      </c>
      <c r="F76">
        <f>INDEX(player_data,MATCH($A76,'Raw Data'!$B$1:$B$157,0),MATCH(F$1,'Raw Data'!$A$1:$Q$1,0))</f>
        <v/>
      </c>
      <c r="G76">
        <f>INDEX(player_data,MATCH($A76,'Raw Data'!$B$1:$B$157,0),MATCH(G$1,'Raw Data'!$A$1:$Q$1,0))</f>
        <v/>
      </c>
      <c r="H76">
        <f>INDEX(player_data,MATCH($A76,'Raw Data'!$B$1:$B$157,0),MATCH(H$1,'Raw Data'!$A$1:$Q$1,0))</f>
        <v/>
      </c>
      <c r="I76">
        <f>INDEX(player_data,MATCH($A76,'Raw Data'!$B$1:$B$157,0),MATCH(I$1,'Raw Data'!$A$1:$Q$1,0))</f>
        <v/>
      </c>
      <c r="J76">
        <f>INDEX(player_data,MATCH($A76,'Raw Data'!$B$1:$B$157,0),MATCH(J$1,'Raw Data'!$A$1:$Q$1,0))</f>
        <v/>
      </c>
      <c r="K76">
        <f>INDEX(player_data,MATCH($A76,'Raw Data'!$B$1:$B$157,0),MATCH(K$1,'Raw Data'!$A$1:$Q$1,0))</f>
        <v/>
      </c>
      <c r="L76">
        <f>INDEX(player_data,MATCH($A76,'Raw Data'!$B$1:$B$157,0),MATCH(L$1,'Raw Data'!$A$1:$Q$1,0))</f>
        <v/>
      </c>
    </row>
    <row r="77">
      <c r="A77">
        <f>+'Raw Data'!B77</f>
        <v/>
      </c>
      <c r="B77">
        <f>IF($L77="active",INDEX(player_data,MATCH($A77,'Raw Data'!$B$1:$B$157,0),MATCH(B$1,'Raw Data'!$A$1:$Q$1,0)),"")</f>
        <v/>
      </c>
      <c r="C77">
        <f>INDEX(player_data,MATCH($A77,'Raw Data'!$B$1:$B$157,0),MATCH(C$1,'Raw Data'!$A$1:$Q$1,0))</f>
        <v/>
      </c>
      <c r="D77">
        <f>INDEX(player_data,MATCH($A77,'Raw Data'!$B$1:$B$157,0),MATCH(D$1,'Raw Data'!$A$1:$Q$1,0))</f>
        <v/>
      </c>
      <c r="E77">
        <f>INDEX(player_data,MATCH($A77,'Raw Data'!$B$1:$B$157,0),MATCH(E$1,'Raw Data'!$A$1:$Q$1,0))</f>
        <v/>
      </c>
      <c r="F77">
        <f>INDEX(player_data,MATCH($A77,'Raw Data'!$B$1:$B$157,0),MATCH(F$1,'Raw Data'!$A$1:$Q$1,0))</f>
        <v/>
      </c>
      <c r="G77">
        <f>INDEX(player_data,MATCH($A77,'Raw Data'!$B$1:$B$157,0),MATCH(G$1,'Raw Data'!$A$1:$Q$1,0))</f>
        <v/>
      </c>
      <c r="H77">
        <f>INDEX(player_data,MATCH($A77,'Raw Data'!$B$1:$B$157,0),MATCH(H$1,'Raw Data'!$A$1:$Q$1,0))</f>
        <v/>
      </c>
      <c r="I77">
        <f>INDEX(player_data,MATCH($A77,'Raw Data'!$B$1:$B$157,0),MATCH(I$1,'Raw Data'!$A$1:$Q$1,0))</f>
        <v/>
      </c>
      <c r="J77">
        <f>INDEX(player_data,MATCH($A77,'Raw Data'!$B$1:$B$157,0),MATCH(J$1,'Raw Data'!$A$1:$Q$1,0))</f>
        <v/>
      </c>
      <c r="K77">
        <f>INDEX(player_data,MATCH($A77,'Raw Data'!$B$1:$B$157,0),MATCH(K$1,'Raw Data'!$A$1:$Q$1,0))</f>
        <v/>
      </c>
      <c r="L77">
        <f>INDEX(player_data,MATCH($A77,'Raw Data'!$B$1:$B$157,0),MATCH(L$1,'Raw Data'!$A$1:$Q$1,0))</f>
        <v/>
      </c>
    </row>
    <row r="78">
      <c r="A78">
        <f>+'Raw Data'!B78</f>
        <v/>
      </c>
      <c r="B78">
        <f>IF($L78="active",INDEX(player_data,MATCH($A78,'Raw Data'!$B$1:$B$157,0),MATCH(B$1,'Raw Data'!$A$1:$Q$1,0)),"")</f>
        <v/>
      </c>
      <c r="C78">
        <f>INDEX(player_data,MATCH($A78,'Raw Data'!$B$1:$B$157,0),MATCH(C$1,'Raw Data'!$A$1:$Q$1,0))</f>
        <v/>
      </c>
      <c r="D78">
        <f>INDEX(player_data,MATCH($A78,'Raw Data'!$B$1:$B$157,0),MATCH(D$1,'Raw Data'!$A$1:$Q$1,0))</f>
        <v/>
      </c>
      <c r="E78">
        <f>INDEX(player_data,MATCH($A78,'Raw Data'!$B$1:$B$157,0),MATCH(E$1,'Raw Data'!$A$1:$Q$1,0))</f>
        <v/>
      </c>
      <c r="F78">
        <f>INDEX(player_data,MATCH($A78,'Raw Data'!$B$1:$B$157,0),MATCH(F$1,'Raw Data'!$A$1:$Q$1,0))</f>
        <v/>
      </c>
      <c r="G78">
        <f>INDEX(player_data,MATCH($A78,'Raw Data'!$B$1:$B$157,0),MATCH(G$1,'Raw Data'!$A$1:$Q$1,0))</f>
        <v/>
      </c>
      <c r="H78">
        <f>INDEX(player_data,MATCH($A78,'Raw Data'!$B$1:$B$157,0),MATCH(H$1,'Raw Data'!$A$1:$Q$1,0))</f>
        <v/>
      </c>
      <c r="I78">
        <f>INDEX(player_data,MATCH($A78,'Raw Data'!$B$1:$B$157,0),MATCH(I$1,'Raw Data'!$A$1:$Q$1,0))</f>
        <v/>
      </c>
      <c r="J78">
        <f>INDEX(player_data,MATCH($A78,'Raw Data'!$B$1:$B$157,0),MATCH(J$1,'Raw Data'!$A$1:$Q$1,0))</f>
        <v/>
      </c>
      <c r="K78">
        <f>INDEX(player_data,MATCH($A78,'Raw Data'!$B$1:$B$157,0),MATCH(K$1,'Raw Data'!$A$1:$Q$1,0))</f>
        <v/>
      </c>
      <c r="L78">
        <f>INDEX(player_data,MATCH($A78,'Raw Data'!$B$1:$B$157,0),MATCH(L$1,'Raw Data'!$A$1:$Q$1,0))</f>
        <v/>
      </c>
    </row>
    <row r="79">
      <c r="A79">
        <f>+'Raw Data'!B79</f>
        <v/>
      </c>
      <c r="B79">
        <f>IF($L79="active",INDEX(player_data,MATCH($A79,'Raw Data'!$B$1:$B$157,0),MATCH(B$1,'Raw Data'!$A$1:$Q$1,0)),"")</f>
        <v/>
      </c>
      <c r="C79">
        <f>INDEX(player_data,MATCH($A79,'Raw Data'!$B$1:$B$157,0),MATCH(C$1,'Raw Data'!$A$1:$Q$1,0))</f>
        <v/>
      </c>
      <c r="D79">
        <f>INDEX(player_data,MATCH($A79,'Raw Data'!$B$1:$B$157,0),MATCH(D$1,'Raw Data'!$A$1:$Q$1,0))</f>
        <v/>
      </c>
      <c r="E79">
        <f>INDEX(player_data,MATCH($A79,'Raw Data'!$B$1:$B$157,0),MATCH(E$1,'Raw Data'!$A$1:$Q$1,0))</f>
        <v/>
      </c>
      <c r="F79">
        <f>INDEX(player_data,MATCH($A79,'Raw Data'!$B$1:$B$157,0),MATCH(F$1,'Raw Data'!$A$1:$Q$1,0))</f>
        <v/>
      </c>
      <c r="G79">
        <f>INDEX(player_data,MATCH($A79,'Raw Data'!$B$1:$B$157,0),MATCH(G$1,'Raw Data'!$A$1:$Q$1,0))</f>
        <v/>
      </c>
      <c r="H79">
        <f>INDEX(player_data,MATCH($A79,'Raw Data'!$B$1:$B$157,0),MATCH(H$1,'Raw Data'!$A$1:$Q$1,0))</f>
        <v/>
      </c>
      <c r="I79">
        <f>INDEX(player_data,MATCH($A79,'Raw Data'!$B$1:$B$157,0),MATCH(I$1,'Raw Data'!$A$1:$Q$1,0))</f>
        <v/>
      </c>
      <c r="J79">
        <f>INDEX(player_data,MATCH($A79,'Raw Data'!$B$1:$B$157,0),MATCH(J$1,'Raw Data'!$A$1:$Q$1,0))</f>
        <v/>
      </c>
      <c r="K79">
        <f>INDEX(player_data,MATCH($A79,'Raw Data'!$B$1:$B$157,0),MATCH(K$1,'Raw Data'!$A$1:$Q$1,0))</f>
        <v/>
      </c>
      <c r="L79">
        <f>INDEX(player_data,MATCH($A79,'Raw Data'!$B$1:$B$157,0),MATCH(L$1,'Raw Data'!$A$1:$Q$1,0))</f>
        <v/>
      </c>
    </row>
    <row r="80">
      <c r="A80">
        <f>+'Raw Data'!B80</f>
        <v/>
      </c>
      <c r="B80">
        <f>IF($L80="active",INDEX(player_data,MATCH($A80,'Raw Data'!$B$1:$B$157,0),MATCH(B$1,'Raw Data'!$A$1:$Q$1,0)),"")</f>
        <v/>
      </c>
      <c r="C80">
        <f>INDEX(player_data,MATCH($A80,'Raw Data'!$B$1:$B$157,0),MATCH(C$1,'Raw Data'!$A$1:$Q$1,0))</f>
        <v/>
      </c>
      <c r="D80">
        <f>INDEX(player_data,MATCH($A80,'Raw Data'!$B$1:$B$157,0),MATCH(D$1,'Raw Data'!$A$1:$Q$1,0))</f>
        <v/>
      </c>
      <c r="E80">
        <f>INDEX(player_data,MATCH($A80,'Raw Data'!$B$1:$B$157,0),MATCH(E$1,'Raw Data'!$A$1:$Q$1,0))</f>
        <v/>
      </c>
      <c r="F80">
        <f>INDEX(player_data,MATCH($A80,'Raw Data'!$B$1:$B$157,0),MATCH(F$1,'Raw Data'!$A$1:$Q$1,0))</f>
        <v/>
      </c>
      <c r="G80">
        <f>INDEX(player_data,MATCH($A80,'Raw Data'!$B$1:$B$157,0),MATCH(G$1,'Raw Data'!$A$1:$Q$1,0))</f>
        <v/>
      </c>
      <c r="H80">
        <f>INDEX(player_data,MATCH($A80,'Raw Data'!$B$1:$B$157,0),MATCH(H$1,'Raw Data'!$A$1:$Q$1,0))</f>
        <v/>
      </c>
      <c r="I80">
        <f>INDEX(player_data,MATCH($A80,'Raw Data'!$B$1:$B$157,0),MATCH(I$1,'Raw Data'!$A$1:$Q$1,0))</f>
        <v/>
      </c>
      <c r="J80">
        <f>INDEX(player_data,MATCH($A80,'Raw Data'!$B$1:$B$157,0),MATCH(J$1,'Raw Data'!$A$1:$Q$1,0))</f>
        <v/>
      </c>
      <c r="K80">
        <f>INDEX(player_data,MATCH($A80,'Raw Data'!$B$1:$B$157,0),MATCH(K$1,'Raw Data'!$A$1:$Q$1,0))</f>
        <v/>
      </c>
      <c r="L80">
        <f>INDEX(player_data,MATCH($A80,'Raw Data'!$B$1:$B$157,0),MATCH(L$1,'Raw Data'!$A$1:$Q$1,0))</f>
        <v/>
      </c>
    </row>
    <row r="81">
      <c r="A81">
        <f>+'Raw Data'!B81</f>
        <v/>
      </c>
      <c r="B81">
        <f>IF($L81="active",INDEX(player_data,MATCH($A81,'Raw Data'!$B$1:$B$157,0),MATCH(B$1,'Raw Data'!$A$1:$Q$1,0)),"")</f>
        <v/>
      </c>
      <c r="C81">
        <f>INDEX(player_data,MATCH($A81,'Raw Data'!$B$1:$B$157,0),MATCH(C$1,'Raw Data'!$A$1:$Q$1,0))</f>
        <v/>
      </c>
      <c r="D81">
        <f>INDEX(player_data,MATCH($A81,'Raw Data'!$B$1:$B$157,0),MATCH(D$1,'Raw Data'!$A$1:$Q$1,0))</f>
        <v/>
      </c>
      <c r="E81">
        <f>INDEX(player_data,MATCH($A81,'Raw Data'!$B$1:$B$157,0),MATCH(E$1,'Raw Data'!$A$1:$Q$1,0))</f>
        <v/>
      </c>
      <c r="F81">
        <f>INDEX(player_data,MATCH($A81,'Raw Data'!$B$1:$B$157,0),MATCH(F$1,'Raw Data'!$A$1:$Q$1,0))</f>
        <v/>
      </c>
      <c r="G81">
        <f>INDEX(player_data,MATCH($A81,'Raw Data'!$B$1:$B$157,0),MATCH(G$1,'Raw Data'!$A$1:$Q$1,0))</f>
        <v/>
      </c>
      <c r="H81">
        <f>INDEX(player_data,MATCH($A81,'Raw Data'!$B$1:$B$157,0),MATCH(H$1,'Raw Data'!$A$1:$Q$1,0))</f>
        <v/>
      </c>
      <c r="I81">
        <f>INDEX(player_data,MATCH($A81,'Raw Data'!$B$1:$B$157,0),MATCH(I$1,'Raw Data'!$A$1:$Q$1,0))</f>
        <v/>
      </c>
      <c r="J81">
        <f>INDEX(player_data,MATCH($A81,'Raw Data'!$B$1:$B$157,0),MATCH(J$1,'Raw Data'!$A$1:$Q$1,0))</f>
        <v/>
      </c>
      <c r="K81">
        <f>INDEX(player_data,MATCH($A81,'Raw Data'!$B$1:$B$157,0),MATCH(K$1,'Raw Data'!$A$1:$Q$1,0))</f>
        <v/>
      </c>
      <c r="L81">
        <f>INDEX(player_data,MATCH($A81,'Raw Data'!$B$1:$B$157,0),MATCH(L$1,'Raw Data'!$A$1:$Q$1,0))</f>
        <v/>
      </c>
    </row>
    <row r="82">
      <c r="A82">
        <f>+'Raw Data'!B82</f>
        <v/>
      </c>
      <c r="B82">
        <f>IF($L82="active",INDEX(player_data,MATCH($A82,'Raw Data'!$B$1:$B$157,0),MATCH(B$1,'Raw Data'!$A$1:$Q$1,0)),"")</f>
        <v/>
      </c>
      <c r="C82">
        <f>INDEX(player_data,MATCH($A82,'Raw Data'!$B$1:$B$157,0),MATCH(C$1,'Raw Data'!$A$1:$Q$1,0))</f>
        <v/>
      </c>
      <c r="D82">
        <f>INDEX(player_data,MATCH($A82,'Raw Data'!$B$1:$B$157,0),MATCH(D$1,'Raw Data'!$A$1:$Q$1,0))</f>
        <v/>
      </c>
      <c r="E82">
        <f>INDEX(player_data,MATCH($A82,'Raw Data'!$B$1:$B$157,0),MATCH(E$1,'Raw Data'!$A$1:$Q$1,0))</f>
        <v/>
      </c>
      <c r="F82">
        <f>INDEX(player_data,MATCH($A82,'Raw Data'!$B$1:$B$157,0),MATCH(F$1,'Raw Data'!$A$1:$Q$1,0))</f>
        <v/>
      </c>
      <c r="G82">
        <f>INDEX(player_data,MATCH($A82,'Raw Data'!$B$1:$B$157,0),MATCH(G$1,'Raw Data'!$A$1:$Q$1,0))</f>
        <v/>
      </c>
      <c r="H82">
        <f>INDEX(player_data,MATCH($A82,'Raw Data'!$B$1:$B$157,0),MATCH(H$1,'Raw Data'!$A$1:$Q$1,0))</f>
        <v/>
      </c>
      <c r="I82">
        <f>INDEX(player_data,MATCH($A82,'Raw Data'!$B$1:$B$157,0),MATCH(I$1,'Raw Data'!$A$1:$Q$1,0))</f>
        <v/>
      </c>
      <c r="J82">
        <f>INDEX(player_data,MATCH($A82,'Raw Data'!$B$1:$B$157,0),MATCH(J$1,'Raw Data'!$A$1:$Q$1,0))</f>
        <v/>
      </c>
      <c r="K82">
        <f>INDEX(player_data,MATCH($A82,'Raw Data'!$B$1:$B$157,0),MATCH(K$1,'Raw Data'!$A$1:$Q$1,0))</f>
        <v/>
      </c>
      <c r="L82">
        <f>INDEX(player_data,MATCH($A82,'Raw Data'!$B$1:$B$157,0),MATCH(L$1,'Raw Data'!$A$1:$Q$1,0))</f>
        <v/>
      </c>
    </row>
    <row r="83">
      <c r="A83">
        <f>+'Raw Data'!B83</f>
        <v/>
      </c>
      <c r="B83">
        <f>IF($L83="active",INDEX(player_data,MATCH($A83,'Raw Data'!$B$1:$B$157,0),MATCH(B$1,'Raw Data'!$A$1:$Q$1,0)),"")</f>
        <v/>
      </c>
      <c r="C83">
        <f>INDEX(player_data,MATCH($A83,'Raw Data'!$B$1:$B$157,0),MATCH(C$1,'Raw Data'!$A$1:$Q$1,0))</f>
        <v/>
      </c>
      <c r="D83">
        <f>INDEX(player_data,MATCH($A83,'Raw Data'!$B$1:$B$157,0),MATCH(D$1,'Raw Data'!$A$1:$Q$1,0))</f>
        <v/>
      </c>
      <c r="E83">
        <f>INDEX(player_data,MATCH($A83,'Raw Data'!$B$1:$B$157,0),MATCH(E$1,'Raw Data'!$A$1:$Q$1,0))</f>
        <v/>
      </c>
      <c r="F83">
        <f>INDEX(player_data,MATCH($A83,'Raw Data'!$B$1:$B$157,0),MATCH(F$1,'Raw Data'!$A$1:$Q$1,0))</f>
        <v/>
      </c>
      <c r="G83">
        <f>INDEX(player_data,MATCH($A83,'Raw Data'!$B$1:$B$157,0),MATCH(G$1,'Raw Data'!$A$1:$Q$1,0))</f>
        <v/>
      </c>
      <c r="H83">
        <f>INDEX(player_data,MATCH($A83,'Raw Data'!$B$1:$B$157,0),MATCH(H$1,'Raw Data'!$A$1:$Q$1,0))</f>
        <v/>
      </c>
      <c r="I83">
        <f>INDEX(player_data,MATCH($A83,'Raw Data'!$B$1:$B$157,0),MATCH(I$1,'Raw Data'!$A$1:$Q$1,0))</f>
        <v/>
      </c>
      <c r="J83">
        <f>INDEX(player_data,MATCH($A83,'Raw Data'!$B$1:$B$157,0),MATCH(J$1,'Raw Data'!$A$1:$Q$1,0))</f>
        <v/>
      </c>
      <c r="K83">
        <f>INDEX(player_data,MATCH($A83,'Raw Data'!$B$1:$B$157,0),MATCH(K$1,'Raw Data'!$A$1:$Q$1,0))</f>
        <v/>
      </c>
      <c r="L83">
        <f>INDEX(player_data,MATCH($A83,'Raw Data'!$B$1:$B$157,0),MATCH(L$1,'Raw Data'!$A$1:$Q$1,0))</f>
        <v/>
      </c>
    </row>
    <row r="84">
      <c r="A84">
        <f>+'Raw Data'!B84</f>
        <v/>
      </c>
      <c r="B84">
        <f>IF($L84="active",INDEX(player_data,MATCH($A84,'Raw Data'!$B$1:$B$157,0),MATCH(B$1,'Raw Data'!$A$1:$Q$1,0)),"")</f>
        <v/>
      </c>
      <c r="C84">
        <f>INDEX(player_data,MATCH($A84,'Raw Data'!$B$1:$B$157,0),MATCH(C$1,'Raw Data'!$A$1:$Q$1,0))</f>
        <v/>
      </c>
      <c r="D84">
        <f>INDEX(player_data,MATCH($A84,'Raw Data'!$B$1:$B$157,0),MATCH(D$1,'Raw Data'!$A$1:$Q$1,0))</f>
        <v/>
      </c>
      <c r="E84">
        <f>INDEX(player_data,MATCH($A84,'Raw Data'!$B$1:$B$157,0),MATCH(E$1,'Raw Data'!$A$1:$Q$1,0))</f>
        <v/>
      </c>
      <c r="F84">
        <f>INDEX(player_data,MATCH($A84,'Raw Data'!$B$1:$B$157,0),MATCH(F$1,'Raw Data'!$A$1:$Q$1,0))</f>
        <v/>
      </c>
      <c r="G84">
        <f>INDEX(player_data,MATCH($A84,'Raw Data'!$B$1:$B$157,0),MATCH(G$1,'Raw Data'!$A$1:$Q$1,0))</f>
        <v/>
      </c>
      <c r="H84">
        <f>INDEX(player_data,MATCH($A84,'Raw Data'!$B$1:$B$157,0),MATCH(H$1,'Raw Data'!$A$1:$Q$1,0))</f>
        <v/>
      </c>
      <c r="I84">
        <f>INDEX(player_data,MATCH($A84,'Raw Data'!$B$1:$B$157,0),MATCH(I$1,'Raw Data'!$A$1:$Q$1,0))</f>
        <v/>
      </c>
      <c r="J84">
        <f>INDEX(player_data,MATCH($A84,'Raw Data'!$B$1:$B$157,0),MATCH(J$1,'Raw Data'!$A$1:$Q$1,0))</f>
        <v/>
      </c>
      <c r="K84">
        <f>INDEX(player_data,MATCH($A84,'Raw Data'!$B$1:$B$157,0),MATCH(K$1,'Raw Data'!$A$1:$Q$1,0))</f>
        <v/>
      </c>
      <c r="L84">
        <f>INDEX(player_data,MATCH($A84,'Raw Data'!$B$1:$B$157,0),MATCH(L$1,'Raw Data'!$A$1:$Q$1,0))</f>
        <v/>
      </c>
    </row>
    <row r="85">
      <c r="A85">
        <f>+'Raw Data'!B85</f>
        <v/>
      </c>
      <c r="B85">
        <f>IF($L85="active",INDEX(player_data,MATCH($A85,'Raw Data'!$B$1:$B$157,0),MATCH(B$1,'Raw Data'!$A$1:$Q$1,0)),"")</f>
        <v/>
      </c>
      <c r="C85">
        <f>INDEX(player_data,MATCH($A85,'Raw Data'!$B$1:$B$157,0),MATCH(C$1,'Raw Data'!$A$1:$Q$1,0))</f>
        <v/>
      </c>
      <c r="D85">
        <f>INDEX(player_data,MATCH($A85,'Raw Data'!$B$1:$B$157,0),MATCH(D$1,'Raw Data'!$A$1:$Q$1,0))</f>
        <v/>
      </c>
      <c r="E85">
        <f>INDEX(player_data,MATCH($A85,'Raw Data'!$B$1:$B$157,0),MATCH(E$1,'Raw Data'!$A$1:$Q$1,0))</f>
        <v/>
      </c>
      <c r="F85">
        <f>INDEX(player_data,MATCH($A85,'Raw Data'!$B$1:$B$157,0),MATCH(F$1,'Raw Data'!$A$1:$Q$1,0))</f>
        <v/>
      </c>
      <c r="G85">
        <f>INDEX(player_data,MATCH($A85,'Raw Data'!$B$1:$B$157,0),MATCH(G$1,'Raw Data'!$A$1:$Q$1,0))</f>
        <v/>
      </c>
      <c r="H85">
        <f>INDEX(player_data,MATCH($A85,'Raw Data'!$B$1:$B$157,0),MATCH(H$1,'Raw Data'!$A$1:$Q$1,0))</f>
        <v/>
      </c>
      <c r="I85">
        <f>INDEX(player_data,MATCH($A85,'Raw Data'!$B$1:$B$157,0),MATCH(I$1,'Raw Data'!$A$1:$Q$1,0))</f>
        <v/>
      </c>
      <c r="J85">
        <f>INDEX(player_data,MATCH($A85,'Raw Data'!$B$1:$B$157,0),MATCH(J$1,'Raw Data'!$A$1:$Q$1,0))</f>
        <v/>
      </c>
      <c r="K85">
        <f>INDEX(player_data,MATCH($A85,'Raw Data'!$B$1:$B$157,0),MATCH(K$1,'Raw Data'!$A$1:$Q$1,0))</f>
        <v/>
      </c>
      <c r="L85">
        <f>INDEX(player_data,MATCH($A85,'Raw Data'!$B$1:$B$157,0),MATCH(L$1,'Raw Data'!$A$1:$Q$1,0))</f>
        <v/>
      </c>
    </row>
    <row r="86">
      <c r="A86">
        <f>+'Raw Data'!B86</f>
        <v/>
      </c>
      <c r="B86">
        <f>IF($L86="active",INDEX(player_data,MATCH($A86,'Raw Data'!$B$1:$B$157,0),MATCH(B$1,'Raw Data'!$A$1:$Q$1,0)),"")</f>
        <v/>
      </c>
      <c r="C86">
        <f>INDEX(player_data,MATCH($A86,'Raw Data'!$B$1:$B$157,0),MATCH(C$1,'Raw Data'!$A$1:$Q$1,0))</f>
        <v/>
      </c>
      <c r="D86">
        <f>INDEX(player_data,MATCH($A86,'Raw Data'!$B$1:$B$157,0),MATCH(D$1,'Raw Data'!$A$1:$Q$1,0))</f>
        <v/>
      </c>
      <c r="E86">
        <f>INDEX(player_data,MATCH($A86,'Raw Data'!$B$1:$B$157,0),MATCH(E$1,'Raw Data'!$A$1:$Q$1,0))</f>
        <v/>
      </c>
      <c r="F86">
        <f>INDEX(player_data,MATCH($A86,'Raw Data'!$B$1:$B$157,0),MATCH(F$1,'Raw Data'!$A$1:$Q$1,0))</f>
        <v/>
      </c>
      <c r="G86">
        <f>INDEX(player_data,MATCH($A86,'Raw Data'!$B$1:$B$157,0),MATCH(G$1,'Raw Data'!$A$1:$Q$1,0))</f>
        <v/>
      </c>
      <c r="H86">
        <f>INDEX(player_data,MATCH($A86,'Raw Data'!$B$1:$B$157,0),MATCH(H$1,'Raw Data'!$A$1:$Q$1,0))</f>
        <v/>
      </c>
      <c r="I86">
        <f>INDEX(player_data,MATCH($A86,'Raw Data'!$B$1:$B$157,0),MATCH(I$1,'Raw Data'!$A$1:$Q$1,0))</f>
        <v/>
      </c>
      <c r="J86">
        <f>INDEX(player_data,MATCH($A86,'Raw Data'!$B$1:$B$157,0),MATCH(J$1,'Raw Data'!$A$1:$Q$1,0))</f>
        <v/>
      </c>
      <c r="K86">
        <f>INDEX(player_data,MATCH($A86,'Raw Data'!$B$1:$B$157,0),MATCH(K$1,'Raw Data'!$A$1:$Q$1,0))</f>
        <v/>
      </c>
      <c r="L86">
        <f>INDEX(player_data,MATCH($A86,'Raw Data'!$B$1:$B$157,0),MATCH(L$1,'Raw Data'!$A$1:$Q$1,0))</f>
        <v/>
      </c>
    </row>
    <row r="87">
      <c r="A87">
        <f>+'Raw Data'!B87</f>
        <v/>
      </c>
      <c r="B87">
        <f>IF($L87="active",INDEX(player_data,MATCH($A87,'Raw Data'!$B$1:$B$157,0),MATCH(B$1,'Raw Data'!$A$1:$Q$1,0)),"")</f>
        <v/>
      </c>
      <c r="C87">
        <f>INDEX(player_data,MATCH($A87,'Raw Data'!$B$1:$B$157,0),MATCH(C$1,'Raw Data'!$A$1:$Q$1,0))</f>
        <v/>
      </c>
      <c r="D87">
        <f>INDEX(player_data,MATCH($A87,'Raw Data'!$B$1:$B$157,0),MATCH(D$1,'Raw Data'!$A$1:$Q$1,0))</f>
        <v/>
      </c>
      <c r="E87">
        <f>INDEX(player_data,MATCH($A87,'Raw Data'!$B$1:$B$157,0),MATCH(E$1,'Raw Data'!$A$1:$Q$1,0))</f>
        <v/>
      </c>
      <c r="F87">
        <f>INDEX(player_data,MATCH($A87,'Raw Data'!$B$1:$B$157,0),MATCH(F$1,'Raw Data'!$A$1:$Q$1,0))</f>
        <v/>
      </c>
      <c r="G87">
        <f>INDEX(player_data,MATCH($A87,'Raw Data'!$B$1:$B$157,0),MATCH(G$1,'Raw Data'!$A$1:$Q$1,0))</f>
        <v/>
      </c>
      <c r="H87">
        <f>INDEX(player_data,MATCH($A87,'Raw Data'!$B$1:$B$157,0),MATCH(H$1,'Raw Data'!$A$1:$Q$1,0))</f>
        <v/>
      </c>
      <c r="I87">
        <f>INDEX(player_data,MATCH($A87,'Raw Data'!$B$1:$B$157,0),MATCH(I$1,'Raw Data'!$A$1:$Q$1,0))</f>
        <v/>
      </c>
      <c r="J87">
        <f>INDEX(player_data,MATCH($A87,'Raw Data'!$B$1:$B$157,0),MATCH(J$1,'Raw Data'!$A$1:$Q$1,0))</f>
        <v/>
      </c>
      <c r="K87">
        <f>INDEX(player_data,MATCH($A87,'Raw Data'!$B$1:$B$157,0),MATCH(K$1,'Raw Data'!$A$1:$Q$1,0))</f>
        <v/>
      </c>
      <c r="L87">
        <f>INDEX(player_data,MATCH($A87,'Raw Data'!$B$1:$B$157,0),MATCH(L$1,'Raw Data'!$A$1:$Q$1,0))</f>
        <v/>
      </c>
    </row>
    <row r="88">
      <c r="A88">
        <f>+'Raw Data'!B88</f>
        <v/>
      </c>
      <c r="B88">
        <f>IF($L88="active",INDEX(player_data,MATCH($A88,'Raw Data'!$B$1:$B$157,0),MATCH(B$1,'Raw Data'!$A$1:$Q$1,0)),"")</f>
        <v/>
      </c>
      <c r="C88">
        <f>INDEX(player_data,MATCH($A88,'Raw Data'!$B$1:$B$157,0),MATCH(C$1,'Raw Data'!$A$1:$Q$1,0))</f>
        <v/>
      </c>
      <c r="D88">
        <f>INDEX(player_data,MATCH($A88,'Raw Data'!$B$1:$B$157,0),MATCH(D$1,'Raw Data'!$A$1:$Q$1,0))</f>
        <v/>
      </c>
      <c r="E88">
        <f>INDEX(player_data,MATCH($A88,'Raw Data'!$B$1:$B$157,0),MATCH(E$1,'Raw Data'!$A$1:$Q$1,0))</f>
        <v/>
      </c>
      <c r="F88">
        <f>INDEX(player_data,MATCH($A88,'Raw Data'!$B$1:$B$157,0),MATCH(F$1,'Raw Data'!$A$1:$Q$1,0))</f>
        <v/>
      </c>
      <c r="G88">
        <f>INDEX(player_data,MATCH($A88,'Raw Data'!$B$1:$B$157,0),MATCH(G$1,'Raw Data'!$A$1:$Q$1,0))</f>
        <v/>
      </c>
      <c r="H88">
        <f>INDEX(player_data,MATCH($A88,'Raw Data'!$B$1:$B$157,0),MATCH(H$1,'Raw Data'!$A$1:$Q$1,0))</f>
        <v/>
      </c>
      <c r="I88">
        <f>INDEX(player_data,MATCH($A88,'Raw Data'!$B$1:$B$157,0),MATCH(I$1,'Raw Data'!$A$1:$Q$1,0))</f>
        <v/>
      </c>
      <c r="J88">
        <f>INDEX(player_data,MATCH($A88,'Raw Data'!$B$1:$B$157,0),MATCH(J$1,'Raw Data'!$A$1:$Q$1,0))</f>
        <v/>
      </c>
      <c r="K88">
        <f>INDEX(player_data,MATCH($A88,'Raw Data'!$B$1:$B$157,0),MATCH(K$1,'Raw Data'!$A$1:$Q$1,0))</f>
        <v/>
      </c>
      <c r="L88">
        <f>INDEX(player_data,MATCH($A88,'Raw Data'!$B$1:$B$157,0),MATCH(L$1,'Raw Data'!$A$1:$Q$1,0))</f>
        <v/>
      </c>
    </row>
    <row r="89">
      <c r="A89">
        <f>+'Raw Data'!B89</f>
        <v/>
      </c>
      <c r="B89">
        <f>IF($L89="active",INDEX(player_data,MATCH($A89,'Raw Data'!$B$1:$B$157,0),MATCH(B$1,'Raw Data'!$A$1:$Q$1,0)),"")</f>
        <v/>
      </c>
      <c r="C89">
        <f>INDEX(player_data,MATCH($A89,'Raw Data'!$B$1:$B$157,0),MATCH(C$1,'Raw Data'!$A$1:$Q$1,0))</f>
        <v/>
      </c>
      <c r="D89">
        <f>INDEX(player_data,MATCH($A89,'Raw Data'!$B$1:$B$157,0),MATCH(D$1,'Raw Data'!$A$1:$Q$1,0))</f>
        <v/>
      </c>
      <c r="E89">
        <f>INDEX(player_data,MATCH($A89,'Raw Data'!$B$1:$B$157,0),MATCH(E$1,'Raw Data'!$A$1:$Q$1,0))</f>
        <v/>
      </c>
      <c r="F89">
        <f>INDEX(player_data,MATCH($A89,'Raw Data'!$B$1:$B$157,0),MATCH(F$1,'Raw Data'!$A$1:$Q$1,0))</f>
        <v/>
      </c>
      <c r="G89">
        <f>INDEX(player_data,MATCH($A89,'Raw Data'!$B$1:$B$157,0),MATCH(G$1,'Raw Data'!$A$1:$Q$1,0))</f>
        <v/>
      </c>
      <c r="H89">
        <f>INDEX(player_data,MATCH($A89,'Raw Data'!$B$1:$B$157,0),MATCH(H$1,'Raw Data'!$A$1:$Q$1,0))</f>
        <v/>
      </c>
      <c r="I89">
        <f>INDEX(player_data,MATCH($A89,'Raw Data'!$B$1:$B$157,0),MATCH(I$1,'Raw Data'!$A$1:$Q$1,0))</f>
        <v/>
      </c>
      <c r="J89">
        <f>INDEX(player_data,MATCH($A89,'Raw Data'!$B$1:$B$157,0),MATCH(J$1,'Raw Data'!$A$1:$Q$1,0))</f>
        <v/>
      </c>
      <c r="K89">
        <f>INDEX(player_data,MATCH($A89,'Raw Data'!$B$1:$B$157,0),MATCH(K$1,'Raw Data'!$A$1:$Q$1,0))</f>
        <v/>
      </c>
      <c r="L89">
        <f>INDEX(player_data,MATCH($A89,'Raw Data'!$B$1:$B$157,0),MATCH(L$1,'Raw Data'!$A$1:$Q$1,0))</f>
        <v/>
      </c>
    </row>
    <row r="90">
      <c r="A90">
        <f>+'Raw Data'!B90</f>
        <v/>
      </c>
      <c r="B90">
        <f>IF($L90="active",INDEX(player_data,MATCH($A90,'Raw Data'!$B$1:$B$157,0),MATCH(B$1,'Raw Data'!$A$1:$Q$1,0)),"")</f>
        <v/>
      </c>
      <c r="C90">
        <f>INDEX(player_data,MATCH($A90,'Raw Data'!$B$1:$B$157,0),MATCH(C$1,'Raw Data'!$A$1:$Q$1,0))</f>
        <v/>
      </c>
      <c r="D90">
        <f>INDEX(player_data,MATCH($A90,'Raw Data'!$B$1:$B$157,0),MATCH(D$1,'Raw Data'!$A$1:$Q$1,0))</f>
        <v/>
      </c>
      <c r="E90">
        <f>INDEX(player_data,MATCH($A90,'Raw Data'!$B$1:$B$157,0),MATCH(E$1,'Raw Data'!$A$1:$Q$1,0))</f>
        <v/>
      </c>
      <c r="F90">
        <f>INDEX(player_data,MATCH($A90,'Raw Data'!$B$1:$B$157,0),MATCH(F$1,'Raw Data'!$A$1:$Q$1,0))</f>
        <v/>
      </c>
      <c r="G90">
        <f>INDEX(player_data,MATCH($A90,'Raw Data'!$B$1:$B$157,0),MATCH(G$1,'Raw Data'!$A$1:$Q$1,0))</f>
        <v/>
      </c>
      <c r="H90">
        <f>INDEX(player_data,MATCH($A90,'Raw Data'!$B$1:$B$157,0),MATCH(H$1,'Raw Data'!$A$1:$Q$1,0))</f>
        <v/>
      </c>
      <c r="I90">
        <f>INDEX(player_data,MATCH($A90,'Raw Data'!$B$1:$B$157,0),MATCH(I$1,'Raw Data'!$A$1:$Q$1,0))</f>
        <v/>
      </c>
      <c r="J90">
        <f>INDEX(player_data,MATCH($A90,'Raw Data'!$B$1:$B$157,0),MATCH(J$1,'Raw Data'!$A$1:$Q$1,0))</f>
        <v/>
      </c>
      <c r="K90">
        <f>INDEX(player_data,MATCH($A90,'Raw Data'!$B$1:$B$157,0),MATCH(K$1,'Raw Data'!$A$1:$Q$1,0))</f>
        <v/>
      </c>
      <c r="L90">
        <f>INDEX(player_data,MATCH($A90,'Raw Data'!$B$1:$B$157,0),MATCH(L$1,'Raw Data'!$A$1:$Q$1,0))</f>
        <v/>
      </c>
    </row>
    <row r="91">
      <c r="A91">
        <f>+'Raw Data'!B91</f>
        <v/>
      </c>
      <c r="B91">
        <f>IF($L91="active",INDEX(player_data,MATCH($A91,'Raw Data'!$B$1:$B$157,0),MATCH(B$1,'Raw Data'!$A$1:$Q$1,0)),"")</f>
        <v/>
      </c>
      <c r="C91">
        <f>INDEX(player_data,MATCH($A91,'Raw Data'!$B$1:$B$157,0),MATCH(C$1,'Raw Data'!$A$1:$Q$1,0))</f>
        <v/>
      </c>
      <c r="D91">
        <f>INDEX(player_data,MATCH($A91,'Raw Data'!$B$1:$B$157,0),MATCH(D$1,'Raw Data'!$A$1:$Q$1,0))</f>
        <v/>
      </c>
      <c r="E91">
        <f>INDEX(player_data,MATCH($A91,'Raw Data'!$B$1:$B$157,0),MATCH(E$1,'Raw Data'!$A$1:$Q$1,0))</f>
        <v/>
      </c>
      <c r="F91">
        <f>INDEX(player_data,MATCH($A91,'Raw Data'!$B$1:$B$157,0),MATCH(F$1,'Raw Data'!$A$1:$Q$1,0))</f>
        <v/>
      </c>
      <c r="G91">
        <f>INDEX(player_data,MATCH($A91,'Raw Data'!$B$1:$B$157,0),MATCH(G$1,'Raw Data'!$A$1:$Q$1,0))</f>
        <v/>
      </c>
      <c r="H91">
        <f>INDEX(player_data,MATCH($A91,'Raw Data'!$B$1:$B$157,0),MATCH(H$1,'Raw Data'!$A$1:$Q$1,0))</f>
        <v/>
      </c>
      <c r="I91">
        <f>INDEX(player_data,MATCH($A91,'Raw Data'!$B$1:$B$157,0),MATCH(I$1,'Raw Data'!$A$1:$Q$1,0))</f>
        <v/>
      </c>
      <c r="J91">
        <f>INDEX(player_data,MATCH($A91,'Raw Data'!$B$1:$B$157,0),MATCH(J$1,'Raw Data'!$A$1:$Q$1,0))</f>
        <v/>
      </c>
      <c r="K91">
        <f>INDEX(player_data,MATCH($A91,'Raw Data'!$B$1:$B$157,0),MATCH(K$1,'Raw Data'!$A$1:$Q$1,0))</f>
        <v/>
      </c>
      <c r="L91">
        <f>INDEX(player_data,MATCH($A91,'Raw Data'!$B$1:$B$157,0),MATCH(L$1,'Raw Data'!$A$1:$Q$1,0))</f>
        <v/>
      </c>
    </row>
    <row r="92">
      <c r="A92">
        <f>+'Raw Data'!B92</f>
        <v/>
      </c>
      <c r="B92">
        <f>IF($L92="active",INDEX(player_data,MATCH($A92,'Raw Data'!$B$1:$B$157,0),MATCH(B$1,'Raw Data'!$A$1:$Q$1,0)),"")</f>
        <v/>
      </c>
      <c r="C92">
        <f>INDEX(player_data,MATCH($A92,'Raw Data'!$B$1:$B$157,0),MATCH(C$1,'Raw Data'!$A$1:$Q$1,0))</f>
        <v/>
      </c>
      <c r="D92">
        <f>INDEX(player_data,MATCH($A92,'Raw Data'!$B$1:$B$157,0),MATCH(D$1,'Raw Data'!$A$1:$Q$1,0))</f>
        <v/>
      </c>
      <c r="E92">
        <f>INDEX(player_data,MATCH($A92,'Raw Data'!$B$1:$B$157,0),MATCH(E$1,'Raw Data'!$A$1:$Q$1,0))</f>
        <v/>
      </c>
      <c r="F92">
        <f>INDEX(player_data,MATCH($A92,'Raw Data'!$B$1:$B$157,0),MATCH(F$1,'Raw Data'!$A$1:$Q$1,0))</f>
        <v/>
      </c>
      <c r="G92">
        <f>INDEX(player_data,MATCH($A92,'Raw Data'!$B$1:$B$157,0),MATCH(G$1,'Raw Data'!$A$1:$Q$1,0))</f>
        <v/>
      </c>
      <c r="H92">
        <f>INDEX(player_data,MATCH($A92,'Raw Data'!$B$1:$B$157,0),MATCH(H$1,'Raw Data'!$A$1:$Q$1,0))</f>
        <v/>
      </c>
      <c r="I92">
        <f>INDEX(player_data,MATCH($A92,'Raw Data'!$B$1:$B$157,0),MATCH(I$1,'Raw Data'!$A$1:$Q$1,0))</f>
        <v/>
      </c>
      <c r="J92">
        <f>INDEX(player_data,MATCH($A92,'Raw Data'!$B$1:$B$157,0),MATCH(J$1,'Raw Data'!$A$1:$Q$1,0))</f>
        <v/>
      </c>
      <c r="K92">
        <f>INDEX(player_data,MATCH($A92,'Raw Data'!$B$1:$B$157,0),MATCH(K$1,'Raw Data'!$A$1:$Q$1,0))</f>
        <v/>
      </c>
      <c r="L92">
        <f>INDEX(player_data,MATCH($A92,'Raw Data'!$B$1:$B$157,0),MATCH(L$1,'Raw Data'!$A$1:$Q$1,0))</f>
        <v/>
      </c>
    </row>
    <row r="93">
      <c r="A93">
        <f>+'Raw Data'!B93</f>
        <v/>
      </c>
      <c r="B93">
        <f>IF($L93="active",INDEX(player_data,MATCH($A93,'Raw Data'!$B$1:$B$157,0),MATCH(B$1,'Raw Data'!$A$1:$Q$1,0)),"")</f>
        <v/>
      </c>
      <c r="C93">
        <f>INDEX(player_data,MATCH($A93,'Raw Data'!$B$1:$B$157,0),MATCH(C$1,'Raw Data'!$A$1:$Q$1,0))</f>
        <v/>
      </c>
      <c r="D93">
        <f>INDEX(player_data,MATCH($A93,'Raw Data'!$B$1:$B$157,0),MATCH(D$1,'Raw Data'!$A$1:$Q$1,0))</f>
        <v/>
      </c>
      <c r="E93">
        <f>INDEX(player_data,MATCH($A93,'Raw Data'!$B$1:$B$157,0),MATCH(E$1,'Raw Data'!$A$1:$Q$1,0))</f>
        <v/>
      </c>
      <c r="F93">
        <f>INDEX(player_data,MATCH($A93,'Raw Data'!$B$1:$B$157,0),MATCH(F$1,'Raw Data'!$A$1:$Q$1,0))</f>
        <v/>
      </c>
      <c r="G93">
        <f>INDEX(player_data,MATCH($A93,'Raw Data'!$B$1:$B$157,0),MATCH(G$1,'Raw Data'!$A$1:$Q$1,0))</f>
        <v/>
      </c>
      <c r="H93">
        <f>INDEX(player_data,MATCH($A93,'Raw Data'!$B$1:$B$157,0),MATCH(H$1,'Raw Data'!$A$1:$Q$1,0))</f>
        <v/>
      </c>
      <c r="I93">
        <f>INDEX(player_data,MATCH($A93,'Raw Data'!$B$1:$B$157,0),MATCH(I$1,'Raw Data'!$A$1:$Q$1,0))</f>
        <v/>
      </c>
      <c r="J93">
        <f>INDEX(player_data,MATCH($A93,'Raw Data'!$B$1:$B$157,0),MATCH(J$1,'Raw Data'!$A$1:$Q$1,0))</f>
        <v/>
      </c>
      <c r="K93">
        <f>INDEX(player_data,MATCH($A93,'Raw Data'!$B$1:$B$157,0),MATCH(K$1,'Raw Data'!$A$1:$Q$1,0))</f>
        <v/>
      </c>
      <c r="L93">
        <f>INDEX(player_data,MATCH($A93,'Raw Data'!$B$1:$B$157,0),MATCH(L$1,'Raw Data'!$A$1:$Q$1,0))</f>
        <v/>
      </c>
    </row>
    <row r="94">
      <c r="A94">
        <f>+'Raw Data'!B94</f>
        <v/>
      </c>
      <c r="B94">
        <f>IF($L94="active",INDEX(player_data,MATCH($A94,'Raw Data'!$B$1:$B$157,0),MATCH(B$1,'Raw Data'!$A$1:$Q$1,0)),"")</f>
        <v/>
      </c>
      <c r="C94">
        <f>INDEX(player_data,MATCH($A94,'Raw Data'!$B$1:$B$157,0),MATCH(C$1,'Raw Data'!$A$1:$Q$1,0))</f>
        <v/>
      </c>
      <c r="D94">
        <f>INDEX(player_data,MATCH($A94,'Raw Data'!$B$1:$B$157,0),MATCH(D$1,'Raw Data'!$A$1:$Q$1,0))</f>
        <v/>
      </c>
      <c r="E94">
        <f>INDEX(player_data,MATCH($A94,'Raw Data'!$B$1:$B$157,0),MATCH(E$1,'Raw Data'!$A$1:$Q$1,0))</f>
        <v/>
      </c>
      <c r="F94">
        <f>INDEX(player_data,MATCH($A94,'Raw Data'!$B$1:$B$157,0),MATCH(F$1,'Raw Data'!$A$1:$Q$1,0))</f>
        <v/>
      </c>
      <c r="G94">
        <f>INDEX(player_data,MATCH($A94,'Raw Data'!$B$1:$B$157,0),MATCH(G$1,'Raw Data'!$A$1:$Q$1,0))</f>
        <v/>
      </c>
      <c r="H94">
        <f>INDEX(player_data,MATCH($A94,'Raw Data'!$B$1:$B$157,0),MATCH(H$1,'Raw Data'!$A$1:$Q$1,0))</f>
        <v/>
      </c>
      <c r="I94">
        <f>INDEX(player_data,MATCH($A94,'Raw Data'!$B$1:$B$157,0),MATCH(I$1,'Raw Data'!$A$1:$Q$1,0))</f>
        <v/>
      </c>
      <c r="J94">
        <f>INDEX(player_data,MATCH($A94,'Raw Data'!$B$1:$B$157,0),MATCH(J$1,'Raw Data'!$A$1:$Q$1,0))</f>
        <v/>
      </c>
      <c r="K94">
        <f>INDEX(player_data,MATCH($A94,'Raw Data'!$B$1:$B$157,0),MATCH(K$1,'Raw Data'!$A$1:$Q$1,0))</f>
        <v/>
      </c>
      <c r="L94">
        <f>INDEX(player_data,MATCH($A94,'Raw Data'!$B$1:$B$157,0),MATCH(L$1,'Raw Data'!$A$1:$Q$1,0))</f>
        <v/>
      </c>
    </row>
    <row r="95">
      <c r="A95">
        <f>+'Raw Data'!B95</f>
        <v/>
      </c>
      <c r="B95">
        <f>IF($L95="active",INDEX(player_data,MATCH($A95,'Raw Data'!$B$1:$B$157,0),MATCH(B$1,'Raw Data'!$A$1:$Q$1,0)),"")</f>
        <v/>
      </c>
      <c r="C95">
        <f>INDEX(player_data,MATCH($A95,'Raw Data'!$B$1:$B$157,0),MATCH(C$1,'Raw Data'!$A$1:$Q$1,0))</f>
        <v/>
      </c>
      <c r="D95">
        <f>INDEX(player_data,MATCH($A95,'Raw Data'!$B$1:$B$157,0),MATCH(D$1,'Raw Data'!$A$1:$Q$1,0))</f>
        <v/>
      </c>
      <c r="E95">
        <f>INDEX(player_data,MATCH($A95,'Raw Data'!$B$1:$B$157,0),MATCH(E$1,'Raw Data'!$A$1:$Q$1,0))</f>
        <v/>
      </c>
      <c r="F95">
        <f>INDEX(player_data,MATCH($A95,'Raw Data'!$B$1:$B$157,0),MATCH(F$1,'Raw Data'!$A$1:$Q$1,0))</f>
        <v/>
      </c>
      <c r="G95">
        <f>INDEX(player_data,MATCH($A95,'Raw Data'!$B$1:$B$157,0),MATCH(G$1,'Raw Data'!$A$1:$Q$1,0))</f>
        <v/>
      </c>
      <c r="H95">
        <f>INDEX(player_data,MATCH($A95,'Raw Data'!$B$1:$B$157,0),MATCH(H$1,'Raw Data'!$A$1:$Q$1,0))</f>
        <v/>
      </c>
      <c r="I95">
        <f>INDEX(player_data,MATCH($A95,'Raw Data'!$B$1:$B$157,0),MATCH(I$1,'Raw Data'!$A$1:$Q$1,0))</f>
        <v/>
      </c>
      <c r="J95">
        <f>INDEX(player_data,MATCH($A95,'Raw Data'!$B$1:$B$157,0),MATCH(J$1,'Raw Data'!$A$1:$Q$1,0))</f>
        <v/>
      </c>
      <c r="K95">
        <f>INDEX(player_data,MATCH($A95,'Raw Data'!$B$1:$B$157,0),MATCH(K$1,'Raw Data'!$A$1:$Q$1,0))</f>
        <v/>
      </c>
      <c r="L95">
        <f>INDEX(player_data,MATCH($A95,'Raw Data'!$B$1:$B$157,0),MATCH(L$1,'Raw Data'!$A$1:$Q$1,0))</f>
        <v/>
      </c>
    </row>
    <row r="96">
      <c r="A96">
        <f>+'Raw Data'!B96</f>
        <v/>
      </c>
      <c r="B96">
        <f>IF($L96="active",INDEX(player_data,MATCH($A96,'Raw Data'!$B$1:$B$157,0),MATCH(B$1,'Raw Data'!$A$1:$Q$1,0)),"")</f>
        <v/>
      </c>
      <c r="C96">
        <f>INDEX(player_data,MATCH($A96,'Raw Data'!$B$1:$B$157,0),MATCH(C$1,'Raw Data'!$A$1:$Q$1,0))</f>
        <v/>
      </c>
      <c r="D96">
        <f>INDEX(player_data,MATCH($A96,'Raw Data'!$B$1:$B$157,0),MATCH(D$1,'Raw Data'!$A$1:$Q$1,0))</f>
        <v/>
      </c>
      <c r="E96">
        <f>INDEX(player_data,MATCH($A96,'Raw Data'!$B$1:$B$157,0),MATCH(E$1,'Raw Data'!$A$1:$Q$1,0))</f>
        <v/>
      </c>
      <c r="F96">
        <f>INDEX(player_data,MATCH($A96,'Raw Data'!$B$1:$B$157,0),MATCH(F$1,'Raw Data'!$A$1:$Q$1,0))</f>
        <v/>
      </c>
      <c r="G96">
        <f>INDEX(player_data,MATCH($A96,'Raw Data'!$B$1:$B$157,0),MATCH(G$1,'Raw Data'!$A$1:$Q$1,0))</f>
        <v/>
      </c>
      <c r="H96">
        <f>INDEX(player_data,MATCH($A96,'Raw Data'!$B$1:$B$157,0),MATCH(H$1,'Raw Data'!$A$1:$Q$1,0))</f>
        <v/>
      </c>
      <c r="I96">
        <f>INDEX(player_data,MATCH($A96,'Raw Data'!$B$1:$B$157,0),MATCH(I$1,'Raw Data'!$A$1:$Q$1,0))</f>
        <v/>
      </c>
      <c r="J96">
        <f>INDEX(player_data,MATCH($A96,'Raw Data'!$B$1:$B$157,0),MATCH(J$1,'Raw Data'!$A$1:$Q$1,0))</f>
        <v/>
      </c>
      <c r="K96">
        <f>INDEX(player_data,MATCH($A96,'Raw Data'!$B$1:$B$157,0),MATCH(K$1,'Raw Data'!$A$1:$Q$1,0))</f>
        <v/>
      </c>
      <c r="L96">
        <f>INDEX(player_data,MATCH($A96,'Raw Data'!$B$1:$B$157,0),MATCH(L$1,'Raw Data'!$A$1:$Q$1,0))</f>
        <v/>
      </c>
    </row>
    <row r="97">
      <c r="A97">
        <f>+'Raw Data'!B97</f>
        <v/>
      </c>
      <c r="B97">
        <f>IF($L97="active",INDEX(player_data,MATCH($A97,'Raw Data'!$B$1:$B$157,0),MATCH(B$1,'Raw Data'!$A$1:$Q$1,0)),"")</f>
        <v/>
      </c>
      <c r="C97">
        <f>INDEX(player_data,MATCH($A97,'Raw Data'!$B$1:$B$157,0),MATCH(C$1,'Raw Data'!$A$1:$Q$1,0))</f>
        <v/>
      </c>
      <c r="D97">
        <f>INDEX(player_data,MATCH($A97,'Raw Data'!$B$1:$B$157,0),MATCH(D$1,'Raw Data'!$A$1:$Q$1,0))</f>
        <v/>
      </c>
      <c r="E97">
        <f>INDEX(player_data,MATCH($A97,'Raw Data'!$B$1:$B$157,0),MATCH(E$1,'Raw Data'!$A$1:$Q$1,0))</f>
        <v/>
      </c>
      <c r="F97">
        <f>INDEX(player_data,MATCH($A97,'Raw Data'!$B$1:$B$157,0),MATCH(F$1,'Raw Data'!$A$1:$Q$1,0))</f>
        <v/>
      </c>
      <c r="G97">
        <f>INDEX(player_data,MATCH($A97,'Raw Data'!$B$1:$B$157,0),MATCH(G$1,'Raw Data'!$A$1:$Q$1,0))</f>
        <v/>
      </c>
      <c r="H97">
        <f>INDEX(player_data,MATCH($A97,'Raw Data'!$B$1:$B$157,0),MATCH(H$1,'Raw Data'!$A$1:$Q$1,0))</f>
        <v/>
      </c>
      <c r="I97">
        <f>INDEX(player_data,MATCH($A97,'Raw Data'!$B$1:$B$157,0),MATCH(I$1,'Raw Data'!$A$1:$Q$1,0))</f>
        <v/>
      </c>
      <c r="J97">
        <f>INDEX(player_data,MATCH($A97,'Raw Data'!$B$1:$B$157,0),MATCH(J$1,'Raw Data'!$A$1:$Q$1,0))</f>
        <v/>
      </c>
      <c r="K97">
        <f>INDEX(player_data,MATCH($A97,'Raw Data'!$B$1:$B$157,0),MATCH(K$1,'Raw Data'!$A$1:$Q$1,0))</f>
        <v/>
      </c>
      <c r="L97">
        <f>INDEX(player_data,MATCH($A97,'Raw Data'!$B$1:$B$157,0),MATCH(L$1,'Raw Data'!$A$1:$Q$1,0))</f>
        <v/>
      </c>
    </row>
    <row r="98">
      <c r="A98">
        <f>+'Raw Data'!B98</f>
        <v/>
      </c>
      <c r="B98">
        <f>IF($L98="active",INDEX(player_data,MATCH($A98,'Raw Data'!$B$1:$B$157,0),MATCH(B$1,'Raw Data'!$A$1:$Q$1,0)),"")</f>
        <v/>
      </c>
      <c r="C98">
        <f>INDEX(player_data,MATCH($A98,'Raw Data'!$B$1:$B$157,0),MATCH(C$1,'Raw Data'!$A$1:$Q$1,0))</f>
        <v/>
      </c>
      <c r="D98">
        <f>INDEX(player_data,MATCH($A98,'Raw Data'!$B$1:$B$157,0),MATCH(D$1,'Raw Data'!$A$1:$Q$1,0))</f>
        <v/>
      </c>
      <c r="E98">
        <f>INDEX(player_data,MATCH($A98,'Raw Data'!$B$1:$B$157,0),MATCH(E$1,'Raw Data'!$A$1:$Q$1,0))</f>
        <v/>
      </c>
      <c r="F98">
        <f>INDEX(player_data,MATCH($A98,'Raw Data'!$B$1:$B$157,0),MATCH(F$1,'Raw Data'!$A$1:$Q$1,0))</f>
        <v/>
      </c>
      <c r="G98">
        <f>INDEX(player_data,MATCH($A98,'Raw Data'!$B$1:$B$157,0),MATCH(G$1,'Raw Data'!$A$1:$Q$1,0))</f>
        <v/>
      </c>
      <c r="H98">
        <f>INDEX(player_data,MATCH($A98,'Raw Data'!$B$1:$B$157,0),MATCH(H$1,'Raw Data'!$A$1:$Q$1,0))</f>
        <v/>
      </c>
      <c r="I98">
        <f>INDEX(player_data,MATCH($A98,'Raw Data'!$B$1:$B$157,0),MATCH(I$1,'Raw Data'!$A$1:$Q$1,0))</f>
        <v/>
      </c>
      <c r="J98">
        <f>INDEX(player_data,MATCH($A98,'Raw Data'!$B$1:$B$157,0),MATCH(J$1,'Raw Data'!$A$1:$Q$1,0))</f>
        <v/>
      </c>
      <c r="K98">
        <f>INDEX(player_data,MATCH($A98,'Raw Data'!$B$1:$B$157,0),MATCH(K$1,'Raw Data'!$A$1:$Q$1,0))</f>
        <v/>
      </c>
      <c r="L98">
        <f>INDEX(player_data,MATCH($A98,'Raw Data'!$B$1:$B$157,0),MATCH(L$1,'Raw Data'!$A$1:$Q$1,0))</f>
        <v/>
      </c>
    </row>
    <row r="99">
      <c r="A99">
        <f>+'Raw Data'!B99</f>
        <v/>
      </c>
      <c r="B99">
        <f>IF($L99="active",INDEX(player_data,MATCH($A99,'Raw Data'!$B$1:$B$157,0),MATCH(B$1,'Raw Data'!$A$1:$Q$1,0)),"")</f>
        <v/>
      </c>
      <c r="C99">
        <f>INDEX(player_data,MATCH($A99,'Raw Data'!$B$1:$B$157,0),MATCH(C$1,'Raw Data'!$A$1:$Q$1,0))</f>
        <v/>
      </c>
      <c r="D99">
        <f>INDEX(player_data,MATCH($A99,'Raw Data'!$B$1:$B$157,0),MATCH(D$1,'Raw Data'!$A$1:$Q$1,0))</f>
        <v/>
      </c>
      <c r="E99">
        <f>INDEX(player_data,MATCH($A99,'Raw Data'!$B$1:$B$157,0),MATCH(E$1,'Raw Data'!$A$1:$Q$1,0))</f>
        <v/>
      </c>
      <c r="F99">
        <f>INDEX(player_data,MATCH($A99,'Raw Data'!$B$1:$B$157,0),MATCH(F$1,'Raw Data'!$A$1:$Q$1,0))</f>
        <v/>
      </c>
      <c r="G99">
        <f>INDEX(player_data,MATCH($A99,'Raw Data'!$B$1:$B$157,0),MATCH(G$1,'Raw Data'!$A$1:$Q$1,0))</f>
        <v/>
      </c>
      <c r="H99">
        <f>INDEX(player_data,MATCH($A99,'Raw Data'!$B$1:$B$157,0),MATCH(H$1,'Raw Data'!$A$1:$Q$1,0))</f>
        <v/>
      </c>
      <c r="I99">
        <f>INDEX(player_data,MATCH($A99,'Raw Data'!$B$1:$B$157,0),MATCH(I$1,'Raw Data'!$A$1:$Q$1,0))</f>
        <v/>
      </c>
      <c r="J99">
        <f>INDEX(player_data,MATCH($A99,'Raw Data'!$B$1:$B$157,0),MATCH(J$1,'Raw Data'!$A$1:$Q$1,0))</f>
        <v/>
      </c>
      <c r="K99">
        <f>INDEX(player_data,MATCH($A99,'Raw Data'!$B$1:$B$157,0),MATCH(K$1,'Raw Data'!$A$1:$Q$1,0))</f>
        <v/>
      </c>
      <c r="L99">
        <f>INDEX(player_data,MATCH($A99,'Raw Data'!$B$1:$B$157,0),MATCH(L$1,'Raw Data'!$A$1:$Q$1,0))</f>
        <v/>
      </c>
    </row>
    <row r="100">
      <c r="A100">
        <f>+'Raw Data'!B100</f>
        <v/>
      </c>
      <c r="B100">
        <f>IF($L100="active",INDEX(player_data,MATCH($A100,'Raw Data'!$B$1:$B$157,0),MATCH(B$1,'Raw Data'!$A$1:$Q$1,0)),"")</f>
        <v/>
      </c>
      <c r="C100">
        <f>INDEX(player_data,MATCH($A100,'Raw Data'!$B$1:$B$157,0),MATCH(C$1,'Raw Data'!$A$1:$Q$1,0))</f>
        <v/>
      </c>
      <c r="D100">
        <f>INDEX(player_data,MATCH($A100,'Raw Data'!$B$1:$B$157,0),MATCH(D$1,'Raw Data'!$A$1:$Q$1,0))</f>
        <v/>
      </c>
      <c r="E100">
        <f>INDEX(player_data,MATCH($A100,'Raw Data'!$B$1:$B$157,0),MATCH(E$1,'Raw Data'!$A$1:$Q$1,0))</f>
        <v/>
      </c>
      <c r="F100">
        <f>INDEX(player_data,MATCH($A100,'Raw Data'!$B$1:$B$157,0),MATCH(F$1,'Raw Data'!$A$1:$Q$1,0))</f>
        <v/>
      </c>
      <c r="G100">
        <f>INDEX(player_data,MATCH($A100,'Raw Data'!$B$1:$B$157,0),MATCH(G$1,'Raw Data'!$A$1:$Q$1,0))</f>
        <v/>
      </c>
      <c r="H100">
        <f>INDEX(player_data,MATCH($A100,'Raw Data'!$B$1:$B$157,0),MATCH(H$1,'Raw Data'!$A$1:$Q$1,0))</f>
        <v/>
      </c>
      <c r="I100">
        <f>INDEX(player_data,MATCH($A100,'Raw Data'!$B$1:$B$157,0),MATCH(I$1,'Raw Data'!$A$1:$Q$1,0))</f>
        <v/>
      </c>
      <c r="J100">
        <f>INDEX(player_data,MATCH($A100,'Raw Data'!$B$1:$B$157,0),MATCH(J$1,'Raw Data'!$A$1:$Q$1,0))</f>
        <v/>
      </c>
      <c r="K100">
        <f>INDEX(player_data,MATCH($A100,'Raw Data'!$B$1:$B$157,0),MATCH(K$1,'Raw Data'!$A$1:$Q$1,0))</f>
        <v/>
      </c>
      <c r="L100">
        <f>INDEX(player_data,MATCH($A100,'Raw Data'!$B$1:$B$157,0),MATCH(L$1,'Raw Data'!$A$1:$Q$1,0))</f>
        <v/>
      </c>
    </row>
    <row r="101">
      <c r="A101">
        <f>+'Raw Data'!B101</f>
        <v/>
      </c>
      <c r="B101">
        <f>IF($L101="active",INDEX(player_data,MATCH($A101,'Raw Data'!$B$1:$B$157,0),MATCH(B$1,'Raw Data'!$A$1:$Q$1,0)),"")</f>
        <v/>
      </c>
      <c r="C101">
        <f>INDEX(player_data,MATCH($A101,'Raw Data'!$B$1:$B$157,0),MATCH(C$1,'Raw Data'!$A$1:$Q$1,0))</f>
        <v/>
      </c>
      <c r="D101">
        <f>INDEX(player_data,MATCH($A101,'Raw Data'!$B$1:$B$157,0),MATCH(D$1,'Raw Data'!$A$1:$Q$1,0))</f>
        <v/>
      </c>
      <c r="E101">
        <f>INDEX(player_data,MATCH($A101,'Raw Data'!$B$1:$B$157,0),MATCH(E$1,'Raw Data'!$A$1:$Q$1,0))</f>
        <v/>
      </c>
      <c r="F101">
        <f>INDEX(player_data,MATCH($A101,'Raw Data'!$B$1:$B$157,0),MATCH(F$1,'Raw Data'!$A$1:$Q$1,0))</f>
        <v/>
      </c>
      <c r="G101">
        <f>INDEX(player_data,MATCH($A101,'Raw Data'!$B$1:$B$157,0),MATCH(G$1,'Raw Data'!$A$1:$Q$1,0))</f>
        <v/>
      </c>
      <c r="H101">
        <f>INDEX(player_data,MATCH($A101,'Raw Data'!$B$1:$B$157,0),MATCH(H$1,'Raw Data'!$A$1:$Q$1,0))</f>
        <v/>
      </c>
      <c r="I101">
        <f>INDEX(player_data,MATCH($A101,'Raw Data'!$B$1:$B$157,0),MATCH(I$1,'Raw Data'!$A$1:$Q$1,0))</f>
        <v/>
      </c>
      <c r="J101">
        <f>INDEX(player_data,MATCH($A101,'Raw Data'!$B$1:$B$157,0),MATCH(J$1,'Raw Data'!$A$1:$Q$1,0))</f>
        <v/>
      </c>
      <c r="K101">
        <f>INDEX(player_data,MATCH($A101,'Raw Data'!$B$1:$B$157,0),MATCH(K$1,'Raw Data'!$A$1:$Q$1,0))</f>
        <v/>
      </c>
      <c r="L101">
        <f>INDEX(player_data,MATCH($A101,'Raw Data'!$B$1:$B$157,0),MATCH(L$1,'Raw Data'!$A$1:$Q$1,0))</f>
        <v/>
      </c>
    </row>
    <row r="102">
      <c r="A102">
        <f>+'Raw Data'!B102</f>
        <v/>
      </c>
      <c r="B102">
        <f>IF($L102="active",INDEX(player_data,MATCH($A102,'Raw Data'!$B$1:$B$157,0),MATCH(B$1,'Raw Data'!$A$1:$Q$1,0)),"")</f>
        <v/>
      </c>
      <c r="C102">
        <f>INDEX(player_data,MATCH($A102,'Raw Data'!$B$1:$B$157,0),MATCH(C$1,'Raw Data'!$A$1:$Q$1,0))</f>
        <v/>
      </c>
      <c r="D102">
        <f>INDEX(player_data,MATCH($A102,'Raw Data'!$B$1:$B$157,0),MATCH(D$1,'Raw Data'!$A$1:$Q$1,0))</f>
        <v/>
      </c>
      <c r="E102">
        <f>INDEX(player_data,MATCH($A102,'Raw Data'!$B$1:$B$157,0),MATCH(E$1,'Raw Data'!$A$1:$Q$1,0))</f>
        <v/>
      </c>
      <c r="F102">
        <f>INDEX(player_data,MATCH($A102,'Raw Data'!$B$1:$B$157,0),MATCH(F$1,'Raw Data'!$A$1:$Q$1,0))</f>
        <v/>
      </c>
      <c r="G102">
        <f>INDEX(player_data,MATCH($A102,'Raw Data'!$B$1:$B$157,0),MATCH(G$1,'Raw Data'!$A$1:$Q$1,0))</f>
        <v/>
      </c>
      <c r="H102">
        <f>INDEX(player_data,MATCH($A102,'Raw Data'!$B$1:$B$157,0),MATCH(H$1,'Raw Data'!$A$1:$Q$1,0))</f>
        <v/>
      </c>
      <c r="I102">
        <f>INDEX(player_data,MATCH($A102,'Raw Data'!$B$1:$B$157,0),MATCH(I$1,'Raw Data'!$A$1:$Q$1,0))</f>
        <v/>
      </c>
      <c r="J102">
        <f>INDEX(player_data,MATCH($A102,'Raw Data'!$B$1:$B$157,0),MATCH(J$1,'Raw Data'!$A$1:$Q$1,0))</f>
        <v/>
      </c>
      <c r="K102">
        <f>INDEX(player_data,MATCH($A102,'Raw Data'!$B$1:$B$157,0),MATCH(K$1,'Raw Data'!$A$1:$Q$1,0))</f>
        <v/>
      </c>
      <c r="L102">
        <f>INDEX(player_data,MATCH($A102,'Raw Data'!$B$1:$B$157,0),MATCH(L$1,'Raw Data'!$A$1:$Q$1,0))</f>
        <v/>
      </c>
    </row>
    <row r="103">
      <c r="A103">
        <f>+'Raw Data'!B103</f>
        <v/>
      </c>
      <c r="B103">
        <f>IF($L103="active",INDEX(player_data,MATCH($A103,'Raw Data'!$B$1:$B$157,0),MATCH(B$1,'Raw Data'!$A$1:$Q$1,0)),"")</f>
        <v/>
      </c>
      <c r="C103">
        <f>INDEX(player_data,MATCH($A103,'Raw Data'!$B$1:$B$157,0),MATCH(C$1,'Raw Data'!$A$1:$Q$1,0))</f>
        <v/>
      </c>
      <c r="D103">
        <f>INDEX(player_data,MATCH($A103,'Raw Data'!$B$1:$B$157,0),MATCH(D$1,'Raw Data'!$A$1:$Q$1,0))</f>
        <v/>
      </c>
      <c r="E103">
        <f>INDEX(player_data,MATCH($A103,'Raw Data'!$B$1:$B$157,0),MATCH(E$1,'Raw Data'!$A$1:$Q$1,0))</f>
        <v/>
      </c>
      <c r="F103">
        <f>INDEX(player_data,MATCH($A103,'Raw Data'!$B$1:$B$157,0),MATCH(F$1,'Raw Data'!$A$1:$Q$1,0))</f>
        <v/>
      </c>
      <c r="G103">
        <f>INDEX(player_data,MATCH($A103,'Raw Data'!$B$1:$B$157,0),MATCH(G$1,'Raw Data'!$A$1:$Q$1,0))</f>
        <v/>
      </c>
      <c r="H103">
        <f>INDEX(player_data,MATCH($A103,'Raw Data'!$B$1:$B$157,0),MATCH(H$1,'Raw Data'!$A$1:$Q$1,0))</f>
        <v/>
      </c>
      <c r="I103">
        <f>INDEX(player_data,MATCH($A103,'Raw Data'!$B$1:$B$157,0),MATCH(I$1,'Raw Data'!$A$1:$Q$1,0))</f>
        <v/>
      </c>
      <c r="J103">
        <f>INDEX(player_data,MATCH($A103,'Raw Data'!$B$1:$B$157,0),MATCH(J$1,'Raw Data'!$A$1:$Q$1,0))</f>
        <v/>
      </c>
      <c r="K103">
        <f>INDEX(player_data,MATCH($A103,'Raw Data'!$B$1:$B$157,0),MATCH(K$1,'Raw Data'!$A$1:$Q$1,0))</f>
        <v/>
      </c>
      <c r="L103">
        <f>INDEX(player_data,MATCH($A103,'Raw Data'!$B$1:$B$157,0),MATCH(L$1,'Raw Data'!$A$1:$Q$1,0))</f>
        <v/>
      </c>
    </row>
    <row r="104">
      <c r="A104">
        <f>+'Raw Data'!B104</f>
        <v/>
      </c>
      <c r="B104">
        <f>IF($L104="active",INDEX(player_data,MATCH($A104,'Raw Data'!$B$1:$B$157,0),MATCH(B$1,'Raw Data'!$A$1:$Q$1,0)),"")</f>
        <v/>
      </c>
      <c r="C104">
        <f>INDEX(player_data,MATCH($A104,'Raw Data'!$B$1:$B$157,0),MATCH(C$1,'Raw Data'!$A$1:$Q$1,0))</f>
        <v/>
      </c>
      <c r="D104">
        <f>INDEX(player_data,MATCH($A104,'Raw Data'!$B$1:$B$157,0),MATCH(D$1,'Raw Data'!$A$1:$Q$1,0))</f>
        <v/>
      </c>
      <c r="E104">
        <f>INDEX(player_data,MATCH($A104,'Raw Data'!$B$1:$B$157,0),MATCH(E$1,'Raw Data'!$A$1:$Q$1,0))</f>
        <v/>
      </c>
      <c r="F104">
        <f>INDEX(player_data,MATCH($A104,'Raw Data'!$B$1:$B$157,0),MATCH(F$1,'Raw Data'!$A$1:$Q$1,0))</f>
        <v/>
      </c>
      <c r="G104">
        <f>INDEX(player_data,MATCH($A104,'Raw Data'!$B$1:$B$157,0),MATCH(G$1,'Raw Data'!$A$1:$Q$1,0))</f>
        <v/>
      </c>
      <c r="H104">
        <f>INDEX(player_data,MATCH($A104,'Raw Data'!$B$1:$B$157,0),MATCH(H$1,'Raw Data'!$A$1:$Q$1,0))</f>
        <v/>
      </c>
      <c r="I104">
        <f>INDEX(player_data,MATCH($A104,'Raw Data'!$B$1:$B$157,0),MATCH(I$1,'Raw Data'!$A$1:$Q$1,0))</f>
        <v/>
      </c>
      <c r="J104">
        <f>INDEX(player_data,MATCH($A104,'Raw Data'!$B$1:$B$157,0),MATCH(J$1,'Raw Data'!$A$1:$Q$1,0))</f>
        <v/>
      </c>
      <c r="K104">
        <f>INDEX(player_data,MATCH($A104,'Raw Data'!$B$1:$B$157,0),MATCH(K$1,'Raw Data'!$A$1:$Q$1,0))</f>
        <v/>
      </c>
      <c r="L104">
        <f>INDEX(player_data,MATCH($A104,'Raw Data'!$B$1:$B$157,0),MATCH(L$1,'Raw Data'!$A$1:$Q$1,0))</f>
        <v/>
      </c>
    </row>
    <row r="105">
      <c r="A105">
        <f>+'Raw Data'!B105</f>
        <v/>
      </c>
      <c r="B105">
        <f>IF($L105="active",INDEX(player_data,MATCH($A105,'Raw Data'!$B$1:$B$157,0),MATCH(B$1,'Raw Data'!$A$1:$Q$1,0)),"")</f>
        <v/>
      </c>
      <c r="C105">
        <f>INDEX(player_data,MATCH($A105,'Raw Data'!$B$1:$B$157,0),MATCH(C$1,'Raw Data'!$A$1:$Q$1,0))</f>
        <v/>
      </c>
      <c r="D105">
        <f>INDEX(player_data,MATCH($A105,'Raw Data'!$B$1:$B$157,0),MATCH(D$1,'Raw Data'!$A$1:$Q$1,0))</f>
        <v/>
      </c>
      <c r="E105">
        <f>INDEX(player_data,MATCH($A105,'Raw Data'!$B$1:$B$157,0),MATCH(E$1,'Raw Data'!$A$1:$Q$1,0))</f>
        <v/>
      </c>
      <c r="F105">
        <f>INDEX(player_data,MATCH($A105,'Raw Data'!$B$1:$B$157,0),MATCH(F$1,'Raw Data'!$A$1:$Q$1,0))</f>
        <v/>
      </c>
      <c r="G105">
        <f>INDEX(player_data,MATCH($A105,'Raw Data'!$B$1:$B$157,0),MATCH(G$1,'Raw Data'!$A$1:$Q$1,0))</f>
        <v/>
      </c>
      <c r="H105">
        <f>INDEX(player_data,MATCH($A105,'Raw Data'!$B$1:$B$157,0),MATCH(H$1,'Raw Data'!$A$1:$Q$1,0))</f>
        <v/>
      </c>
      <c r="I105">
        <f>INDEX(player_data,MATCH($A105,'Raw Data'!$B$1:$B$157,0),MATCH(I$1,'Raw Data'!$A$1:$Q$1,0))</f>
        <v/>
      </c>
      <c r="J105">
        <f>INDEX(player_data,MATCH($A105,'Raw Data'!$B$1:$B$157,0),MATCH(J$1,'Raw Data'!$A$1:$Q$1,0))</f>
        <v/>
      </c>
      <c r="K105">
        <f>INDEX(player_data,MATCH($A105,'Raw Data'!$B$1:$B$157,0),MATCH(K$1,'Raw Data'!$A$1:$Q$1,0))</f>
        <v/>
      </c>
      <c r="L105">
        <f>INDEX(player_data,MATCH($A105,'Raw Data'!$B$1:$B$157,0),MATCH(L$1,'Raw Data'!$A$1:$Q$1,0))</f>
        <v/>
      </c>
    </row>
    <row r="106">
      <c r="A106">
        <f>+'Raw Data'!B106</f>
        <v/>
      </c>
      <c r="B106">
        <f>IF($L106="active",INDEX(player_data,MATCH($A106,'Raw Data'!$B$1:$B$157,0),MATCH(B$1,'Raw Data'!$A$1:$Q$1,0)),"")</f>
        <v/>
      </c>
      <c r="C106">
        <f>INDEX(player_data,MATCH($A106,'Raw Data'!$B$1:$B$157,0),MATCH(C$1,'Raw Data'!$A$1:$Q$1,0))</f>
        <v/>
      </c>
      <c r="D106">
        <f>INDEX(player_data,MATCH($A106,'Raw Data'!$B$1:$B$157,0),MATCH(D$1,'Raw Data'!$A$1:$Q$1,0))</f>
        <v/>
      </c>
      <c r="E106">
        <f>INDEX(player_data,MATCH($A106,'Raw Data'!$B$1:$B$157,0),MATCH(E$1,'Raw Data'!$A$1:$Q$1,0))</f>
        <v/>
      </c>
      <c r="F106">
        <f>INDEX(player_data,MATCH($A106,'Raw Data'!$B$1:$B$157,0),MATCH(F$1,'Raw Data'!$A$1:$Q$1,0))</f>
        <v/>
      </c>
      <c r="G106">
        <f>INDEX(player_data,MATCH($A106,'Raw Data'!$B$1:$B$157,0),MATCH(G$1,'Raw Data'!$A$1:$Q$1,0))</f>
        <v/>
      </c>
      <c r="H106">
        <f>INDEX(player_data,MATCH($A106,'Raw Data'!$B$1:$B$157,0),MATCH(H$1,'Raw Data'!$A$1:$Q$1,0))</f>
        <v/>
      </c>
      <c r="I106">
        <f>INDEX(player_data,MATCH($A106,'Raw Data'!$B$1:$B$157,0),MATCH(I$1,'Raw Data'!$A$1:$Q$1,0))</f>
        <v/>
      </c>
      <c r="J106">
        <f>INDEX(player_data,MATCH($A106,'Raw Data'!$B$1:$B$157,0),MATCH(J$1,'Raw Data'!$A$1:$Q$1,0))</f>
        <v/>
      </c>
      <c r="K106">
        <f>INDEX(player_data,MATCH($A106,'Raw Data'!$B$1:$B$157,0),MATCH(K$1,'Raw Data'!$A$1:$Q$1,0))</f>
        <v/>
      </c>
      <c r="L106">
        <f>INDEX(player_data,MATCH($A106,'Raw Data'!$B$1:$B$157,0),MATCH(L$1,'Raw Data'!$A$1:$Q$1,0))</f>
        <v/>
      </c>
    </row>
    <row r="107">
      <c r="A107">
        <f>+'Raw Data'!B107</f>
        <v/>
      </c>
      <c r="B107">
        <f>IF($L107="active",INDEX(player_data,MATCH($A107,'Raw Data'!$B$1:$B$157,0),MATCH(B$1,'Raw Data'!$A$1:$Q$1,0)),"")</f>
        <v/>
      </c>
      <c r="C107">
        <f>INDEX(player_data,MATCH($A107,'Raw Data'!$B$1:$B$157,0),MATCH(C$1,'Raw Data'!$A$1:$Q$1,0))</f>
        <v/>
      </c>
      <c r="D107">
        <f>INDEX(player_data,MATCH($A107,'Raw Data'!$B$1:$B$157,0),MATCH(D$1,'Raw Data'!$A$1:$Q$1,0))</f>
        <v/>
      </c>
      <c r="E107">
        <f>INDEX(player_data,MATCH($A107,'Raw Data'!$B$1:$B$157,0),MATCH(E$1,'Raw Data'!$A$1:$Q$1,0))</f>
        <v/>
      </c>
      <c r="F107">
        <f>INDEX(player_data,MATCH($A107,'Raw Data'!$B$1:$B$157,0),MATCH(F$1,'Raw Data'!$A$1:$Q$1,0))</f>
        <v/>
      </c>
      <c r="G107">
        <f>INDEX(player_data,MATCH($A107,'Raw Data'!$B$1:$B$157,0),MATCH(G$1,'Raw Data'!$A$1:$Q$1,0))</f>
        <v/>
      </c>
      <c r="H107">
        <f>INDEX(player_data,MATCH($A107,'Raw Data'!$B$1:$B$157,0),MATCH(H$1,'Raw Data'!$A$1:$Q$1,0))</f>
        <v/>
      </c>
      <c r="I107">
        <f>INDEX(player_data,MATCH($A107,'Raw Data'!$B$1:$B$157,0),MATCH(I$1,'Raw Data'!$A$1:$Q$1,0))</f>
        <v/>
      </c>
      <c r="J107">
        <f>INDEX(player_data,MATCH($A107,'Raw Data'!$B$1:$B$157,0),MATCH(J$1,'Raw Data'!$A$1:$Q$1,0))</f>
        <v/>
      </c>
      <c r="K107">
        <f>INDEX(player_data,MATCH($A107,'Raw Data'!$B$1:$B$157,0),MATCH(K$1,'Raw Data'!$A$1:$Q$1,0))</f>
        <v/>
      </c>
      <c r="L107">
        <f>INDEX(player_data,MATCH($A107,'Raw Data'!$B$1:$B$157,0),MATCH(L$1,'Raw Data'!$A$1:$Q$1,0))</f>
        <v/>
      </c>
    </row>
    <row r="108">
      <c r="A108">
        <f>+'Raw Data'!B108</f>
        <v/>
      </c>
      <c r="B108">
        <f>IF($L108="active",INDEX(player_data,MATCH($A108,'Raw Data'!$B$1:$B$157,0),MATCH(B$1,'Raw Data'!$A$1:$Q$1,0)),"")</f>
        <v/>
      </c>
      <c r="C108">
        <f>INDEX(player_data,MATCH($A108,'Raw Data'!$B$1:$B$157,0),MATCH(C$1,'Raw Data'!$A$1:$Q$1,0))</f>
        <v/>
      </c>
      <c r="D108">
        <f>INDEX(player_data,MATCH($A108,'Raw Data'!$B$1:$B$157,0),MATCH(D$1,'Raw Data'!$A$1:$Q$1,0))</f>
        <v/>
      </c>
      <c r="E108">
        <f>INDEX(player_data,MATCH($A108,'Raw Data'!$B$1:$B$157,0),MATCH(E$1,'Raw Data'!$A$1:$Q$1,0))</f>
        <v/>
      </c>
      <c r="F108">
        <f>INDEX(player_data,MATCH($A108,'Raw Data'!$B$1:$B$157,0),MATCH(F$1,'Raw Data'!$A$1:$Q$1,0))</f>
        <v/>
      </c>
      <c r="G108">
        <f>INDEX(player_data,MATCH($A108,'Raw Data'!$B$1:$B$157,0),MATCH(G$1,'Raw Data'!$A$1:$Q$1,0))</f>
        <v/>
      </c>
      <c r="H108">
        <f>INDEX(player_data,MATCH($A108,'Raw Data'!$B$1:$B$157,0),MATCH(H$1,'Raw Data'!$A$1:$Q$1,0))</f>
        <v/>
      </c>
      <c r="I108">
        <f>INDEX(player_data,MATCH($A108,'Raw Data'!$B$1:$B$157,0),MATCH(I$1,'Raw Data'!$A$1:$Q$1,0))</f>
        <v/>
      </c>
      <c r="J108">
        <f>INDEX(player_data,MATCH($A108,'Raw Data'!$B$1:$B$157,0),MATCH(J$1,'Raw Data'!$A$1:$Q$1,0))</f>
        <v/>
      </c>
      <c r="K108">
        <f>INDEX(player_data,MATCH($A108,'Raw Data'!$B$1:$B$157,0),MATCH(K$1,'Raw Data'!$A$1:$Q$1,0))</f>
        <v/>
      </c>
      <c r="L108">
        <f>INDEX(player_data,MATCH($A108,'Raw Data'!$B$1:$B$157,0),MATCH(L$1,'Raw Data'!$A$1:$Q$1,0))</f>
        <v/>
      </c>
    </row>
    <row r="109">
      <c r="A109">
        <f>+'Raw Data'!B109</f>
        <v/>
      </c>
      <c r="B109">
        <f>IF($L109="active",INDEX(player_data,MATCH($A109,'Raw Data'!$B$1:$B$157,0),MATCH(B$1,'Raw Data'!$A$1:$Q$1,0)),"")</f>
        <v/>
      </c>
      <c r="C109">
        <f>INDEX(player_data,MATCH($A109,'Raw Data'!$B$1:$B$157,0),MATCH(C$1,'Raw Data'!$A$1:$Q$1,0))</f>
        <v/>
      </c>
      <c r="D109">
        <f>INDEX(player_data,MATCH($A109,'Raw Data'!$B$1:$B$157,0),MATCH(D$1,'Raw Data'!$A$1:$Q$1,0))</f>
        <v/>
      </c>
      <c r="E109">
        <f>INDEX(player_data,MATCH($A109,'Raw Data'!$B$1:$B$157,0),MATCH(E$1,'Raw Data'!$A$1:$Q$1,0))</f>
        <v/>
      </c>
      <c r="F109">
        <f>INDEX(player_data,MATCH($A109,'Raw Data'!$B$1:$B$157,0),MATCH(F$1,'Raw Data'!$A$1:$Q$1,0))</f>
        <v/>
      </c>
      <c r="G109">
        <f>INDEX(player_data,MATCH($A109,'Raw Data'!$B$1:$B$157,0),MATCH(G$1,'Raw Data'!$A$1:$Q$1,0))</f>
        <v/>
      </c>
      <c r="H109">
        <f>INDEX(player_data,MATCH($A109,'Raw Data'!$B$1:$B$157,0),MATCH(H$1,'Raw Data'!$A$1:$Q$1,0))</f>
        <v/>
      </c>
      <c r="I109">
        <f>INDEX(player_data,MATCH($A109,'Raw Data'!$B$1:$B$157,0),MATCH(I$1,'Raw Data'!$A$1:$Q$1,0))</f>
        <v/>
      </c>
      <c r="J109">
        <f>INDEX(player_data,MATCH($A109,'Raw Data'!$B$1:$B$157,0),MATCH(J$1,'Raw Data'!$A$1:$Q$1,0))</f>
        <v/>
      </c>
      <c r="K109">
        <f>INDEX(player_data,MATCH($A109,'Raw Data'!$B$1:$B$157,0),MATCH(K$1,'Raw Data'!$A$1:$Q$1,0))</f>
        <v/>
      </c>
      <c r="L109">
        <f>INDEX(player_data,MATCH($A109,'Raw Data'!$B$1:$B$157,0),MATCH(L$1,'Raw Data'!$A$1:$Q$1,0))</f>
        <v/>
      </c>
    </row>
    <row r="110">
      <c r="A110">
        <f>+'Raw Data'!B110</f>
        <v/>
      </c>
      <c r="B110">
        <f>IF($L110="active",INDEX(player_data,MATCH($A110,'Raw Data'!$B$1:$B$157,0),MATCH(B$1,'Raw Data'!$A$1:$Q$1,0)),"")</f>
        <v/>
      </c>
      <c r="C110">
        <f>INDEX(player_data,MATCH($A110,'Raw Data'!$B$1:$B$157,0),MATCH(C$1,'Raw Data'!$A$1:$Q$1,0))</f>
        <v/>
      </c>
      <c r="D110">
        <f>INDEX(player_data,MATCH($A110,'Raw Data'!$B$1:$B$157,0),MATCH(D$1,'Raw Data'!$A$1:$Q$1,0))</f>
        <v/>
      </c>
      <c r="E110">
        <f>INDEX(player_data,MATCH($A110,'Raw Data'!$B$1:$B$157,0),MATCH(E$1,'Raw Data'!$A$1:$Q$1,0))</f>
        <v/>
      </c>
      <c r="F110">
        <f>INDEX(player_data,MATCH($A110,'Raw Data'!$B$1:$B$157,0),MATCH(F$1,'Raw Data'!$A$1:$Q$1,0))</f>
        <v/>
      </c>
      <c r="G110">
        <f>INDEX(player_data,MATCH($A110,'Raw Data'!$B$1:$B$157,0),MATCH(G$1,'Raw Data'!$A$1:$Q$1,0))</f>
        <v/>
      </c>
      <c r="H110">
        <f>INDEX(player_data,MATCH($A110,'Raw Data'!$B$1:$B$157,0),MATCH(H$1,'Raw Data'!$A$1:$Q$1,0))</f>
        <v/>
      </c>
      <c r="I110">
        <f>INDEX(player_data,MATCH($A110,'Raw Data'!$B$1:$B$157,0),MATCH(I$1,'Raw Data'!$A$1:$Q$1,0))</f>
        <v/>
      </c>
      <c r="J110">
        <f>INDEX(player_data,MATCH($A110,'Raw Data'!$B$1:$B$157,0),MATCH(J$1,'Raw Data'!$A$1:$Q$1,0))</f>
        <v/>
      </c>
      <c r="K110">
        <f>INDEX(player_data,MATCH($A110,'Raw Data'!$B$1:$B$157,0),MATCH(K$1,'Raw Data'!$A$1:$Q$1,0))</f>
        <v/>
      </c>
      <c r="L110">
        <f>INDEX(player_data,MATCH($A110,'Raw Data'!$B$1:$B$157,0),MATCH(L$1,'Raw Data'!$A$1:$Q$1,0))</f>
        <v/>
      </c>
    </row>
    <row r="111">
      <c r="A111">
        <f>+'Raw Data'!B111</f>
        <v/>
      </c>
      <c r="B111">
        <f>IF($L111="active",INDEX(player_data,MATCH($A111,'Raw Data'!$B$1:$B$157,0),MATCH(B$1,'Raw Data'!$A$1:$Q$1,0)),"")</f>
        <v/>
      </c>
      <c r="C111">
        <f>INDEX(player_data,MATCH($A111,'Raw Data'!$B$1:$B$157,0),MATCH(C$1,'Raw Data'!$A$1:$Q$1,0))</f>
        <v/>
      </c>
      <c r="D111">
        <f>INDEX(player_data,MATCH($A111,'Raw Data'!$B$1:$B$157,0),MATCH(D$1,'Raw Data'!$A$1:$Q$1,0))</f>
        <v/>
      </c>
      <c r="E111">
        <f>INDEX(player_data,MATCH($A111,'Raw Data'!$B$1:$B$157,0),MATCH(E$1,'Raw Data'!$A$1:$Q$1,0))</f>
        <v/>
      </c>
      <c r="F111">
        <f>INDEX(player_data,MATCH($A111,'Raw Data'!$B$1:$B$157,0),MATCH(F$1,'Raw Data'!$A$1:$Q$1,0))</f>
        <v/>
      </c>
      <c r="G111">
        <f>INDEX(player_data,MATCH($A111,'Raw Data'!$B$1:$B$157,0),MATCH(G$1,'Raw Data'!$A$1:$Q$1,0))</f>
        <v/>
      </c>
      <c r="H111">
        <f>INDEX(player_data,MATCH($A111,'Raw Data'!$B$1:$B$157,0),MATCH(H$1,'Raw Data'!$A$1:$Q$1,0))</f>
        <v/>
      </c>
      <c r="I111">
        <f>INDEX(player_data,MATCH($A111,'Raw Data'!$B$1:$B$157,0),MATCH(I$1,'Raw Data'!$A$1:$Q$1,0))</f>
        <v/>
      </c>
      <c r="J111">
        <f>INDEX(player_data,MATCH($A111,'Raw Data'!$B$1:$B$157,0),MATCH(J$1,'Raw Data'!$A$1:$Q$1,0))</f>
        <v/>
      </c>
      <c r="K111">
        <f>INDEX(player_data,MATCH($A111,'Raw Data'!$B$1:$B$157,0),MATCH(K$1,'Raw Data'!$A$1:$Q$1,0))</f>
        <v/>
      </c>
      <c r="L111">
        <f>INDEX(player_data,MATCH($A111,'Raw Data'!$B$1:$B$157,0),MATCH(L$1,'Raw Data'!$A$1:$Q$1,0))</f>
        <v/>
      </c>
    </row>
    <row r="112">
      <c r="A112">
        <f>+'Raw Data'!B112</f>
        <v/>
      </c>
      <c r="B112">
        <f>IF($L112="active",INDEX(player_data,MATCH($A112,'Raw Data'!$B$1:$B$157,0),MATCH(B$1,'Raw Data'!$A$1:$Q$1,0)),"")</f>
        <v/>
      </c>
      <c r="C112">
        <f>INDEX(player_data,MATCH($A112,'Raw Data'!$B$1:$B$157,0),MATCH(C$1,'Raw Data'!$A$1:$Q$1,0))</f>
        <v/>
      </c>
      <c r="D112">
        <f>INDEX(player_data,MATCH($A112,'Raw Data'!$B$1:$B$157,0),MATCH(D$1,'Raw Data'!$A$1:$Q$1,0))</f>
        <v/>
      </c>
      <c r="E112">
        <f>INDEX(player_data,MATCH($A112,'Raw Data'!$B$1:$B$157,0),MATCH(E$1,'Raw Data'!$A$1:$Q$1,0))</f>
        <v/>
      </c>
      <c r="F112">
        <f>INDEX(player_data,MATCH($A112,'Raw Data'!$B$1:$B$157,0),MATCH(F$1,'Raw Data'!$A$1:$Q$1,0))</f>
        <v/>
      </c>
      <c r="G112">
        <f>INDEX(player_data,MATCH($A112,'Raw Data'!$B$1:$B$157,0),MATCH(G$1,'Raw Data'!$A$1:$Q$1,0))</f>
        <v/>
      </c>
      <c r="H112">
        <f>INDEX(player_data,MATCH($A112,'Raw Data'!$B$1:$B$157,0),MATCH(H$1,'Raw Data'!$A$1:$Q$1,0))</f>
        <v/>
      </c>
      <c r="I112">
        <f>INDEX(player_data,MATCH($A112,'Raw Data'!$B$1:$B$157,0),MATCH(I$1,'Raw Data'!$A$1:$Q$1,0))</f>
        <v/>
      </c>
      <c r="J112">
        <f>INDEX(player_data,MATCH($A112,'Raw Data'!$B$1:$B$157,0),MATCH(J$1,'Raw Data'!$A$1:$Q$1,0))</f>
        <v/>
      </c>
      <c r="K112">
        <f>INDEX(player_data,MATCH($A112,'Raw Data'!$B$1:$B$157,0),MATCH(K$1,'Raw Data'!$A$1:$Q$1,0))</f>
        <v/>
      </c>
      <c r="L112">
        <f>INDEX(player_data,MATCH($A112,'Raw Data'!$B$1:$B$157,0),MATCH(L$1,'Raw Data'!$A$1:$Q$1,0))</f>
        <v/>
      </c>
    </row>
    <row r="113">
      <c r="A113">
        <f>+'Raw Data'!B113</f>
        <v/>
      </c>
      <c r="B113">
        <f>IF($L113="active",INDEX(player_data,MATCH($A113,'Raw Data'!$B$1:$B$157,0),MATCH(B$1,'Raw Data'!$A$1:$Q$1,0)),"")</f>
        <v/>
      </c>
      <c r="C113">
        <f>INDEX(player_data,MATCH($A113,'Raw Data'!$B$1:$B$157,0),MATCH(C$1,'Raw Data'!$A$1:$Q$1,0))</f>
        <v/>
      </c>
      <c r="D113">
        <f>INDEX(player_data,MATCH($A113,'Raw Data'!$B$1:$B$157,0),MATCH(D$1,'Raw Data'!$A$1:$Q$1,0))</f>
        <v/>
      </c>
      <c r="E113">
        <f>INDEX(player_data,MATCH($A113,'Raw Data'!$B$1:$B$157,0),MATCH(E$1,'Raw Data'!$A$1:$Q$1,0))</f>
        <v/>
      </c>
      <c r="F113">
        <f>INDEX(player_data,MATCH($A113,'Raw Data'!$B$1:$B$157,0),MATCH(F$1,'Raw Data'!$A$1:$Q$1,0))</f>
        <v/>
      </c>
      <c r="G113">
        <f>INDEX(player_data,MATCH($A113,'Raw Data'!$B$1:$B$157,0),MATCH(G$1,'Raw Data'!$A$1:$Q$1,0))</f>
        <v/>
      </c>
      <c r="H113">
        <f>INDEX(player_data,MATCH($A113,'Raw Data'!$B$1:$B$157,0),MATCH(H$1,'Raw Data'!$A$1:$Q$1,0))</f>
        <v/>
      </c>
      <c r="I113">
        <f>INDEX(player_data,MATCH($A113,'Raw Data'!$B$1:$B$157,0),MATCH(I$1,'Raw Data'!$A$1:$Q$1,0))</f>
        <v/>
      </c>
      <c r="J113">
        <f>INDEX(player_data,MATCH($A113,'Raw Data'!$B$1:$B$157,0),MATCH(J$1,'Raw Data'!$A$1:$Q$1,0))</f>
        <v/>
      </c>
      <c r="K113">
        <f>INDEX(player_data,MATCH($A113,'Raw Data'!$B$1:$B$157,0),MATCH(K$1,'Raw Data'!$A$1:$Q$1,0))</f>
        <v/>
      </c>
      <c r="L113">
        <f>INDEX(player_data,MATCH($A113,'Raw Data'!$B$1:$B$157,0),MATCH(L$1,'Raw Data'!$A$1:$Q$1,0))</f>
        <v/>
      </c>
    </row>
    <row r="114">
      <c r="A114">
        <f>+'Raw Data'!B114</f>
        <v/>
      </c>
      <c r="B114">
        <f>IF($L114="active",INDEX(player_data,MATCH($A114,'Raw Data'!$B$1:$B$157,0),MATCH(B$1,'Raw Data'!$A$1:$Q$1,0)),"")</f>
        <v/>
      </c>
      <c r="C114">
        <f>INDEX(player_data,MATCH($A114,'Raw Data'!$B$1:$B$157,0),MATCH(C$1,'Raw Data'!$A$1:$Q$1,0))</f>
        <v/>
      </c>
      <c r="D114">
        <f>INDEX(player_data,MATCH($A114,'Raw Data'!$B$1:$B$157,0),MATCH(D$1,'Raw Data'!$A$1:$Q$1,0))</f>
        <v/>
      </c>
      <c r="E114">
        <f>INDEX(player_data,MATCH($A114,'Raw Data'!$B$1:$B$157,0),MATCH(E$1,'Raw Data'!$A$1:$Q$1,0))</f>
        <v/>
      </c>
      <c r="F114">
        <f>INDEX(player_data,MATCH($A114,'Raw Data'!$B$1:$B$157,0),MATCH(F$1,'Raw Data'!$A$1:$Q$1,0))</f>
        <v/>
      </c>
      <c r="G114">
        <f>INDEX(player_data,MATCH($A114,'Raw Data'!$B$1:$B$157,0),MATCH(G$1,'Raw Data'!$A$1:$Q$1,0))</f>
        <v/>
      </c>
      <c r="H114">
        <f>INDEX(player_data,MATCH($A114,'Raw Data'!$B$1:$B$157,0),MATCH(H$1,'Raw Data'!$A$1:$Q$1,0))</f>
        <v/>
      </c>
      <c r="I114">
        <f>INDEX(player_data,MATCH($A114,'Raw Data'!$B$1:$B$157,0),MATCH(I$1,'Raw Data'!$A$1:$Q$1,0))</f>
        <v/>
      </c>
      <c r="J114">
        <f>INDEX(player_data,MATCH($A114,'Raw Data'!$B$1:$B$157,0),MATCH(J$1,'Raw Data'!$A$1:$Q$1,0))</f>
        <v/>
      </c>
      <c r="K114">
        <f>INDEX(player_data,MATCH($A114,'Raw Data'!$B$1:$B$157,0),MATCH(K$1,'Raw Data'!$A$1:$Q$1,0))</f>
        <v/>
      </c>
      <c r="L114">
        <f>INDEX(player_data,MATCH($A114,'Raw Data'!$B$1:$B$157,0),MATCH(L$1,'Raw Data'!$A$1:$Q$1,0))</f>
        <v/>
      </c>
    </row>
    <row r="115">
      <c r="A115">
        <f>+'Raw Data'!B115</f>
        <v/>
      </c>
      <c r="B115">
        <f>IF($L115="active",INDEX(player_data,MATCH($A115,'Raw Data'!$B$1:$B$157,0),MATCH(B$1,'Raw Data'!$A$1:$Q$1,0)),"")</f>
        <v/>
      </c>
      <c r="C115">
        <f>INDEX(player_data,MATCH($A115,'Raw Data'!$B$1:$B$157,0),MATCH(C$1,'Raw Data'!$A$1:$Q$1,0))</f>
        <v/>
      </c>
      <c r="D115">
        <f>INDEX(player_data,MATCH($A115,'Raw Data'!$B$1:$B$157,0),MATCH(D$1,'Raw Data'!$A$1:$Q$1,0))</f>
        <v/>
      </c>
      <c r="E115">
        <f>INDEX(player_data,MATCH($A115,'Raw Data'!$B$1:$B$157,0),MATCH(E$1,'Raw Data'!$A$1:$Q$1,0))</f>
        <v/>
      </c>
      <c r="F115">
        <f>INDEX(player_data,MATCH($A115,'Raw Data'!$B$1:$B$157,0),MATCH(F$1,'Raw Data'!$A$1:$Q$1,0))</f>
        <v/>
      </c>
      <c r="G115">
        <f>INDEX(player_data,MATCH($A115,'Raw Data'!$B$1:$B$157,0),MATCH(G$1,'Raw Data'!$A$1:$Q$1,0))</f>
        <v/>
      </c>
      <c r="H115">
        <f>INDEX(player_data,MATCH($A115,'Raw Data'!$B$1:$B$157,0),MATCH(H$1,'Raw Data'!$A$1:$Q$1,0))</f>
        <v/>
      </c>
      <c r="I115">
        <f>INDEX(player_data,MATCH($A115,'Raw Data'!$B$1:$B$157,0),MATCH(I$1,'Raw Data'!$A$1:$Q$1,0))</f>
        <v/>
      </c>
      <c r="J115">
        <f>INDEX(player_data,MATCH($A115,'Raw Data'!$B$1:$B$157,0),MATCH(J$1,'Raw Data'!$A$1:$Q$1,0))</f>
        <v/>
      </c>
      <c r="K115">
        <f>INDEX(player_data,MATCH($A115,'Raw Data'!$B$1:$B$157,0),MATCH(K$1,'Raw Data'!$A$1:$Q$1,0))</f>
        <v/>
      </c>
      <c r="L115">
        <f>INDEX(player_data,MATCH($A115,'Raw Data'!$B$1:$B$157,0),MATCH(L$1,'Raw Data'!$A$1:$Q$1,0))</f>
        <v/>
      </c>
    </row>
    <row r="116">
      <c r="A116">
        <f>+'Raw Data'!B116</f>
        <v/>
      </c>
      <c r="B116">
        <f>IF($L116="active",INDEX(player_data,MATCH($A116,'Raw Data'!$B$1:$B$157,0),MATCH(B$1,'Raw Data'!$A$1:$Q$1,0)),"")</f>
        <v/>
      </c>
      <c r="C116">
        <f>INDEX(player_data,MATCH($A116,'Raw Data'!$B$1:$B$157,0),MATCH(C$1,'Raw Data'!$A$1:$Q$1,0))</f>
        <v/>
      </c>
      <c r="D116">
        <f>INDEX(player_data,MATCH($A116,'Raw Data'!$B$1:$B$157,0),MATCH(D$1,'Raw Data'!$A$1:$Q$1,0))</f>
        <v/>
      </c>
      <c r="E116">
        <f>INDEX(player_data,MATCH($A116,'Raw Data'!$B$1:$B$157,0),MATCH(E$1,'Raw Data'!$A$1:$Q$1,0))</f>
        <v/>
      </c>
      <c r="F116">
        <f>INDEX(player_data,MATCH($A116,'Raw Data'!$B$1:$B$157,0),MATCH(F$1,'Raw Data'!$A$1:$Q$1,0))</f>
        <v/>
      </c>
      <c r="G116">
        <f>INDEX(player_data,MATCH($A116,'Raw Data'!$B$1:$B$157,0),MATCH(G$1,'Raw Data'!$A$1:$Q$1,0))</f>
        <v/>
      </c>
      <c r="H116">
        <f>INDEX(player_data,MATCH($A116,'Raw Data'!$B$1:$B$157,0),MATCH(H$1,'Raw Data'!$A$1:$Q$1,0))</f>
        <v/>
      </c>
      <c r="I116">
        <f>INDEX(player_data,MATCH($A116,'Raw Data'!$B$1:$B$157,0),MATCH(I$1,'Raw Data'!$A$1:$Q$1,0))</f>
        <v/>
      </c>
      <c r="J116">
        <f>INDEX(player_data,MATCH($A116,'Raw Data'!$B$1:$B$157,0),MATCH(J$1,'Raw Data'!$A$1:$Q$1,0))</f>
        <v/>
      </c>
      <c r="K116">
        <f>INDEX(player_data,MATCH($A116,'Raw Data'!$B$1:$B$157,0),MATCH(K$1,'Raw Data'!$A$1:$Q$1,0))</f>
        <v/>
      </c>
      <c r="L116">
        <f>INDEX(player_data,MATCH($A116,'Raw Data'!$B$1:$B$157,0),MATCH(L$1,'Raw Data'!$A$1:$Q$1,0))</f>
        <v/>
      </c>
    </row>
    <row r="117">
      <c r="A117">
        <f>+'Raw Data'!B117</f>
        <v/>
      </c>
      <c r="B117">
        <f>IF($L117="active",INDEX(player_data,MATCH($A117,'Raw Data'!$B$1:$B$157,0),MATCH(B$1,'Raw Data'!$A$1:$Q$1,0)),"")</f>
        <v/>
      </c>
      <c r="C117">
        <f>INDEX(player_data,MATCH($A117,'Raw Data'!$B$1:$B$157,0),MATCH(C$1,'Raw Data'!$A$1:$Q$1,0))</f>
        <v/>
      </c>
      <c r="D117">
        <f>INDEX(player_data,MATCH($A117,'Raw Data'!$B$1:$B$157,0),MATCH(D$1,'Raw Data'!$A$1:$Q$1,0))</f>
        <v/>
      </c>
      <c r="E117">
        <f>INDEX(player_data,MATCH($A117,'Raw Data'!$B$1:$B$157,0),MATCH(E$1,'Raw Data'!$A$1:$Q$1,0))</f>
        <v/>
      </c>
      <c r="F117">
        <f>INDEX(player_data,MATCH($A117,'Raw Data'!$B$1:$B$157,0),MATCH(F$1,'Raw Data'!$A$1:$Q$1,0))</f>
        <v/>
      </c>
      <c r="G117">
        <f>INDEX(player_data,MATCH($A117,'Raw Data'!$B$1:$B$157,0),MATCH(G$1,'Raw Data'!$A$1:$Q$1,0))</f>
        <v/>
      </c>
      <c r="H117">
        <f>INDEX(player_data,MATCH($A117,'Raw Data'!$B$1:$B$157,0),MATCH(H$1,'Raw Data'!$A$1:$Q$1,0))</f>
        <v/>
      </c>
      <c r="I117">
        <f>INDEX(player_data,MATCH($A117,'Raw Data'!$B$1:$B$157,0),MATCH(I$1,'Raw Data'!$A$1:$Q$1,0))</f>
        <v/>
      </c>
      <c r="J117">
        <f>INDEX(player_data,MATCH($A117,'Raw Data'!$B$1:$B$157,0),MATCH(J$1,'Raw Data'!$A$1:$Q$1,0))</f>
        <v/>
      </c>
      <c r="K117">
        <f>INDEX(player_data,MATCH($A117,'Raw Data'!$B$1:$B$157,0),MATCH(K$1,'Raw Data'!$A$1:$Q$1,0))</f>
        <v/>
      </c>
      <c r="L117">
        <f>INDEX(player_data,MATCH($A117,'Raw Data'!$B$1:$B$157,0),MATCH(L$1,'Raw Data'!$A$1:$Q$1,0))</f>
        <v/>
      </c>
    </row>
    <row r="118">
      <c r="A118">
        <f>+'Raw Data'!B118</f>
        <v/>
      </c>
      <c r="B118">
        <f>IF($L118="active",INDEX(player_data,MATCH($A118,'Raw Data'!$B$1:$B$157,0),MATCH(B$1,'Raw Data'!$A$1:$Q$1,0)),"")</f>
        <v/>
      </c>
      <c r="C118">
        <f>INDEX(player_data,MATCH($A118,'Raw Data'!$B$1:$B$157,0),MATCH(C$1,'Raw Data'!$A$1:$Q$1,0))</f>
        <v/>
      </c>
      <c r="D118">
        <f>INDEX(player_data,MATCH($A118,'Raw Data'!$B$1:$B$157,0),MATCH(D$1,'Raw Data'!$A$1:$Q$1,0))</f>
        <v/>
      </c>
      <c r="E118">
        <f>INDEX(player_data,MATCH($A118,'Raw Data'!$B$1:$B$157,0),MATCH(E$1,'Raw Data'!$A$1:$Q$1,0))</f>
        <v/>
      </c>
      <c r="F118">
        <f>INDEX(player_data,MATCH($A118,'Raw Data'!$B$1:$B$157,0),MATCH(F$1,'Raw Data'!$A$1:$Q$1,0))</f>
        <v/>
      </c>
      <c r="G118">
        <f>INDEX(player_data,MATCH($A118,'Raw Data'!$B$1:$B$157,0),MATCH(G$1,'Raw Data'!$A$1:$Q$1,0))</f>
        <v/>
      </c>
      <c r="H118">
        <f>INDEX(player_data,MATCH($A118,'Raw Data'!$B$1:$B$157,0),MATCH(H$1,'Raw Data'!$A$1:$Q$1,0))</f>
        <v/>
      </c>
      <c r="I118">
        <f>INDEX(player_data,MATCH($A118,'Raw Data'!$B$1:$B$157,0),MATCH(I$1,'Raw Data'!$A$1:$Q$1,0))</f>
        <v/>
      </c>
      <c r="J118">
        <f>INDEX(player_data,MATCH($A118,'Raw Data'!$B$1:$B$157,0),MATCH(J$1,'Raw Data'!$A$1:$Q$1,0))</f>
        <v/>
      </c>
      <c r="K118">
        <f>INDEX(player_data,MATCH($A118,'Raw Data'!$B$1:$B$157,0),MATCH(K$1,'Raw Data'!$A$1:$Q$1,0))</f>
        <v/>
      </c>
      <c r="L118">
        <f>INDEX(player_data,MATCH($A118,'Raw Data'!$B$1:$B$157,0),MATCH(L$1,'Raw Data'!$A$1:$Q$1,0))</f>
        <v/>
      </c>
    </row>
    <row r="119">
      <c r="A119">
        <f>+'Raw Data'!B119</f>
        <v/>
      </c>
      <c r="B119">
        <f>IF($L119="active",INDEX(player_data,MATCH($A119,'Raw Data'!$B$1:$B$157,0),MATCH(B$1,'Raw Data'!$A$1:$Q$1,0)),"")</f>
        <v/>
      </c>
      <c r="C119">
        <f>INDEX(player_data,MATCH($A119,'Raw Data'!$B$1:$B$157,0),MATCH(C$1,'Raw Data'!$A$1:$Q$1,0))</f>
        <v/>
      </c>
      <c r="D119">
        <f>INDEX(player_data,MATCH($A119,'Raw Data'!$B$1:$B$157,0),MATCH(D$1,'Raw Data'!$A$1:$Q$1,0))</f>
        <v/>
      </c>
      <c r="E119">
        <f>INDEX(player_data,MATCH($A119,'Raw Data'!$B$1:$B$157,0),MATCH(E$1,'Raw Data'!$A$1:$Q$1,0))</f>
        <v/>
      </c>
      <c r="F119">
        <f>INDEX(player_data,MATCH($A119,'Raw Data'!$B$1:$B$157,0),MATCH(F$1,'Raw Data'!$A$1:$Q$1,0))</f>
        <v/>
      </c>
      <c r="G119">
        <f>INDEX(player_data,MATCH($A119,'Raw Data'!$B$1:$B$157,0),MATCH(G$1,'Raw Data'!$A$1:$Q$1,0))</f>
        <v/>
      </c>
      <c r="H119">
        <f>INDEX(player_data,MATCH($A119,'Raw Data'!$B$1:$B$157,0),MATCH(H$1,'Raw Data'!$A$1:$Q$1,0))</f>
        <v/>
      </c>
      <c r="I119">
        <f>INDEX(player_data,MATCH($A119,'Raw Data'!$B$1:$B$157,0),MATCH(I$1,'Raw Data'!$A$1:$Q$1,0))</f>
        <v/>
      </c>
      <c r="J119">
        <f>INDEX(player_data,MATCH($A119,'Raw Data'!$B$1:$B$157,0),MATCH(J$1,'Raw Data'!$A$1:$Q$1,0))</f>
        <v/>
      </c>
      <c r="K119">
        <f>INDEX(player_data,MATCH($A119,'Raw Data'!$B$1:$B$157,0),MATCH(K$1,'Raw Data'!$A$1:$Q$1,0))</f>
        <v/>
      </c>
      <c r="L119">
        <f>INDEX(player_data,MATCH($A119,'Raw Data'!$B$1:$B$157,0),MATCH(L$1,'Raw Data'!$A$1:$Q$1,0))</f>
        <v/>
      </c>
    </row>
    <row r="120">
      <c r="A120">
        <f>+'Raw Data'!B120</f>
        <v/>
      </c>
      <c r="B120">
        <f>IF($L120="active",INDEX(player_data,MATCH($A120,'Raw Data'!$B$1:$B$157,0),MATCH(B$1,'Raw Data'!$A$1:$Q$1,0)),"")</f>
        <v/>
      </c>
      <c r="C120">
        <f>INDEX(player_data,MATCH($A120,'Raw Data'!$B$1:$B$157,0),MATCH(C$1,'Raw Data'!$A$1:$Q$1,0))</f>
        <v/>
      </c>
      <c r="D120">
        <f>INDEX(player_data,MATCH($A120,'Raw Data'!$B$1:$B$157,0),MATCH(D$1,'Raw Data'!$A$1:$Q$1,0))</f>
        <v/>
      </c>
      <c r="E120">
        <f>INDEX(player_data,MATCH($A120,'Raw Data'!$B$1:$B$157,0),MATCH(E$1,'Raw Data'!$A$1:$Q$1,0))</f>
        <v/>
      </c>
      <c r="F120">
        <f>INDEX(player_data,MATCH($A120,'Raw Data'!$B$1:$B$157,0),MATCH(F$1,'Raw Data'!$A$1:$Q$1,0))</f>
        <v/>
      </c>
      <c r="G120">
        <f>INDEX(player_data,MATCH($A120,'Raw Data'!$B$1:$B$157,0),MATCH(G$1,'Raw Data'!$A$1:$Q$1,0))</f>
        <v/>
      </c>
      <c r="H120">
        <f>INDEX(player_data,MATCH($A120,'Raw Data'!$B$1:$B$157,0),MATCH(H$1,'Raw Data'!$A$1:$Q$1,0))</f>
        <v/>
      </c>
      <c r="I120">
        <f>INDEX(player_data,MATCH($A120,'Raw Data'!$B$1:$B$157,0),MATCH(I$1,'Raw Data'!$A$1:$Q$1,0))</f>
        <v/>
      </c>
      <c r="J120">
        <f>INDEX(player_data,MATCH($A120,'Raw Data'!$B$1:$B$157,0),MATCH(J$1,'Raw Data'!$A$1:$Q$1,0))</f>
        <v/>
      </c>
      <c r="K120">
        <f>INDEX(player_data,MATCH($A120,'Raw Data'!$B$1:$B$157,0),MATCH(K$1,'Raw Data'!$A$1:$Q$1,0))</f>
        <v/>
      </c>
      <c r="L120">
        <f>INDEX(player_data,MATCH($A120,'Raw Data'!$B$1:$B$157,0),MATCH(L$1,'Raw Data'!$A$1:$Q$1,0))</f>
        <v/>
      </c>
    </row>
    <row r="121">
      <c r="A121">
        <f>+'Raw Data'!B121</f>
        <v/>
      </c>
      <c r="B121">
        <f>IF($L121="active",INDEX(player_data,MATCH($A121,'Raw Data'!$B$1:$B$157,0),MATCH(B$1,'Raw Data'!$A$1:$Q$1,0)),"")</f>
        <v/>
      </c>
      <c r="C121">
        <f>INDEX(player_data,MATCH($A121,'Raw Data'!$B$1:$B$157,0),MATCH(C$1,'Raw Data'!$A$1:$Q$1,0))</f>
        <v/>
      </c>
      <c r="D121">
        <f>INDEX(player_data,MATCH($A121,'Raw Data'!$B$1:$B$157,0),MATCH(D$1,'Raw Data'!$A$1:$Q$1,0))</f>
        <v/>
      </c>
      <c r="E121">
        <f>INDEX(player_data,MATCH($A121,'Raw Data'!$B$1:$B$157,0),MATCH(E$1,'Raw Data'!$A$1:$Q$1,0))</f>
        <v/>
      </c>
      <c r="F121">
        <f>INDEX(player_data,MATCH($A121,'Raw Data'!$B$1:$B$157,0),MATCH(F$1,'Raw Data'!$A$1:$Q$1,0))</f>
        <v/>
      </c>
      <c r="G121">
        <f>INDEX(player_data,MATCH($A121,'Raw Data'!$B$1:$B$157,0),MATCH(G$1,'Raw Data'!$A$1:$Q$1,0))</f>
        <v/>
      </c>
      <c r="H121">
        <f>INDEX(player_data,MATCH($A121,'Raw Data'!$B$1:$B$157,0),MATCH(H$1,'Raw Data'!$A$1:$Q$1,0))</f>
        <v/>
      </c>
      <c r="I121">
        <f>INDEX(player_data,MATCH($A121,'Raw Data'!$B$1:$B$157,0),MATCH(I$1,'Raw Data'!$A$1:$Q$1,0))</f>
        <v/>
      </c>
      <c r="J121">
        <f>INDEX(player_data,MATCH($A121,'Raw Data'!$B$1:$B$157,0),MATCH(J$1,'Raw Data'!$A$1:$Q$1,0))</f>
        <v/>
      </c>
      <c r="K121">
        <f>INDEX(player_data,MATCH($A121,'Raw Data'!$B$1:$B$157,0),MATCH(K$1,'Raw Data'!$A$1:$Q$1,0))</f>
        <v/>
      </c>
      <c r="L121">
        <f>INDEX(player_data,MATCH($A121,'Raw Data'!$B$1:$B$157,0),MATCH(L$1,'Raw Data'!$A$1:$Q$1,0))</f>
        <v/>
      </c>
    </row>
    <row r="122">
      <c r="A122">
        <f>+'Raw Data'!B122</f>
        <v/>
      </c>
      <c r="B122">
        <f>IF($L122="active",INDEX(player_data,MATCH($A122,'Raw Data'!$B$1:$B$157,0),MATCH(B$1,'Raw Data'!$A$1:$Q$1,0)),"")</f>
        <v/>
      </c>
      <c r="C122">
        <f>INDEX(player_data,MATCH($A122,'Raw Data'!$B$1:$B$157,0),MATCH(C$1,'Raw Data'!$A$1:$Q$1,0))</f>
        <v/>
      </c>
      <c r="D122">
        <f>INDEX(player_data,MATCH($A122,'Raw Data'!$B$1:$B$157,0),MATCH(D$1,'Raw Data'!$A$1:$Q$1,0))</f>
        <v/>
      </c>
      <c r="E122">
        <f>INDEX(player_data,MATCH($A122,'Raw Data'!$B$1:$B$157,0),MATCH(E$1,'Raw Data'!$A$1:$Q$1,0))</f>
        <v/>
      </c>
      <c r="F122">
        <f>INDEX(player_data,MATCH($A122,'Raw Data'!$B$1:$B$157,0),MATCH(F$1,'Raw Data'!$A$1:$Q$1,0))</f>
        <v/>
      </c>
      <c r="G122">
        <f>INDEX(player_data,MATCH($A122,'Raw Data'!$B$1:$B$157,0),MATCH(G$1,'Raw Data'!$A$1:$Q$1,0))</f>
        <v/>
      </c>
      <c r="H122">
        <f>INDEX(player_data,MATCH($A122,'Raw Data'!$B$1:$B$157,0),MATCH(H$1,'Raw Data'!$A$1:$Q$1,0))</f>
        <v/>
      </c>
      <c r="I122">
        <f>INDEX(player_data,MATCH($A122,'Raw Data'!$B$1:$B$157,0),MATCH(I$1,'Raw Data'!$A$1:$Q$1,0))</f>
        <v/>
      </c>
      <c r="J122">
        <f>INDEX(player_data,MATCH($A122,'Raw Data'!$B$1:$B$157,0),MATCH(J$1,'Raw Data'!$A$1:$Q$1,0))</f>
        <v/>
      </c>
      <c r="K122">
        <f>INDEX(player_data,MATCH($A122,'Raw Data'!$B$1:$B$157,0),MATCH(K$1,'Raw Data'!$A$1:$Q$1,0))</f>
        <v/>
      </c>
      <c r="L122">
        <f>INDEX(player_data,MATCH($A122,'Raw Data'!$B$1:$B$157,0),MATCH(L$1,'Raw Data'!$A$1:$Q$1,0))</f>
        <v/>
      </c>
    </row>
    <row r="123">
      <c r="A123">
        <f>+'Raw Data'!B123</f>
        <v/>
      </c>
      <c r="B123">
        <f>IF($L123="active",INDEX(player_data,MATCH($A123,'Raw Data'!$B$1:$B$157,0),MATCH(B$1,'Raw Data'!$A$1:$Q$1,0)),"")</f>
        <v/>
      </c>
      <c r="C123">
        <f>INDEX(player_data,MATCH($A123,'Raw Data'!$B$1:$B$157,0),MATCH(C$1,'Raw Data'!$A$1:$Q$1,0))</f>
        <v/>
      </c>
      <c r="D123">
        <f>INDEX(player_data,MATCH($A123,'Raw Data'!$B$1:$B$157,0),MATCH(D$1,'Raw Data'!$A$1:$Q$1,0))</f>
        <v/>
      </c>
      <c r="E123">
        <f>INDEX(player_data,MATCH($A123,'Raw Data'!$B$1:$B$157,0),MATCH(E$1,'Raw Data'!$A$1:$Q$1,0))</f>
        <v/>
      </c>
      <c r="F123">
        <f>INDEX(player_data,MATCH($A123,'Raw Data'!$B$1:$B$157,0),MATCH(F$1,'Raw Data'!$A$1:$Q$1,0))</f>
        <v/>
      </c>
      <c r="G123">
        <f>INDEX(player_data,MATCH($A123,'Raw Data'!$B$1:$B$157,0),MATCH(G$1,'Raw Data'!$A$1:$Q$1,0))</f>
        <v/>
      </c>
      <c r="H123">
        <f>INDEX(player_data,MATCH($A123,'Raw Data'!$B$1:$B$157,0),MATCH(H$1,'Raw Data'!$A$1:$Q$1,0))</f>
        <v/>
      </c>
      <c r="I123">
        <f>INDEX(player_data,MATCH($A123,'Raw Data'!$B$1:$B$157,0),MATCH(I$1,'Raw Data'!$A$1:$Q$1,0))</f>
        <v/>
      </c>
      <c r="J123">
        <f>INDEX(player_data,MATCH($A123,'Raw Data'!$B$1:$B$157,0),MATCH(J$1,'Raw Data'!$A$1:$Q$1,0))</f>
        <v/>
      </c>
      <c r="K123">
        <f>INDEX(player_data,MATCH($A123,'Raw Data'!$B$1:$B$157,0),MATCH(K$1,'Raw Data'!$A$1:$Q$1,0))</f>
        <v/>
      </c>
      <c r="L123">
        <f>INDEX(player_data,MATCH($A123,'Raw Data'!$B$1:$B$157,0),MATCH(L$1,'Raw Data'!$A$1:$Q$1,0))</f>
        <v/>
      </c>
    </row>
    <row r="124">
      <c r="A124">
        <f>+'Raw Data'!B124</f>
        <v/>
      </c>
      <c r="B124">
        <f>IF($L124="active",INDEX(player_data,MATCH($A124,'Raw Data'!$B$1:$B$157,0),MATCH(B$1,'Raw Data'!$A$1:$Q$1,0)),"")</f>
        <v/>
      </c>
      <c r="C124">
        <f>INDEX(player_data,MATCH($A124,'Raw Data'!$B$1:$B$157,0),MATCH(C$1,'Raw Data'!$A$1:$Q$1,0))</f>
        <v/>
      </c>
      <c r="D124">
        <f>INDEX(player_data,MATCH($A124,'Raw Data'!$B$1:$B$157,0),MATCH(D$1,'Raw Data'!$A$1:$Q$1,0))</f>
        <v/>
      </c>
      <c r="E124">
        <f>INDEX(player_data,MATCH($A124,'Raw Data'!$B$1:$B$157,0),MATCH(E$1,'Raw Data'!$A$1:$Q$1,0))</f>
        <v/>
      </c>
      <c r="F124">
        <f>INDEX(player_data,MATCH($A124,'Raw Data'!$B$1:$B$157,0),MATCH(F$1,'Raw Data'!$A$1:$Q$1,0))</f>
        <v/>
      </c>
      <c r="G124">
        <f>INDEX(player_data,MATCH($A124,'Raw Data'!$B$1:$B$157,0),MATCH(G$1,'Raw Data'!$A$1:$Q$1,0))</f>
        <v/>
      </c>
      <c r="H124">
        <f>INDEX(player_data,MATCH($A124,'Raw Data'!$B$1:$B$157,0),MATCH(H$1,'Raw Data'!$A$1:$Q$1,0))</f>
        <v/>
      </c>
      <c r="I124">
        <f>INDEX(player_data,MATCH($A124,'Raw Data'!$B$1:$B$157,0),MATCH(I$1,'Raw Data'!$A$1:$Q$1,0))</f>
        <v/>
      </c>
      <c r="J124">
        <f>INDEX(player_data,MATCH($A124,'Raw Data'!$B$1:$B$157,0),MATCH(J$1,'Raw Data'!$A$1:$Q$1,0))</f>
        <v/>
      </c>
      <c r="K124">
        <f>INDEX(player_data,MATCH($A124,'Raw Data'!$B$1:$B$157,0),MATCH(K$1,'Raw Data'!$A$1:$Q$1,0))</f>
        <v/>
      </c>
      <c r="L124">
        <f>INDEX(player_data,MATCH($A124,'Raw Data'!$B$1:$B$157,0),MATCH(L$1,'Raw Data'!$A$1:$Q$1,0))</f>
        <v/>
      </c>
    </row>
    <row r="125">
      <c r="A125">
        <f>+'Raw Data'!B125</f>
        <v/>
      </c>
      <c r="B125">
        <f>IF($L125="active",INDEX(player_data,MATCH($A125,'Raw Data'!$B$1:$B$157,0),MATCH(B$1,'Raw Data'!$A$1:$Q$1,0)),"")</f>
        <v/>
      </c>
      <c r="C125">
        <f>INDEX(player_data,MATCH($A125,'Raw Data'!$B$1:$B$157,0),MATCH(C$1,'Raw Data'!$A$1:$Q$1,0))</f>
        <v/>
      </c>
      <c r="D125">
        <f>INDEX(player_data,MATCH($A125,'Raw Data'!$B$1:$B$157,0),MATCH(D$1,'Raw Data'!$A$1:$Q$1,0))</f>
        <v/>
      </c>
      <c r="E125">
        <f>INDEX(player_data,MATCH($A125,'Raw Data'!$B$1:$B$157,0),MATCH(E$1,'Raw Data'!$A$1:$Q$1,0))</f>
        <v/>
      </c>
      <c r="F125">
        <f>INDEX(player_data,MATCH($A125,'Raw Data'!$B$1:$B$157,0),MATCH(F$1,'Raw Data'!$A$1:$Q$1,0))</f>
        <v/>
      </c>
      <c r="G125">
        <f>INDEX(player_data,MATCH($A125,'Raw Data'!$B$1:$B$157,0),MATCH(G$1,'Raw Data'!$A$1:$Q$1,0))</f>
        <v/>
      </c>
      <c r="H125">
        <f>INDEX(player_data,MATCH($A125,'Raw Data'!$B$1:$B$157,0),MATCH(H$1,'Raw Data'!$A$1:$Q$1,0))</f>
        <v/>
      </c>
      <c r="I125">
        <f>INDEX(player_data,MATCH($A125,'Raw Data'!$B$1:$B$157,0),MATCH(I$1,'Raw Data'!$A$1:$Q$1,0))</f>
        <v/>
      </c>
      <c r="J125">
        <f>INDEX(player_data,MATCH($A125,'Raw Data'!$B$1:$B$157,0),MATCH(J$1,'Raw Data'!$A$1:$Q$1,0))</f>
        <v/>
      </c>
      <c r="K125">
        <f>INDEX(player_data,MATCH($A125,'Raw Data'!$B$1:$B$157,0),MATCH(K$1,'Raw Data'!$A$1:$Q$1,0))</f>
        <v/>
      </c>
      <c r="L125">
        <f>INDEX(player_data,MATCH($A125,'Raw Data'!$B$1:$B$157,0),MATCH(L$1,'Raw Data'!$A$1:$Q$1,0))</f>
        <v/>
      </c>
    </row>
    <row r="126">
      <c r="A126">
        <f>+'Raw Data'!B126</f>
        <v/>
      </c>
      <c r="B126">
        <f>IF($L126="active",INDEX(player_data,MATCH($A126,'Raw Data'!$B$1:$B$157,0),MATCH(B$1,'Raw Data'!$A$1:$Q$1,0)),"")</f>
        <v/>
      </c>
      <c r="C126">
        <f>INDEX(player_data,MATCH($A126,'Raw Data'!$B$1:$B$157,0),MATCH(C$1,'Raw Data'!$A$1:$Q$1,0))</f>
        <v/>
      </c>
      <c r="D126">
        <f>INDEX(player_data,MATCH($A126,'Raw Data'!$B$1:$B$157,0),MATCH(D$1,'Raw Data'!$A$1:$Q$1,0))</f>
        <v/>
      </c>
      <c r="E126">
        <f>INDEX(player_data,MATCH($A126,'Raw Data'!$B$1:$B$157,0),MATCH(E$1,'Raw Data'!$A$1:$Q$1,0))</f>
        <v/>
      </c>
      <c r="F126">
        <f>INDEX(player_data,MATCH($A126,'Raw Data'!$B$1:$B$157,0),MATCH(F$1,'Raw Data'!$A$1:$Q$1,0))</f>
        <v/>
      </c>
      <c r="G126">
        <f>INDEX(player_data,MATCH($A126,'Raw Data'!$B$1:$B$157,0),MATCH(G$1,'Raw Data'!$A$1:$Q$1,0))</f>
        <v/>
      </c>
      <c r="H126">
        <f>INDEX(player_data,MATCH($A126,'Raw Data'!$B$1:$B$157,0),MATCH(H$1,'Raw Data'!$A$1:$Q$1,0))</f>
        <v/>
      </c>
      <c r="I126">
        <f>INDEX(player_data,MATCH($A126,'Raw Data'!$B$1:$B$157,0),MATCH(I$1,'Raw Data'!$A$1:$Q$1,0))</f>
        <v/>
      </c>
      <c r="J126">
        <f>INDEX(player_data,MATCH($A126,'Raw Data'!$B$1:$B$157,0),MATCH(J$1,'Raw Data'!$A$1:$Q$1,0))</f>
        <v/>
      </c>
      <c r="K126">
        <f>INDEX(player_data,MATCH($A126,'Raw Data'!$B$1:$B$157,0),MATCH(K$1,'Raw Data'!$A$1:$Q$1,0))</f>
        <v/>
      </c>
      <c r="L126">
        <f>INDEX(player_data,MATCH($A126,'Raw Data'!$B$1:$B$157,0),MATCH(L$1,'Raw Data'!$A$1:$Q$1,0))</f>
        <v/>
      </c>
    </row>
    <row r="127">
      <c r="A127">
        <f>+'Raw Data'!B127</f>
        <v/>
      </c>
      <c r="B127">
        <f>IF($L127="active",INDEX(player_data,MATCH($A127,'Raw Data'!$B$1:$B$157,0),MATCH(B$1,'Raw Data'!$A$1:$Q$1,0)),"")</f>
        <v/>
      </c>
      <c r="C127">
        <f>INDEX(player_data,MATCH($A127,'Raw Data'!$B$1:$B$157,0),MATCH(C$1,'Raw Data'!$A$1:$Q$1,0))</f>
        <v/>
      </c>
      <c r="D127">
        <f>INDEX(player_data,MATCH($A127,'Raw Data'!$B$1:$B$157,0),MATCH(D$1,'Raw Data'!$A$1:$Q$1,0))</f>
        <v/>
      </c>
      <c r="E127">
        <f>INDEX(player_data,MATCH($A127,'Raw Data'!$B$1:$B$157,0),MATCH(E$1,'Raw Data'!$A$1:$Q$1,0))</f>
        <v/>
      </c>
      <c r="F127">
        <f>INDEX(player_data,MATCH($A127,'Raw Data'!$B$1:$B$157,0),MATCH(F$1,'Raw Data'!$A$1:$Q$1,0))</f>
        <v/>
      </c>
      <c r="G127">
        <f>INDEX(player_data,MATCH($A127,'Raw Data'!$B$1:$B$157,0),MATCH(G$1,'Raw Data'!$A$1:$Q$1,0))</f>
        <v/>
      </c>
      <c r="H127">
        <f>INDEX(player_data,MATCH($A127,'Raw Data'!$B$1:$B$157,0),MATCH(H$1,'Raw Data'!$A$1:$Q$1,0))</f>
        <v/>
      </c>
      <c r="I127">
        <f>INDEX(player_data,MATCH($A127,'Raw Data'!$B$1:$B$157,0),MATCH(I$1,'Raw Data'!$A$1:$Q$1,0))</f>
        <v/>
      </c>
      <c r="J127">
        <f>INDEX(player_data,MATCH($A127,'Raw Data'!$B$1:$B$157,0),MATCH(J$1,'Raw Data'!$A$1:$Q$1,0))</f>
        <v/>
      </c>
      <c r="K127">
        <f>INDEX(player_data,MATCH($A127,'Raw Data'!$B$1:$B$157,0),MATCH(K$1,'Raw Data'!$A$1:$Q$1,0))</f>
        <v/>
      </c>
      <c r="L127">
        <f>INDEX(player_data,MATCH($A127,'Raw Data'!$B$1:$B$157,0),MATCH(L$1,'Raw Data'!$A$1:$Q$1,0))</f>
        <v/>
      </c>
    </row>
    <row r="128">
      <c r="A128">
        <f>+'Raw Data'!B128</f>
        <v/>
      </c>
      <c r="B128">
        <f>IF($L128="active",INDEX(player_data,MATCH($A128,'Raw Data'!$B$1:$B$157,0),MATCH(B$1,'Raw Data'!$A$1:$Q$1,0)),"")</f>
        <v/>
      </c>
      <c r="C128">
        <f>INDEX(player_data,MATCH($A128,'Raw Data'!$B$1:$B$157,0),MATCH(C$1,'Raw Data'!$A$1:$Q$1,0))</f>
        <v/>
      </c>
      <c r="D128">
        <f>INDEX(player_data,MATCH($A128,'Raw Data'!$B$1:$B$157,0),MATCH(D$1,'Raw Data'!$A$1:$Q$1,0))</f>
        <v/>
      </c>
      <c r="E128">
        <f>INDEX(player_data,MATCH($A128,'Raw Data'!$B$1:$B$157,0),MATCH(E$1,'Raw Data'!$A$1:$Q$1,0))</f>
        <v/>
      </c>
      <c r="F128">
        <f>INDEX(player_data,MATCH($A128,'Raw Data'!$B$1:$B$157,0),MATCH(F$1,'Raw Data'!$A$1:$Q$1,0))</f>
        <v/>
      </c>
      <c r="G128">
        <f>INDEX(player_data,MATCH($A128,'Raw Data'!$B$1:$B$157,0),MATCH(G$1,'Raw Data'!$A$1:$Q$1,0))</f>
        <v/>
      </c>
      <c r="H128">
        <f>INDEX(player_data,MATCH($A128,'Raw Data'!$B$1:$B$157,0),MATCH(H$1,'Raw Data'!$A$1:$Q$1,0))</f>
        <v/>
      </c>
      <c r="I128">
        <f>INDEX(player_data,MATCH($A128,'Raw Data'!$B$1:$B$157,0),MATCH(I$1,'Raw Data'!$A$1:$Q$1,0))</f>
        <v/>
      </c>
      <c r="J128">
        <f>INDEX(player_data,MATCH($A128,'Raw Data'!$B$1:$B$157,0),MATCH(J$1,'Raw Data'!$A$1:$Q$1,0))</f>
        <v/>
      </c>
      <c r="K128">
        <f>INDEX(player_data,MATCH($A128,'Raw Data'!$B$1:$B$157,0),MATCH(K$1,'Raw Data'!$A$1:$Q$1,0))</f>
        <v/>
      </c>
      <c r="L128">
        <f>INDEX(player_data,MATCH($A128,'Raw Data'!$B$1:$B$157,0),MATCH(L$1,'Raw Data'!$A$1:$Q$1,0))</f>
        <v/>
      </c>
    </row>
    <row r="129">
      <c r="A129">
        <f>+'Raw Data'!B129</f>
        <v/>
      </c>
      <c r="B129">
        <f>IF($L129="active",INDEX(player_data,MATCH($A129,'Raw Data'!$B$1:$B$157,0),MATCH(B$1,'Raw Data'!$A$1:$Q$1,0)),"")</f>
        <v/>
      </c>
      <c r="C129">
        <f>INDEX(player_data,MATCH($A129,'Raw Data'!$B$1:$B$157,0),MATCH(C$1,'Raw Data'!$A$1:$Q$1,0))</f>
        <v/>
      </c>
      <c r="D129">
        <f>INDEX(player_data,MATCH($A129,'Raw Data'!$B$1:$B$157,0),MATCH(D$1,'Raw Data'!$A$1:$Q$1,0))</f>
        <v/>
      </c>
      <c r="E129">
        <f>INDEX(player_data,MATCH($A129,'Raw Data'!$B$1:$B$157,0),MATCH(E$1,'Raw Data'!$A$1:$Q$1,0))</f>
        <v/>
      </c>
      <c r="F129">
        <f>INDEX(player_data,MATCH($A129,'Raw Data'!$B$1:$B$157,0),MATCH(F$1,'Raw Data'!$A$1:$Q$1,0))</f>
        <v/>
      </c>
      <c r="G129">
        <f>INDEX(player_data,MATCH($A129,'Raw Data'!$B$1:$B$157,0),MATCH(G$1,'Raw Data'!$A$1:$Q$1,0))</f>
        <v/>
      </c>
      <c r="H129">
        <f>INDEX(player_data,MATCH($A129,'Raw Data'!$B$1:$B$157,0),MATCH(H$1,'Raw Data'!$A$1:$Q$1,0))</f>
        <v/>
      </c>
      <c r="I129">
        <f>INDEX(player_data,MATCH($A129,'Raw Data'!$B$1:$B$157,0),MATCH(I$1,'Raw Data'!$A$1:$Q$1,0))</f>
        <v/>
      </c>
      <c r="J129">
        <f>INDEX(player_data,MATCH($A129,'Raw Data'!$B$1:$B$157,0),MATCH(J$1,'Raw Data'!$A$1:$Q$1,0))</f>
        <v/>
      </c>
      <c r="K129">
        <f>INDEX(player_data,MATCH($A129,'Raw Data'!$B$1:$B$157,0),MATCH(K$1,'Raw Data'!$A$1:$Q$1,0))</f>
        <v/>
      </c>
      <c r="L129">
        <f>INDEX(player_data,MATCH($A129,'Raw Data'!$B$1:$B$157,0),MATCH(L$1,'Raw Data'!$A$1:$Q$1,0))</f>
        <v/>
      </c>
    </row>
    <row r="130">
      <c r="A130">
        <f>+'Raw Data'!B130</f>
        <v/>
      </c>
      <c r="B130">
        <f>IF($L130="active",INDEX(player_data,MATCH($A130,'Raw Data'!$B$1:$B$157,0),MATCH(B$1,'Raw Data'!$A$1:$Q$1,0)),"")</f>
        <v/>
      </c>
      <c r="C130">
        <f>INDEX(player_data,MATCH($A130,'Raw Data'!$B$1:$B$157,0),MATCH(C$1,'Raw Data'!$A$1:$Q$1,0))</f>
        <v/>
      </c>
      <c r="D130">
        <f>INDEX(player_data,MATCH($A130,'Raw Data'!$B$1:$B$157,0),MATCH(D$1,'Raw Data'!$A$1:$Q$1,0))</f>
        <v/>
      </c>
      <c r="E130">
        <f>INDEX(player_data,MATCH($A130,'Raw Data'!$B$1:$B$157,0),MATCH(E$1,'Raw Data'!$A$1:$Q$1,0))</f>
        <v/>
      </c>
      <c r="F130">
        <f>INDEX(player_data,MATCH($A130,'Raw Data'!$B$1:$B$157,0),MATCH(F$1,'Raw Data'!$A$1:$Q$1,0))</f>
        <v/>
      </c>
      <c r="G130">
        <f>INDEX(player_data,MATCH($A130,'Raw Data'!$B$1:$B$157,0),MATCH(G$1,'Raw Data'!$A$1:$Q$1,0))</f>
        <v/>
      </c>
      <c r="H130">
        <f>INDEX(player_data,MATCH($A130,'Raw Data'!$B$1:$B$157,0),MATCH(H$1,'Raw Data'!$A$1:$Q$1,0))</f>
        <v/>
      </c>
      <c r="I130">
        <f>INDEX(player_data,MATCH($A130,'Raw Data'!$B$1:$B$157,0),MATCH(I$1,'Raw Data'!$A$1:$Q$1,0))</f>
        <v/>
      </c>
      <c r="J130">
        <f>INDEX(player_data,MATCH($A130,'Raw Data'!$B$1:$B$157,0),MATCH(J$1,'Raw Data'!$A$1:$Q$1,0))</f>
        <v/>
      </c>
      <c r="K130">
        <f>INDEX(player_data,MATCH($A130,'Raw Data'!$B$1:$B$157,0),MATCH(K$1,'Raw Data'!$A$1:$Q$1,0))</f>
        <v/>
      </c>
      <c r="L130">
        <f>INDEX(player_data,MATCH($A130,'Raw Data'!$B$1:$B$157,0),MATCH(L$1,'Raw Data'!$A$1:$Q$1,0))</f>
        <v/>
      </c>
    </row>
    <row r="131">
      <c r="A131">
        <f>+'Raw Data'!B131</f>
        <v/>
      </c>
      <c r="B131">
        <f>IF($L131="active",INDEX(player_data,MATCH($A131,'Raw Data'!$B$1:$B$157,0),MATCH(B$1,'Raw Data'!$A$1:$Q$1,0)),"")</f>
        <v/>
      </c>
      <c r="C131">
        <f>INDEX(player_data,MATCH($A131,'Raw Data'!$B$1:$B$157,0),MATCH(C$1,'Raw Data'!$A$1:$Q$1,0))</f>
        <v/>
      </c>
      <c r="D131">
        <f>INDEX(player_data,MATCH($A131,'Raw Data'!$B$1:$B$157,0),MATCH(D$1,'Raw Data'!$A$1:$Q$1,0))</f>
        <v/>
      </c>
      <c r="E131">
        <f>INDEX(player_data,MATCH($A131,'Raw Data'!$B$1:$B$157,0),MATCH(E$1,'Raw Data'!$A$1:$Q$1,0))</f>
        <v/>
      </c>
      <c r="F131">
        <f>INDEX(player_data,MATCH($A131,'Raw Data'!$B$1:$B$157,0),MATCH(F$1,'Raw Data'!$A$1:$Q$1,0))</f>
        <v/>
      </c>
      <c r="G131">
        <f>INDEX(player_data,MATCH($A131,'Raw Data'!$B$1:$B$157,0),MATCH(G$1,'Raw Data'!$A$1:$Q$1,0))</f>
        <v/>
      </c>
      <c r="H131">
        <f>INDEX(player_data,MATCH($A131,'Raw Data'!$B$1:$B$157,0),MATCH(H$1,'Raw Data'!$A$1:$Q$1,0))</f>
        <v/>
      </c>
      <c r="I131">
        <f>INDEX(player_data,MATCH($A131,'Raw Data'!$B$1:$B$157,0),MATCH(I$1,'Raw Data'!$A$1:$Q$1,0))</f>
        <v/>
      </c>
      <c r="J131">
        <f>INDEX(player_data,MATCH($A131,'Raw Data'!$B$1:$B$157,0),MATCH(J$1,'Raw Data'!$A$1:$Q$1,0))</f>
        <v/>
      </c>
      <c r="K131">
        <f>INDEX(player_data,MATCH($A131,'Raw Data'!$B$1:$B$157,0),MATCH(K$1,'Raw Data'!$A$1:$Q$1,0))</f>
        <v/>
      </c>
      <c r="L131">
        <f>INDEX(player_data,MATCH($A131,'Raw Data'!$B$1:$B$157,0),MATCH(L$1,'Raw Data'!$A$1:$Q$1,0))</f>
        <v/>
      </c>
    </row>
    <row r="132">
      <c r="A132">
        <f>+'Raw Data'!B132</f>
        <v/>
      </c>
      <c r="B132">
        <f>IF($L132="active",INDEX(player_data,MATCH($A132,'Raw Data'!$B$1:$B$157,0),MATCH(B$1,'Raw Data'!$A$1:$Q$1,0)),"")</f>
        <v/>
      </c>
      <c r="C132">
        <f>INDEX(player_data,MATCH($A132,'Raw Data'!$B$1:$B$157,0),MATCH(C$1,'Raw Data'!$A$1:$Q$1,0))</f>
        <v/>
      </c>
      <c r="D132">
        <f>INDEX(player_data,MATCH($A132,'Raw Data'!$B$1:$B$157,0),MATCH(D$1,'Raw Data'!$A$1:$Q$1,0))</f>
        <v/>
      </c>
      <c r="E132">
        <f>INDEX(player_data,MATCH($A132,'Raw Data'!$B$1:$B$157,0),MATCH(E$1,'Raw Data'!$A$1:$Q$1,0))</f>
        <v/>
      </c>
      <c r="F132">
        <f>INDEX(player_data,MATCH($A132,'Raw Data'!$B$1:$B$157,0),MATCH(F$1,'Raw Data'!$A$1:$Q$1,0))</f>
        <v/>
      </c>
      <c r="G132">
        <f>INDEX(player_data,MATCH($A132,'Raw Data'!$B$1:$B$157,0),MATCH(G$1,'Raw Data'!$A$1:$Q$1,0))</f>
        <v/>
      </c>
      <c r="H132">
        <f>INDEX(player_data,MATCH($A132,'Raw Data'!$B$1:$B$157,0),MATCH(H$1,'Raw Data'!$A$1:$Q$1,0))</f>
        <v/>
      </c>
      <c r="I132">
        <f>INDEX(player_data,MATCH($A132,'Raw Data'!$B$1:$B$157,0),MATCH(I$1,'Raw Data'!$A$1:$Q$1,0))</f>
        <v/>
      </c>
      <c r="J132">
        <f>INDEX(player_data,MATCH($A132,'Raw Data'!$B$1:$B$157,0),MATCH(J$1,'Raw Data'!$A$1:$Q$1,0))</f>
        <v/>
      </c>
      <c r="K132">
        <f>INDEX(player_data,MATCH($A132,'Raw Data'!$B$1:$B$157,0),MATCH(K$1,'Raw Data'!$A$1:$Q$1,0))</f>
        <v/>
      </c>
      <c r="L132">
        <f>INDEX(player_data,MATCH($A132,'Raw Data'!$B$1:$B$157,0),MATCH(L$1,'Raw Data'!$A$1:$Q$1,0))</f>
        <v/>
      </c>
    </row>
    <row r="133">
      <c r="A133">
        <f>+'Raw Data'!B133</f>
        <v/>
      </c>
      <c r="B133">
        <f>IF($L133="active",INDEX(player_data,MATCH($A133,'Raw Data'!$B$1:$B$157,0),MATCH(B$1,'Raw Data'!$A$1:$Q$1,0)),"")</f>
        <v/>
      </c>
      <c r="C133">
        <f>INDEX(player_data,MATCH($A133,'Raw Data'!$B$1:$B$157,0),MATCH(C$1,'Raw Data'!$A$1:$Q$1,0))</f>
        <v/>
      </c>
      <c r="D133">
        <f>INDEX(player_data,MATCH($A133,'Raw Data'!$B$1:$B$157,0),MATCH(D$1,'Raw Data'!$A$1:$Q$1,0))</f>
        <v/>
      </c>
      <c r="E133">
        <f>INDEX(player_data,MATCH($A133,'Raw Data'!$B$1:$B$157,0),MATCH(E$1,'Raw Data'!$A$1:$Q$1,0))</f>
        <v/>
      </c>
      <c r="F133">
        <f>INDEX(player_data,MATCH($A133,'Raw Data'!$B$1:$B$157,0),MATCH(F$1,'Raw Data'!$A$1:$Q$1,0))</f>
        <v/>
      </c>
      <c r="G133">
        <f>INDEX(player_data,MATCH($A133,'Raw Data'!$B$1:$B$157,0),MATCH(G$1,'Raw Data'!$A$1:$Q$1,0))</f>
        <v/>
      </c>
      <c r="H133">
        <f>INDEX(player_data,MATCH($A133,'Raw Data'!$B$1:$B$157,0),MATCH(H$1,'Raw Data'!$A$1:$Q$1,0))</f>
        <v/>
      </c>
      <c r="I133">
        <f>INDEX(player_data,MATCH($A133,'Raw Data'!$B$1:$B$157,0),MATCH(I$1,'Raw Data'!$A$1:$Q$1,0))</f>
        <v/>
      </c>
      <c r="J133">
        <f>INDEX(player_data,MATCH($A133,'Raw Data'!$B$1:$B$157,0),MATCH(J$1,'Raw Data'!$A$1:$Q$1,0))</f>
        <v/>
      </c>
      <c r="K133">
        <f>INDEX(player_data,MATCH($A133,'Raw Data'!$B$1:$B$157,0),MATCH(K$1,'Raw Data'!$A$1:$Q$1,0))</f>
        <v/>
      </c>
      <c r="L133">
        <f>INDEX(player_data,MATCH($A133,'Raw Data'!$B$1:$B$157,0),MATCH(L$1,'Raw Data'!$A$1:$Q$1,0))</f>
        <v/>
      </c>
    </row>
    <row r="134">
      <c r="A134">
        <f>+'Raw Data'!B134</f>
        <v/>
      </c>
      <c r="B134">
        <f>IF($L134="active",INDEX(player_data,MATCH($A134,'Raw Data'!$B$1:$B$157,0),MATCH(B$1,'Raw Data'!$A$1:$Q$1,0)),"")</f>
        <v/>
      </c>
      <c r="C134">
        <f>INDEX(player_data,MATCH($A134,'Raw Data'!$B$1:$B$157,0),MATCH(C$1,'Raw Data'!$A$1:$Q$1,0))</f>
        <v/>
      </c>
      <c r="D134">
        <f>INDEX(player_data,MATCH($A134,'Raw Data'!$B$1:$B$157,0),MATCH(D$1,'Raw Data'!$A$1:$Q$1,0))</f>
        <v/>
      </c>
      <c r="E134">
        <f>INDEX(player_data,MATCH($A134,'Raw Data'!$B$1:$B$157,0),MATCH(E$1,'Raw Data'!$A$1:$Q$1,0))</f>
        <v/>
      </c>
      <c r="F134">
        <f>INDEX(player_data,MATCH($A134,'Raw Data'!$B$1:$B$157,0),MATCH(F$1,'Raw Data'!$A$1:$Q$1,0))</f>
        <v/>
      </c>
      <c r="G134">
        <f>INDEX(player_data,MATCH($A134,'Raw Data'!$B$1:$B$157,0),MATCH(G$1,'Raw Data'!$A$1:$Q$1,0))</f>
        <v/>
      </c>
      <c r="H134">
        <f>INDEX(player_data,MATCH($A134,'Raw Data'!$B$1:$B$157,0),MATCH(H$1,'Raw Data'!$A$1:$Q$1,0))</f>
        <v/>
      </c>
      <c r="I134">
        <f>INDEX(player_data,MATCH($A134,'Raw Data'!$B$1:$B$157,0),MATCH(I$1,'Raw Data'!$A$1:$Q$1,0))</f>
        <v/>
      </c>
      <c r="J134">
        <f>INDEX(player_data,MATCH($A134,'Raw Data'!$B$1:$B$157,0),MATCH(J$1,'Raw Data'!$A$1:$Q$1,0))</f>
        <v/>
      </c>
      <c r="K134">
        <f>INDEX(player_data,MATCH($A134,'Raw Data'!$B$1:$B$157,0),MATCH(K$1,'Raw Data'!$A$1:$Q$1,0))</f>
        <v/>
      </c>
      <c r="L134">
        <f>INDEX(player_data,MATCH($A134,'Raw Data'!$B$1:$B$157,0),MATCH(L$1,'Raw Data'!$A$1:$Q$1,0))</f>
        <v/>
      </c>
    </row>
    <row r="135">
      <c r="A135">
        <f>+'Raw Data'!B135</f>
        <v/>
      </c>
      <c r="B135">
        <f>IF($L135="active",INDEX(player_data,MATCH($A135,'Raw Data'!$B$1:$B$157,0),MATCH(B$1,'Raw Data'!$A$1:$Q$1,0)),"")</f>
        <v/>
      </c>
      <c r="C135">
        <f>INDEX(player_data,MATCH($A135,'Raw Data'!$B$1:$B$157,0),MATCH(C$1,'Raw Data'!$A$1:$Q$1,0))</f>
        <v/>
      </c>
      <c r="D135">
        <f>INDEX(player_data,MATCH($A135,'Raw Data'!$B$1:$B$157,0),MATCH(D$1,'Raw Data'!$A$1:$Q$1,0))</f>
        <v/>
      </c>
      <c r="E135">
        <f>INDEX(player_data,MATCH($A135,'Raw Data'!$B$1:$B$157,0),MATCH(E$1,'Raw Data'!$A$1:$Q$1,0))</f>
        <v/>
      </c>
      <c r="F135">
        <f>INDEX(player_data,MATCH($A135,'Raw Data'!$B$1:$B$157,0),MATCH(F$1,'Raw Data'!$A$1:$Q$1,0))</f>
        <v/>
      </c>
      <c r="G135">
        <f>INDEX(player_data,MATCH($A135,'Raw Data'!$B$1:$B$157,0),MATCH(G$1,'Raw Data'!$A$1:$Q$1,0))</f>
        <v/>
      </c>
      <c r="H135">
        <f>INDEX(player_data,MATCH($A135,'Raw Data'!$B$1:$B$157,0),MATCH(H$1,'Raw Data'!$A$1:$Q$1,0))</f>
        <v/>
      </c>
      <c r="I135">
        <f>INDEX(player_data,MATCH($A135,'Raw Data'!$B$1:$B$157,0),MATCH(I$1,'Raw Data'!$A$1:$Q$1,0))</f>
        <v/>
      </c>
      <c r="J135">
        <f>INDEX(player_data,MATCH($A135,'Raw Data'!$B$1:$B$157,0),MATCH(J$1,'Raw Data'!$A$1:$Q$1,0))</f>
        <v/>
      </c>
      <c r="K135">
        <f>INDEX(player_data,MATCH($A135,'Raw Data'!$B$1:$B$157,0),MATCH(K$1,'Raw Data'!$A$1:$Q$1,0))</f>
        <v/>
      </c>
      <c r="L135">
        <f>INDEX(player_data,MATCH($A135,'Raw Data'!$B$1:$B$157,0),MATCH(L$1,'Raw Data'!$A$1:$Q$1,0))</f>
        <v/>
      </c>
    </row>
    <row r="136">
      <c r="A136">
        <f>+'Raw Data'!B136</f>
        <v/>
      </c>
      <c r="B136">
        <f>IF($L136="active",INDEX(player_data,MATCH($A136,'Raw Data'!$B$1:$B$157,0),MATCH(B$1,'Raw Data'!$A$1:$Q$1,0)),"")</f>
        <v/>
      </c>
      <c r="C136">
        <f>INDEX(player_data,MATCH($A136,'Raw Data'!$B$1:$B$157,0),MATCH(C$1,'Raw Data'!$A$1:$Q$1,0))</f>
        <v/>
      </c>
      <c r="D136">
        <f>INDEX(player_data,MATCH($A136,'Raw Data'!$B$1:$B$157,0),MATCH(D$1,'Raw Data'!$A$1:$Q$1,0))</f>
        <v/>
      </c>
      <c r="E136">
        <f>INDEX(player_data,MATCH($A136,'Raw Data'!$B$1:$B$157,0),MATCH(E$1,'Raw Data'!$A$1:$Q$1,0))</f>
        <v/>
      </c>
      <c r="F136">
        <f>INDEX(player_data,MATCH($A136,'Raw Data'!$B$1:$B$157,0),MATCH(F$1,'Raw Data'!$A$1:$Q$1,0))</f>
        <v/>
      </c>
      <c r="G136">
        <f>INDEX(player_data,MATCH($A136,'Raw Data'!$B$1:$B$157,0),MATCH(G$1,'Raw Data'!$A$1:$Q$1,0))</f>
        <v/>
      </c>
      <c r="H136">
        <f>INDEX(player_data,MATCH($A136,'Raw Data'!$B$1:$B$157,0),MATCH(H$1,'Raw Data'!$A$1:$Q$1,0))</f>
        <v/>
      </c>
      <c r="I136">
        <f>INDEX(player_data,MATCH($A136,'Raw Data'!$B$1:$B$157,0),MATCH(I$1,'Raw Data'!$A$1:$Q$1,0))</f>
        <v/>
      </c>
      <c r="J136">
        <f>INDEX(player_data,MATCH($A136,'Raw Data'!$B$1:$B$157,0),MATCH(J$1,'Raw Data'!$A$1:$Q$1,0))</f>
        <v/>
      </c>
      <c r="K136">
        <f>INDEX(player_data,MATCH($A136,'Raw Data'!$B$1:$B$157,0),MATCH(K$1,'Raw Data'!$A$1:$Q$1,0))</f>
        <v/>
      </c>
      <c r="L136">
        <f>INDEX(player_data,MATCH($A136,'Raw Data'!$B$1:$B$157,0),MATCH(L$1,'Raw Data'!$A$1:$Q$1,0))</f>
        <v/>
      </c>
    </row>
    <row r="137">
      <c r="A137">
        <f>+'Raw Data'!B137</f>
        <v/>
      </c>
      <c r="B137">
        <f>IF($L137="active",INDEX(player_data,MATCH($A137,'Raw Data'!$B$1:$B$157,0),MATCH(B$1,'Raw Data'!$A$1:$Q$1,0)),"")</f>
        <v/>
      </c>
      <c r="C137">
        <f>INDEX(player_data,MATCH($A137,'Raw Data'!$B$1:$B$157,0),MATCH(C$1,'Raw Data'!$A$1:$Q$1,0))</f>
        <v/>
      </c>
      <c r="D137">
        <f>INDEX(player_data,MATCH($A137,'Raw Data'!$B$1:$B$157,0),MATCH(D$1,'Raw Data'!$A$1:$Q$1,0))</f>
        <v/>
      </c>
      <c r="E137">
        <f>INDEX(player_data,MATCH($A137,'Raw Data'!$B$1:$B$157,0),MATCH(E$1,'Raw Data'!$A$1:$Q$1,0))</f>
        <v/>
      </c>
      <c r="F137">
        <f>INDEX(player_data,MATCH($A137,'Raw Data'!$B$1:$B$157,0),MATCH(F$1,'Raw Data'!$A$1:$Q$1,0))</f>
        <v/>
      </c>
      <c r="G137">
        <f>INDEX(player_data,MATCH($A137,'Raw Data'!$B$1:$B$157,0),MATCH(G$1,'Raw Data'!$A$1:$Q$1,0))</f>
        <v/>
      </c>
      <c r="H137">
        <f>INDEX(player_data,MATCH($A137,'Raw Data'!$B$1:$B$157,0),MATCH(H$1,'Raw Data'!$A$1:$Q$1,0))</f>
        <v/>
      </c>
      <c r="I137">
        <f>INDEX(player_data,MATCH($A137,'Raw Data'!$B$1:$B$157,0),MATCH(I$1,'Raw Data'!$A$1:$Q$1,0))</f>
        <v/>
      </c>
      <c r="J137">
        <f>INDEX(player_data,MATCH($A137,'Raw Data'!$B$1:$B$157,0),MATCH(J$1,'Raw Data'!$A$1:$Q$1,0))</f>
        <v/>
      </c>
      <c r="K137">
        <f>INDEX(player_data,MATCH($A137,'Raw Data'!$B$1:$B$157,0),MATCH(K$1,'Raw Data'!$A$1:$Q$1,0))</f>
        <v/>
      </c>
      <c r="L137">
        <f>INDEX(player_data,MATCH($A137,'Raw Data'!$B$1:$B$157,0),MATCH(L$1,'Raw Data'!$A$1:$Q$1,0))</f>
        <v/>
      </c>
    </row>
    <row r="138">
      <c r="A138">
        <f>+'Raw Data'!B138</f>
        <v/>
      </c>
      <c r="B138">
        <f>IF($L138="active",INDEX(player_data,MATCH($A138,'Raw Data'!$B$1:$B$157,0),MATCH(B$1,'Raw Data'!$A$1:$Q$1,0)),"")</f>
        <v/>
      </c>
      <c r="C138">
        <f>INDEX(player_data,MATCH($A138,'Raw Data'!$B$1:$B$157,0),MATCH(C$1,'Raw Data'!$A$1:$Q$1,0))</f>
        <v/>
      </c>
      <c r="D138">
        <f>INDEX(player_data,MATCH($A138,'Raw Data'!$B$1:$B$157,0),MATCH(D$1,'Raw Data'!$A$1:$Q$1,0))</f>
        <v/>
      </c>
      <c r="E138">
        <f>INDEX(player_data,MATCH($A138,'Raw Data'!$B$1:$B$157,0),MATCH(E$1,'Raw Data'!$A$1:$Q$1,0))</f>
        <v/>
      </c>
      <c r="F138">
        <f>INDEX(player_data,MATCH($A138,'Raw Data'!$B$1:$B$157,0),MATCH(F$1,'Raw Data'!$A$1:$Q$1,0))</f>
        <v/>
      </c>
      <c r="G138">
        <f>INDEX(player_data,MATCH($A138,'Raw Data'!$B$1:$B$157,0),MATCH(G$1,'Raw Data'!$A$1:$Q$1,0))</f>
        <v/>
      </c>
      <c r="H138">
        <f>INDEX(player_data,MATCH($A138,'Raw Data'!$B$1:$B$157,0),MATCH(H$1,'Raw Data'!$A$1:$Q$1,0))</f>
        <v/>
      </c>
      <c r="I138">
        <f>INDEX(player_data,MATCH($A138,'Raw Data'!$B$1:$B$157,0),MATCH(I$1,'Raw Data'!$A$1:$Q$1,0))</f>
        <v/>
      </c>
      <c r="J138">
        <f>INDEX(player_data,MATCH($A138,'Raw Data'!$B$1:$B$157,0),MATCH(J$1,'Raw Data'!$A$1:$Q$1,0))</f>
        <v/>
      </c>
      <c r="K138">
        <f>INDEX(player_data,MATCH($A138,'Raw Data'!$B$1:$B$157,0),MATCH(K$1,'Raw Data'!$A$1:$Q$1,0))</f>
        <v/>
      </c>
      <c r="L138">
        <f>INDEX(player_data,MATCH($A138,'Raw Data'!$B$1:$B$157,0),MATCH(L$1,'Raw Data'!$A$1:$Q$1,0))</f>
        <v/>
      </c>
    </row>
    <row r="139">
      <c r="A139">
        <f>+'Raw Data'!B139</f>
        <v/>
      </c>
      <c r="B139">
        <f>IF($L139="active",INDEX(player_data,MATCH($A139,'Raw Data'!$B$1:$B$157,0),MATCH(B$1,'Raw Data'!$A$1:$Q$1,0)),"")</f>
        <v/>
      </c>
      <c r="C139">
        <f>INDEX(player_data,MATCH($A139,'Raw Data'!$B$1:$B$157,0),MATCH(C$1,'Raw Data'!$A$1:$Q$1,0))</f>
        <v/>
      </c>
      <c r="D139">
        <f>INDEX(player_data,MATCH($A139,'Raw Data'!$B$1:$B$157,0),MATCH(D$1,'Raw Data'!$A$1:$Q$1,0))</f>
        <v/>
      </c>
      <c r="E139">
        <f>INDEX(player_data,MATCH($A139,'Raw Data'!$B$1:$B$157,0),MATCH(E$1,'Raw Data'!$A$1:$Q$1,0))</f>
        <v/>
      </c>
      <c r="F139">
        <f>INDEX(player_data,MATCH($A139,'Raw Data'!$B$1:$B$157,0),MATCH(F$1,'Raw Data'!$A$1:$Q$1,0))</f>
        <v/>
      </c>
      <c r="G139">
        <f>INDEX(player_data,MATCH($A139,'Raw Data'!$B$1:$B$157,0),MATCH(G$1,'Raw Data'!$A$1:$Q$1,0))</f>
        <v/>
      </c>
      <c r="H139">
        <f>INDEX(player_data,MATCH($A139,'Raw Data'!$B$1:$B$157,0),MATCH(H$1,'Raw Data'!$A$1:$Q$1,0))</f>
        <v/>
      </c>
      <c r="I139">
        <f>INDEX(player_data,MATCH($A139,'Raw Data'!$B$1:$B$157,0),MATCH(I$1,'Raw Data'!$A$1:$Q$1,0))</f>
        <v/>
      </c>
      <c r="J139">
        <f>INDEX(player_data,MATCH($A139,'Raw Data'!$B$1:$B$157,0),MATCH(J$1,'Raw Data'!$A$1:$Q$1,0))</f>
        <v/>
      </c>
      <c r="K139">
        <f>INDEX(player_data,MATCH($A139,'Raw Data'!$B$1:$B$157,0),MATCH(K$1,'Raw Data'!$A$1:$Q$1,0))</f>
        <v/>
      </c>
      <c r="L139">
        <f>INDEX(player_data,MATCH($A139,'Raw Data'!$B$1:$B$157,0),MATCH(L$1,'Raw Data'!$A$1:$Q$1,0))</f>
        <v/>
      </c>
    </row>
    <row r="140">
      <c r="A140">
        <f>+'Raw Data'!B140</f>
        <v/>
      </c>
      <c r="B140">
        <f>IF($L140="active",INDEX(player_data,MATCH($A140,'Raw Data'!$B$1:$B$157,0),MATCH(B$1,'Raw Data'!$A$1:$Q$1,0)),"")</f>
        <v/>
      </c>
      <c r="C140">
        <f>INDEX(player_data,MATCH($A140,'Raw Data'!$B$1:$B$157,0),MATCH(C$1,'Raw Data'!$A$1:$Q$1,0))</f>
        <v/>
      </c>
      <c r="D140">
        <f>INDEX(player_data,MATCH($A140,'Raw Data'!$B$1:$B$157,0),MATCH(D$1,'Raw Data'!$A$1:$Q$1,0))</f>
        <v/>
      </c>
      <c r="E140">
        <f>INDEX(player_data,MATCH($A140,'Raw Data'!$B$1:$B$157,0),MATCH(E$1,'Raw Data'!$A$1:$Q$1,0))</f>
        <v/>
      </c>
      <c r="F140">
        <f>INDEX(player_data,MATCH($A140,'Raw Data'!$B$1:$B$157,0),MATCH(F$1,'Raw Data'!$A$1:$Q$1,0))</f>
        <v/>
      </c>
      <c r="G140">
        <f>INDEX(player_data,MATCH($A140,'Raw Data'!$B$1:$B$157,0),MATCH(G$1,'Raw Data'!$A$1:$Q$1,0))</f>
        <v/>
      </c>
      <c r="H140">
        <f>INDEX(player_data,MATCH($A140,'Raw Data'!$B$1:$B$157,0),MATCH(H$1,'Raw Data'!$A$1:$Q$1,0))</f>
        <v/>
      </c>
      <c r="I140">
        <f>INDEX(player_data,MATCH($A140,'Raw Data'!$B$1:$B$157,0),MATCH(I$1,'Raw Data'!$A$1:$Q$1,0))</f>
        <v/>
      </c>
      <c r="J140">
        <f>INDEX(player_data,MATCH($A140,'Raw Data'!$B$1:$B$157,0),MATCH(J$1,'Raw Data'!$A$1:$Q$1,0))</f>
        <v/>
      </c>
      <c r="K140">
        <f>INDEX(player_data,MATCH($A140,'Raw Data'!$B$1:$B$157,0),MATCH(K$1,'Raw Data'!$A$1:$Q$1,0))</f>
        <v/>
      </c>
      <c r="L140">
        <f>INDEX(player_data,MATCH($A140,'Raw Data'!$B$1:$B$157,0),MATCH(L$1,'Raw Data'!$A$1:$Q$1,0))</f>
        <v/>
      </c>
    </row>
    <row r="141">
      <c r="A141">
        <f>+'Raw Data'!B141</f>
        <v/>
      </c>
      <c r="B141">
        <f>IF($L141="active",INDEX(player_data,MATCH($A141,'Raw Data'!$B$1:$B$157,0),MATCH(B$1,'Raw Data'!$A$1:$Q$1,0)),"")</f>
        <v/>
      </c>
      <c r="C141">
        <f>INDEX(player_data,MATCH($A141,'Raw Data'!$B$1:$B$157,0),MATCH(C$1,'Raw Data'!$A$1:$Q$1,0))</f>
        <v/>
      </c>
      <c r="D141">
        <f>INDEX(player_data,MATCH($A141,'Raw Data'!$B$1:$B$157,0),MATCH(D$1,'Raw Data'!$A$1:$Q$1,0))</f>
        <v/>
      </c>
      <c r="E141">
        <f>INDEX(player_data,MATCH($A141,'Raw Data'!$B$1:$B$157,0),MATCH(E$1,'Raw Data'!$A$1:$Q$1,0))</f>
        <v/>
      </c>
      <c r="F141">
        <f>INDEX(player_data,MATCH($A141,'Raw Data'!$B$1:$B$157,0),MATCH(F$1,'Raw Data'!$A$1:$Q$1,0))</f>
        <v/>
      </c>
      <c r="G141">
        <f>INDEX(player_data,MATCH($A141,'Raw Data'!$B$1:$B$157,0),MATCH(G$1,'Raw Data'!$A$1:$Q$1,0))</f>
        <v/>
      </c>
      <c r="H141">
        <f>INDEX(player_data,MATCH($A141,'Raw Data'!$B$1:$B$157,0),MATCH(H$1,'Raw Data'!$A$1:$Q$1,0))</f>
        <v/>
      </c>
      <c r="I141">
        <f>INDEX(player_data,MATCH($A141,'Raw Data'!$B$1:$B$157,0),MATCH(I$1,'Raw Data'!$A$1:$Q$1,0))</f>
        <v/>
      </c>
      <c r="J141">
        <f>INDEX(player_data,MATCH($A141,'Raw Data'!$B$1:$B$157,0),MATCH(J$1,'Raw Data'!$A$1:$Q$1,0))</f>
        <v/>
      </c>
      <c r="K141">
        <f>INDEX(player_data,MATCH($A141,'Raw Data'!$B$1:$B$157,0),MATCH(K$1,'Raw Data'!$A$1:$Q$1,0))</f>
        <v/>
      </c>
      <c r="L141">
        <f>INDEX(player_data,MATCH($A141,'Raw Data'!$B$1:$B$157,0),MATCH(L$1,'Raw Data'!$A$1:$Q$1,0))</f>
        <v/>
      </c>
    </row>
    <row r="142">
      <c r="A142">
        <f>+'Raw Data'!B142</f>
        <v/>
      </c>
      <c r="B142">
        <f>IF($L142="active",INDEX(player_data,MATCH($A142,'Raw Data'!$B$1:$B$157,0),MATCH(B$1,'Raw Data'!$A$1:$Q$1,0)),"")</f>
        <v/>
      </c>
      <c r="C142">
        <f>INDEX(player_data,MATCH($A142,'Raw Data'!$B$1:$B$157,0),MATCH(C$1,'Raw Data'!$A$1:$Q$1,0))</f>
        <v/>
      </c>
      <c r="D142">
        <f>INDEX(player_data,MATCH($A142,'Raw Data'!$B$1:$B$157,0),MATCH(D$1,'Raw Data'!$A$1:$Q$1,0))</f>
        <v/>
      </c>
      <c r="E142">
        <f>INDEX(player_data,MATCH($A142,'Raw Data'!$B$1:$B$157,0),MATCH(E$1,'Raw Data'!$A$1:$Q$1,0))</f>
        <v/>
      </c>
      <c r="F142">
        <f>INDEX(player_data,MATCH($A142,'Raw Data'!$B$1:$B$157,0),MATCH(F$1,'Raw Data'!$A$1:$Q$1,0))</f>
        <v/>
      </c>
      <c r="G142">
        <f>INDEX(player_data,MATCH($A142,'Raw Data'!$B$1:$B$157,0),MATCH(G$1,'Raw Data'!$A$1:$Q$1,0))</f>
        <v/>
      </c>
      <c r="H142">
        <f>INDEX(player_data,MATCH($A142,'Raw Data'!$B$1:$B$157,0),MATCH(H$1,'Raw Data'!$A$1:$Q$1,0))</f>
        <v/>
      </c>
      <c r="I142">
        <f>INDEX(player_data,MATCH($A142,'Raw Data'!$B$1:$B$157,0),MATCH(I$1,'Raw Data'!$A$1:$Q$1,0))</f>
        <v/>
      </c>
      <c r="J142">
        <f>INDEX(player_data,MATCH($A142,'Raw Data'!$B$1:$B$157,0),MATCH(J$1,'Raw Data'!$A$1:$Q$1,0))</f>
        <v/>
      </c>
      <c r="K142">
        <f>INDEX(player_data,MATCH($A142,'Raw Data'!$B$1:$B$157,0),MATCH(K$1,'Raw Data'!$A$1:$Q$1,0))</f>
        <v/>
      </c>
      <c r="L142">
        <f>INDEX(player_data,MATCH($A142,'Raw Data'!$B$1:$B$157,0),MATCH(L$1,'Raw Data'!$A$1:$Q$1,0))</f>
        <v/>
      </c>
    </row>
    <row r="143">
      <c r="A143">
        <f>+'Raw Data'!B143</f>
        <v/>
      </c>
      <c r="B143">
        <f>IF($L143="active",INDEX(player_data,MATCH($A143,'Raw Data'!$B$1:$B$157,0),MATCH(B$1,'Raw Data'!$A$1:$Q$1,0)),"")</f>
        <v/>
      </c>
      <c r="C143">
        <f>INDEX(player_data,MATCH($A143,'Raw Data'!$B$1:$B$157,0),MATCH(C$1,'Raw Data'!$A$1:$Q$1,0))</f>
        <v/>
      </c>
      <c r="D143">
        <f>INDEX(player_data,MATCH($A143,'Raw Data'!$B$1:$B$157,0),MATCH(D$1,'Raw Data'!$A$1:$Q$1,0))</f>
        <v/>
      </c>
      <c r="E143">
        <f>INDEX(player_data,MATCH($A143,'Raw Data'!$B$1:$B$157,0),MATCH(E$1,'Raw Data'!$A$1:$Q$1,0))</f>
        <v/>
      </c>
      <c r="F143">
        <f>INDEX(player_data,MATCH($A143,'Raw Data'!$B$1:$B$157,0),MATCH(F$1,'Raw Data'!$A$1:$Q$1,0))</f>
        <v/>
      </c>
      <c r="G143">
        <f>INDEX(player_data,MATCH($A143,'Raw Data'!$B$1:$B$157,0),MATCH(G$1,'Raw Data'!$A$1:$Q$1,0))</f>
        <v/>
      </c>
      <c r="H143">
        <f>INDEX(player_data,MATCH($A143,'Raw Data'!$B$1:$B$157,0),MATCH(H$1,'Raw Data'!$A$1:$Q$1,0))</f>
        <v/>
      </c>
      <c r="I143">
        <f>INDEX(player_data,MATCH($A143,'Raw Data'!$B$1:$B$157,0),MATCH(I$1,'Raw Data'!$A$1:$Q$1,0))</f>
        <v/>
      </c>
      <c r="J143">
        <f>INDEX(player_data,MATCH($A143,'Raw Data'!$B$1:$B$157,0),MATCH(J$1,'Raw Data'!$A$1:$Q$1,0))</f>
        <v/>
      </c>
      <c r="K143">
        <f>INDEX(player_data,MATCH($A143,'Raw Data'!$B$1:$B$157,0),MATCH(K$1,'Raw Data'!$A$1:$Q$1,0))</f>
        <v/>
      </c>
      <c r="L143">
        <f>INDEX(player_data,MATCH($A143,'Raw Data'!$B$1:$B$157,0),MATCH(L$1,'Raw Data'!$A$1:$Q$1,0))</f>
        <v/>
      </c>
    </row>
    <row r="144">
      <c r="A144">
        <f>+'Raw Data'!B144</f>
        <v/>
      </c>
      <c r="B144">
        <f>IF($L144="active",INDEX(player_data,MATCH($A144,'Raw Data'!$B$1:$B$157,0),MATCH(B$1,'Raw Data'!$A$1:$Q$1,0)),"")</f>
        <v/>
      </c>
      <c r="C144">
        <f>INDEX(player_data,MATCH($A144,'Raw Data'!$B$1:$B$157,0),MATCH(C$1,'Raw Data'!$A$1:$Q$1,0))</f>
        <v/>
      </c>
      <c r="D144">
        <f>INDEX(player_data,MATCH($A144,'Raw Data'!$B$1:$B$157,0),MATCH(D$1,'Raw Data'!$A$1:$Q$1,0))</f>
        <v/>
      </c>
      <c r="E144">
        <f>INDEX(player_data,MATCH($A144,'Raw Data'!$B$1:$B$157,0),MATCH(E$1,'Raw Data'!$A$1:$Q$1,0))</f>
        <v/>
      </c>
      <c r="F144">
        <f>INDEX(player_data,MATCH($A144,'Raw Data'!$B$1:$B$157,0),MATCH(F$1,'Raw Data'!$A$1:$Q$1,0))</f>
        <v/>
      </c>
      <c r="G144">
        <f>INDEX(player_data,MATCH($A144,'Raw Data'!$B$1:$B$157,0),MATCH(G$1,'Raw Data'!$A$1:$Q$1,0))</f>
        <v/>
      </c>
      <c r="H144">
        <f>INDEX(player_data,MATCH($A144,'Raw Data'!$B$1:$B$157,0),MATCH(H$1,'Raw Data'!$A$1:$Q$1,0))</f>
        <v/>
      </c>
      <c r="I144">
        <f>INDEX(player_data,MATCH($A144,'Raw Data'!$B$1:$B$157,0),MATCH(I$1,'Raw Data'!$A$1:$Q$1,0))</f>
        <v/>
      </c>
      <c r="J144">
        <f>INDEX(player_data,MATCH($A144,'Raw Data'!$B$1:$B$157,0),MATCH(J$1,'Raw Data'!$A$1:$Q$1,0))</f>
        <v/>
      </c>
      <c r="K144">
        <f>INDEX(player_data,MATCH($A144,'Raw Data'!$B$1:$B$157,0),MATCH(K$1,'Raw Data'!$A$1:$Q$1,0))</f>
        <v/>
      </c>
      <c r="L144">
        <f>INDEX(player_data,MATCH($A144,'Raw Data'!$B$1:$B$157,0),MATCH(L$1,'Raw Data'!$A$1:$Q$1,0))</f>
        <v/>
      </c>
    </row>
    <row r="145">
      <c r="A145">
        <f>+'Raw Data'!B145</f>
        <v/>
      </c>
      <c r="B145">
        <f>IF($L145="active",INDEX(player_data,MATCH($A145,'Raw Data'!$B$1:$B$157,0),MATCH(B$1,'Raw Data'!$A$1:$Q$1,0)),"")</f>
        <v/>
      </c>
      <c r="C145">
        <f>INDEX(player_data,MATCH($A145,'Raw Data'!$B$1:$B$157,0),MATCH(C$1,'Raw Data'!$A$1:$Q$1,0))</f>
        <v/>
      </c>
      <c r="D145">
        <f>INDEX(player_data,MATCH($A145,'Raw Data'!$B$1:$B$157,0),MATCH(D$1,'Raw Data'!$A$1:$Q$1,0))</f>
        <v/>
      </c>
      <c r="E145">
        <f>INDEX(player_data,MATCH($A145,'Raw Data'!$B$1:$B$157,0),MATCH(E$1,'Raw Data'!$A$1:$Q$1,0))</f>
        <v/>
      </c>
      <c r="F145">
        <f>INDEX(player_data,MATCH($A145,'Raw Data'!$B$1:$B$157,0),MATCH(F$1,'Raw Data'!$A$1:$Q$1,0))</f>
        <v/>
      </c>
      <c r="G145">
        <f>INDEX(player_data,MATCH($A145,'Raw Data'!$B$1:$B$157,0),MATCH(G$1,'Raw Data'!$A$1:$Q$1,0))</f>
        <v/>
      </c>
      <c r="H145">
        <f>INDEX(player_data,MATCH($A145,'Raw Data'!$B$1:$B$157,0),MATCH(H$1,'Raw Data'!$A$1:$Q$1,0))</f>
        <v/>
      </c>
      <c r="I145">
        <f>INDEX(player_data,MATCH($A145,'Raw Data'!$B$1:$B$157,0),MATCH(I$1,'Raw Data'!$A$1:$Q$1,0))</f>
        <v/>
      </c>
      <c r="J145">
        <f>INDEX(player_data,MATCH($A145,'Raw Data'!$B$1:$B$157,0),MATCH(J$1,'Raw Data'!$A$1:$Q$1,0))</f>
        <v/>
      </c>
      <c r="K145">
        <f>INDEX(player_data,MATCH($A145,'Raw Data'!$B$1:$B$157,0),MATCH(K$1,'Raw Data'!$A$1:$Q$1,0))</f>
        <v/>
      </c>
      <c r="L145">
        <f>INDEX(player_data,MATCH($A145,'Raw Data'!$B$1:$B$157,0),MATCH(L$1,'Raw Data'!$A$1:$Q$1,0))</f>
        <v/>
      </c>
    </row>
    <row r="146">
      <c r="A146">
        <f>+'Raw Data'!B146</f>
        <v/>
      </c>
      <c r="B146">
        <f>IF($L146="active",INDEX(player_data,MATCH($A146,'Raw Data'!$B$1:$B$157,0),MATCH(B$1,'Raw Data'!$A$1:$Q$1,0)),"")</f>
        <v/>
      </c>
      <c r="C146">
        <f>INDEX(player_data,MATCH($A146,'Raw Data'!$B$1:$B$157,0),MATCH(C$1,'Raw Data'!$A$1:$Q$1,0))</f>
        <v/>
      </c>
      <c r="D146">
        <f>INDEX(player_data,MATCH($A146,'Raw Data'!$B$1:$B$157,0),MATCH(D$1,'Raw Data'!$A$1:$Q$1,0))</f>
        <v/>
      </c>
      <c r="E146">
        <f>INDEX(player_data,MATCH($A146,'Raw Data'!$B$1:$B$157,0),MATCH(E$1,'Raw Data'!$A$1:$Q$1,0))</f>
        <v/>
      </c>
      <c r="F146">
        <f>INDEX(player_data,MATCH($A146,'Raw Data'!$B$1:$B$157,0),MATCH(F$1,'Raw Data'!$A$1:$Q$1,0))</f>
        <v/>
      </c>
      <c r="G146">
        <f>INDEX(player_data,MATCH($A146,'Raw Data'!$B$1:$B$157,0),MATCH(G$1,'Raw Data'!$A$1:$Q$1,0))</f>
        <v/>
      </c>
      <c r="H146">
        <f>INDEX(player_data,MATCH($A146,'Raw Data'!$B$1:$B$157,0),MATCH(H$1,'Raw Data'!$A$1:$Q$1,0))</f>
        <v/>
      </c>
      <c r="I146">
        <f>INDEX(player_data,MATCH($A146,'Raw Data'!$B$1:$B$157,0),MATCH(I$1,'Raw Data'!$A$1:$Q$1,0))</f>
        <v/>
      </c>
      <c r="J146">
        <f>INDEX(player_data,MATCH($A146,'Raw Data'!$B$1:$B$157,0),MATCH(J$1,'Raw Data'!$A$1:$Q$1,0))</f>
        <v/>
      </c>
      <c r="K146">
        <f>INDEX(player_data,MATCH($A146,'Raw Data'!$B$1:$B$157,0),MATCH(K$1,'Raw Data'!$A$1:$Q$1,0))</f>
        <v/>
      </c>
      <c r="L146">
        <f>INDEX(player_data,MATCH($A146,'Raw Data'!$B$1:$B$157,0),MATCH(L$1,'Raw Data'!$A$1:$Q$1,0))</f>
        <v/>
      </c>
    </row>
    <row r="147">
      <c r="A147">
        <f>+'Raw Data'!B147</f>
        <v/>
      </c>
      <c r="B147">
        <f>IF($L147="active",INDEX(player_data,MATCH($A147,'Raw Data'!$B$1:$B$157,0),MATCH(B$1,'Raw Data'!$A$1:$Q$1,0)),"")</f>
        <v/>
      </c>
      <c r="C147">
        <f>INDEX(player_data,MATCH($A147,'Raw Data'!$B$1:$B$157,0),MATCH(C$1,'Raw Data'!$A$1:$Q$1,0))</f>
        <v/>
      </c>
      <c r="D147">
        <f>INDEX(player_data,MATCH($A147,'Raw Data'!$B$1:$B$157,0),MATCH(D$1,'Raw Data'!$A$1:$Q$1,0))</f>
        <v/>
      </c>
      <c r="E147">
        <f>INDEX(player_data,MATCH($A147,'Raw Data'!$B$1:$B$157,0),MATCH(E$1,'Raw Data'!$A$1:$Q$1,0))</f>
        <v/>
      </c>
      <c r="F147">
        <f>INDEX(player_data,MATCH($A147,'Raw Data'!$B$1:$B$157,0),MATCH(F$1,'Raw Data'!$A$1:$Q$1,0))</f>
        <v/>
      </c>
      <c r="G147">
        <f>INDEX(player_data,MATCH($A147,'Raw Data'!$B$1:$B$157,0),MATCH(G$1,'Raw Data'!$A$1:$Q$1,0))</f>
        <v/>
      </c>
      <c r="H147">
        <f>INDEX(player_data,MATCH($A147,'Raw Data'!$B$1:$B$157,0),MATCH(H$1,'Raw Data'!$A$1:$Q$1,0))</f>
        <v/>
      </c>
      <c r="I147">
        <f>INDEX(player_data,MATCH($A147,'Raw Data'!$B$1:$B$157,0),MATCH(I$1,'Raw Data'!$A$1:$Q$1,0))</f>
        <v/>
      </c>
      <c r="J147">
        <f>INDEX(player_data,MATCH($A147,'Raw Data'!$B$1:$B$157,0),MATCH(J$1,'Raw Data'!$A$1:$Q$1,0))</f>
        <v/>
      </c>
      <c r="K147">
        <f>INDEX(player_data,MATCH($A147,'Raw Data'!$B$1:$B$157,0),MATCH(K$1,'Raw Data'!$A$1:$Q$1,0))</f>
        <v/>
      </c>
      <c r="L147">
        <f>INDEX(player_data,MATCH($A147,'Raw Data'!$B$1:$B$157,0),MATCH(L$1,'Raw Data'!$A$1:$Q$1,0))</f>
        <v/>
      </c>
    </row>
    <row r="148">
      <c r="A148">
        <f>+'Raw Data'!B148</f>
        <v/>
      </c>
      <c r="B148">
        <f>IF($L148="active",INDEX(player_data,MATCH($A148,'Raw Data'!$B$1:$B$157,0),MATCH(B$1,'Raw Data'!$A$1:$Q$1,0)),"")</f>
        <v/>
      </c>
      <c r="C148">
        <f>INDEX(player_data,MATCH($A148,'Raw Data'!$B$1:$B$157,0),MATCH(C$1,'Raw Data'!$A$1:$Q$1,0))</f>
        <v/>
      </c>
      <c r="D148">
        <f>INDEX(player_data,MATCH($A148,'Raw Data'!$B$1:$B$157,0),MATCH(D$1,'Raw Data'!$A$1:$Q$1,0))</f>
        <v/>
      </c>
      <c r="E148">
        <f>INDEX(player_data,MATCH($A148,'Raw Data'!$B$1:$B$157,0),MATCH(E$1,'Raw Data'!$A$1:$Q$1,0))</f>
        <v/>
      </c>
      <c r="F148">
        <f>INDEX(player_data,MATCH($A148,'Raw Data'!$B$1:$B$157,0),MATCH(F$1,'Raw Data'!$A$1:$Q$1,0))</f>
        <v/>
      </c>
      <c r="G148">
        <f>INDEX(player_data,MATCH($A148,'Raw Data'!$B$1:$B$157,0),MATCH(G$1,'Raw Data'!$A$1:$Q$1,0))</f>
        <v/>
      </c>
      <c r="H148">
        <f>INDEX(player_data,MATCH($A148,'Raw Data'!$B$1:$B$157,0),MATCH(H$1,'Raw Data'!$A$1:$Q$1,0))</f>
        <v/>
      </c>
      <c r="I148">
        <f>INDEX(player_data,MATCH($A148,'Raw Data'!$B$1:$B$157,0),MATCH(I$1,'Raw Data'!$A$1:$Q$1,0))</f>
        <v/>
      </c>
      <c r="J148">
        <f>INDEX(player_data,MATCH($A148,'Raw Data'!$B$1:$B$157,0),MATCH(J$1,'Raw Data'!$A$1:$Q$1,0))</f>
        <v/>
      </c>
      <c r="K148">
        <f>INDEX(player_data,MATCH($A148,'Raw Data'!$B$1:$B$157,0),MATCH(K$1,'Raw Data'!$A$1:$Q$1,0))</f>
        <v/>
      </c>
      <c r="L148">
        <f>INDEX(player_data,MATCH($A148,'Raw Data'!$B$1:$B$157,0),MATCH(L$1,'Raw Data'!$A$1:$Q$1,0))</f>
        <v/>
      </c>
    </row>
    <row r="149">
      <c r="A149">
        <f>+'Raw Data'!B149</f>
        <v/>
      </c>
      <c r="B149">
        <f>IF($L149="active",INDEX(player_data,MATCH($A149,'Raw Data'!$B$1:$B$157,0),MATCH(B$1,'Raw Data'!$A$1:$Q$1,0)),"")</f>
        <v/>
      </c>
      <c r="C149">
        <f>INDEX(player_data,MATCH($A149,'Raw Data'!$B$1:$B$157,0),MATCH(C$1,'Raw Data'!$A$1:$Q$1,0))</f>
        <v/>
      </c>
      <c r="D149">
        <f>INDEX(player_data,MATCH($A149,'Raw Data'!$B$1:$B$157,0),MATCH(D$1,'Raw Data'!$A$1:$Q$1,0))</f>
        <v/>
      </c>
      <c r="E149">
        <f>INDEX(player_data,MATCH($A149,'Raw Data'!$B$1:$B$157,0),MATCH(E$1,'Raw Data'!$A$1:$Q$1,0))</f>
        <v/>
      </c>
      <c r="F149">
        <f>INDEX(player_data,MATCH($A149,'Raw Data'!$B$1:$B$157,0),MATCH(F$1,'Raw Data'!$A$1:$Q$1,0))</f>
        <v/>
      </c>
      <c r="G149">
        <f>INDEX(player_data,MATCH($A149,'Raw Data'!$B$1:$B$157,0),MATCH(G$1,'Raw Data'!$A$1:$Q$1,0))</f>
        <v/>
      </c>
      <c r="H149">
        <f>INDEX(player_data,MATCH($A149,'Raw Data'!$B$1:$B$157,0),MATCH(H$1,'Raw Data'!$A$1:$Q$1,0))</f>
        <v/>
      </c>
      <c r="I149">
        <f>INDEX(player_data,MATCH($A149,'Raw Data'!$B$1:$B$157,0),MATCH(I$1,'Raw Data'!$A$1:$Q$1,0))</f>
        <v/>
      </c>
      <c r="J149">
        <f>INDEX(player_data,MATCH($A149,'Raw Data'!$B$1:$B$157,0),MATCH(J$1,'Raw Data'!$A$1:$Q$1,0))</f>
        <v/>
      </c>
      <c r="K149">
        <f>INDEX(player_data,MATCH($A149,'Raw Data'!$B$1:$B$157,0),MATCH(K$1,'Raw Data'!$A$1:$Q$1,0))</f>
        <v/>
      </c>
      <c r="L149">
        <f>INDEX(player_data,MATCH($A149,'Raw Data'!$B$1:$B$157,0),MATCH(L$1,'Raw Data'!$A$1:$Q$1,0))</f>
        <v/>
      </c>
    </row>
    <row r="150">
      <c r="A150">
        <f>+'Raw Data'!B150</f>
        <v/>
      </c>
      <c r="B150">
        <f>IF($L150="active",INDEX(player_data,MATCH($A150,'Raw Data'!$B$1:$B$157,0),MATCH(B$1,'Raw Data'!$A$1:$Q$1,0)),"")</f>
        <v/>
      </c>
      <c r="C150">
        <f>INDEX(player_data,MATCH($A150,'Raw Data'!$B$1:$B$157,0),MATCH(C$1,'Raw Data'!$A$1:$Q$1,0))</f>
        <v/>
      </c>
      <c r="D150">
        <f>INDEX(player_data,MATCH($A150,'Raw Data'!$B$1:$B$157,0),MATCH(D$1,'Raw Data'!$A$1:$Q$1,0))</f>
        <v/>
      </c>
      <c r="E150">
        <f>INDEX(player_data,MATCH($A150,'Raw Data'!$B$1:$B$157,0),MATCH(E$1,'Raw Data'!$A$1:$Q$1,0))</f>
        <v/>
      </c>
      <c r="F150">
        <f>INDEX(player_data,MATCH($A150,'Raw Data'!$B$1:$B$157,0),MATCH(F$1,'Raw Data'!$A$1:$Q$1,0))</f>
        <v/>
      </c>
      <c r="G150">
        <f>INDEX(player_data,MATCH($A150,'Raw Data'!$B$1:$B$157,0),MATCH(G$1,'Raw Data'!$A$1:$Q$1,0))</f>
        <v/>
      </c>
      <c r="H150">
        <f>INDEX(player_data,MATCH($A150,'Raw Data'!$B$1:$B$157,0),MATCH(H$1,'Raw Data'!$A$1:$Q$1,0))</f>
        <v/>
      </c>
      <c r="I150">
        <f>INDEX(player_data,MATCH($A150,'Raw Data'!$B$1:$B$157,0),MATCH(I$1,'Raw Data'!$A$1:$Q$1,0))</f>
        <v/>
      </c>
      <c r="J150">
        <f>INDEX(player_data,MATCH($A150,'Raw Data'!$B$1:$B$157,0),MATCH(J$1,'Raw Data'!$A$1:$Q$1,0))</f>
        <v/>
      </c>
      <c r="K150">
        <f>INDEX(player_data,MATCH($A150,'Raw Data'!$B$1:$B$157,0),MATCH(K$1,'Raw Data'!$A$1:$Q$1,0))</f>
        <v/>
      </c>
      <c r="L150">
        <f>INDEX(player_data,MATCH($A150,'Raw Data'!$B$1:$B$157,0),MATCH(L$1,'Raw Data'!$A$1:$Q$1,0))</f>
        <v/>
      </c>
    </row>
    <row r="151">
      <c r="A151">
        <f>+'Raw Data'!B151</f>
        <v/>
      </c>
      <c r="B151">
        <f>IF($L151="active",INDEX(player_data,MATCH($A151,'Raw Data'!$B$1:$B$157,0),MATCH(B$1,'Raw Data'!$A$1:$Q$1,0)),"")</f>
        <v/>
      </c>
      <c r="C151">
        <f>INDEX(player_data,MATCH($A151,'Raw Data'!$B$1:$B$157,0),MATCH(C$1,'Raw Data'!$A$1:$Q$1,0))</f>
        <v/>
      </c>
      <c r="D151">
        <f>INDEX(player_data,MATCH($A151,'Raw Data'!$B$1:$B$157,0),MATCH(D$1,'Raw Data'!$A$1:$Q$1,0))</f>
        <v/>
      </c>
      <c r="E151">
        <f>INDEX(player_data,MATCH($A151,'Raw Data'!$B$1:$B$157,0),MATCH(E$1,'Raw Data'!$A$1:$Q$1,0))</f>
        <v/>
      </c>
      <c r="F151">
        <f>INDEX(player_data,MATCH($A151,'Raw Data'!$B$1:$B$157,0),MATCH(F$1,'Raw Data'!$A$1:$Q$1,0))</f>
        <v/>
      </c>
      <c r="G151">
        <f>INDEX(player_data,MATCH($A151,'Raw Data'!$B$1:$B$157,0),MATCH(G$1,'Raw Data'!$A$1:$Q$1,0))</f>
        <v/>
      </c>
      <c r="H151">
        <f>INDEX(player_data,MATCH($A151,'Raw Data'!$B$1:$B$157,0),MATCH(H$1,'Raw Data'!$A$1:$Q$1,0))</f>
        <v/>
      </c>
      <c r="I151">
        <f>INDEX(player_data,MATCH($A151,'Raw Data'!$B$1:$B$157,0),MATCH(I$1,'Raw Data'!$A$1:$Q$1,0))</f>
        <v/>
      </c>
      <c r="J151">
        <f>INDEX(player_data,MATCH($A151,'Raw Data'!$B$1:$B$157,0),MATCH(J$1,'Raw Data'!$A$1:$Q$1,0))</f>
        <v/>
      </c>
      <c r="K151">
        <f>INDEX(player_data,MATCH($A151,'Raw Data'!$B$1:$B$157,0),MATCH(K$1,'Raw Data'!$A$1:$Q$1,0))</f>
        <v/>
      </c>
      <c r="L151">
        <f>INDEX(player_data,MATCH($A151,'Raw Data'!$B$1:$B$157,0),MATCH(L$1,'Raw Data'!$A$1:$Q$1,0))</f>
        <v/>
      </c>
    </row>
    <row r="152">
      <c r="A152">
        <f>+'Raw Data'!B152</f>
        <v/>
      </c>
      <c r="B152">
        <f>IF($L152="active",INDEX(player_data,MATCH($A152,'Raw Data'!$B$1:$B$157,0),MATCH(B$1,'Raw Data'!$A$1:$Q$1,0)),"")</f>
        <v/>
      </c>
      <c r="C152">
        <f>INDEX(player_data,MATCH($A152,'Raw Data'!$B$1:$B$157,0),MATCH(C$1,'Raw Data'!$A$1:$Q$1,0))</f>
        <v/>
      </c>
      <c r="D152">
        <f>INDEX(player_data,MATCH($A152,'Raw Data'!$B$1:$B$157,0),MATCH(D$1,'Raw Data'!$A$1:$Q$1,0))</f>
        <v/>
      </c>
      <c r="E152">
        <f>INDEX(player_data,MATCH($A152,'Raw Data'!$B$1:$B$157,0),MATCH(E$1,'Raw Data'!$A$1:$Q$1,0))</f>
        <v/>
      </c>
      <c r="F152">
        <f>INDEX(player_data,MATCH($A152,'Raw Data'!$B$1:$B$157,0),MATCH(F$1,'Raw Data'!$A$1:$Q$1,0))</f>
        <v/>
      </c>
      <c r="G152">
        <f>INDEX(player_data,MATCH($A152,'Raw Data'!$B$1:$B$157,0),MATCH(G$1,'Raw Data'!$A$1:$Q$1,0))</f>
        <v/>
      </c>
      <c r="H152">
        <f>INDEX(player_data,MATCH($A152,'Raw Data'!$B$1:$B$157,0),MATCH(H$1,'Raw Data'!$A$1:$Q$1,0))</f>
        <v/>
      </c>
      <c r="I152">
        <f>INDEX(player_data,MATCH($A152,'Raw Data'!$B$1:$B$157,0),MATCH(I$1,'Raw Data'!$A$1:$Q$1,0))</f>
        <v/>
      </c>
      <c r="J152">
        <f>INDEX(player_data,MATCH($A152,'Raw Data'!$B$1:$B$157,0),MATCH(J$1,'Raw Data'!$A$1:$Q$1,0))</f>
        <v/>
      </c>
      <c r="K152">
        <f>INDEX(player_data,MATCH($A152,'Raw Data'!$B$1:$B$157,0),MATCH(K$1,'Raw Data'!$A$1:$Q$1,0))</f>
        <v/>
      </c>
      <c r="L152">
        <f>INDEX(player_data,MATCH($A152,'Raw Data'!$B$1:$B$157,0),MATCH(L$1,'Raw Data'!$A$1:$Q$1,0))</f>
        <v/>
      </c>
    </row>
    <row r="153">
      <c r="A153">
        <f>+'Raw Data'!B153</f>
        <v/>
      </c>
      <c r="B153">
        <f>IF($L153="active",INDEX(player_data,MATCH($A153,'Raw Data'!$B$1:$B$157,0),MATCH(B$1,'Raw Data'!$A$1:$Q$1,0)),"")</f>
        <v/>
      </c>
      <c r="C153">
        <f>INDEX(player_data,MATCH($A153,'Raw Data'!$B$1:$B$157,0),MATCH(C$1,'Raw Data'!$A$1:$Q$1,0))</f>
        <v/>
      </c>
      <c r="D153">
        <f>INDEX(player_data,MATCH($A153,'Raw Data'!$B$1:$B$157,0),MATCH(D$1,'Raw Data'!$A$1:$Q$1,0))</f>
        <v/>
      </c>
      <c r="E153">
        <f>INDEX(player_data,MATCH($A153,'Raw Data'!$B$1:$B$157,0),MATCH(E$1,'Raw Data'!$A$1:$Q$1,0))</f>
        <v/>
      </c>
      <c r="F153">
        <f>INDEX(player_data,MATCH($A153,'Raw Data'!$B$1:$B$157,0),MATCH(F$1,'Raw Data'!$A$1:$Q$1,0))</f>
        <v/>
      </c>
      <c r="G153">
        <f>INDEX(player_data,MATCH($A153,'Raw Data'!$B$1:$B$157,0),MATCH(G$1,'Raw Data'!$A$1:$Q$1,0))</f>
        <v/>
      </c>
      <c r="H153">
        <f>INDEX(player_data,MATCH($A153,'Raw Data'!$B$1:$B$157,0),MATCH(H$1,'Raw Data'!$A$1:$Q$1,0))</f>
        <v/>
      </c>
      <c r="I153">
        <f>INDEX(player_data,MATCH($A153,'Raw Data'!$B$1:$B$157,0),MATCH(I$1,'Raw Data'!$A$1:$Q$1,0))</f>
        <v/>
      </c>
      <c r="J153">
        <f>INDEX(player_data,MATCH($A153,'Raw Data'!$B$1:$B$157,0),MATCH(J$1,'Raw Data'!$A$1:$Q$1,0))</f>
        <v/>
      </c>
      <c r="K153">
        <f>INDEX(player_data,MATCH($A153,'Raw Data'!$B$1:$B$157,0),MATCH(K$1,'Raw Data'!$A$1:$Q$1,0))</f>
        <v/>
      </c>
      <c r="L153">
        <f>INDEX(player_data,MATCH($A153,'Raw Data'!$B$1:$B$157,0),MATCH(L$1,'Raw Data'!$A$1:$Q$1,0))</f>
        <v/>
      </c>
    </row>
    <row r="154">
      <c r="A154">
        <f>+'Raw Data'!B154</f>
        <v/>
      </c>
      <c r="B154">
        <f>IF($L154="active",INDEX(player_data,MATCH($A154,'Raw Data'!$B$1:$B$157,0),MATCH(B$1,'Raw Data'!$A$1:$Q$1,0)),"")</f>
        <v/>
      </c>
      <c r="C154">
        <f>INDEX(player_data,MATCH($A154,'Raw Data'!$B$1:$B$157,0),MATCH(C$1,'Raw Data'!$A$1:$Q$1,0))</f>
        <v/>
      </c>
      <c r="D154">
        <f>INDEX(player_data,MATCH($A154,'Raw Data'!$B$1:$B$157,0),MATCH(D$1,'Raw Data'!$A$1:$Q$1,0))</f>
        <v/>
      </c>
      <c r="E154">
        <f>INDEX(player_data,MATCH($A154,'Raw Data'!$B$1:$B$157,0),MATCH(E$1,'Raw Data'!$A$1:$Q$1,0))</f>
        <v/>
      </c>
      <c r="F154">
        <f>INDEX(player_data,MATCH($A154,'Raw Data'!$B$1:$B$157,0),MATCH(F$1,'Raw Data'!$A$1:$Q$1,0))</f>
        <v/>
      </c>
      <c r="G154">
        <f>INDEX(player_data,MATCH($A154,'Raw Data'!$B$1:$B$157,0),MATCH(G$1,'Raw Data'!$A$1:$Q$1,0))</f>
        <v/>
      </c>
      <c r="H154">
        <f>INDEX(player_data,MATCH($A154,'Raw Data'!$B$1:$B$157,0),MATCH(H$1,'Raw Data'!$A$1:$Q$1,0))</f>
        <v/>
      </c>
      <c r="I154">
        <f>INDEX(player_data,MATCH($A154,'Raw Data'!$B$1:$B$157,0),MATCH(I$1,'Raw Data'!$A$1:$Q$1,0))</f>
        <v/>
      </c>
      <c r="J154">
        <f>INDEX(player_data,MATCH($A154,'Raw Data'!$B$1:$B$157,0),MATCH(J$1,'Raw Data'!$A$1:$Q$1,0))</f>
        <v/>
      </c>
      <c r="K154">
        <f>INDEX(player_data,MATCH($A154,'Raw Data'!$B$1:$B$157,0),MATCH(K$1,'Raw Data'!$A$1:$Q$1,0))</f>
        <v/>
      </c>
      <c r="L154">
        <f>INDEX(player_data,MATCH($A154,'Raw Data'!$B$1:$B$157,0),MATCH(L$1,'Raw Data'!$A$1:$Q$1,0))</f>
        <v/>
      </c>
    </row>
    <row r="155">
      <c r="A155">
        <f>+'Raw Data'!B155</f>
        <v/>
      </c>
      <c r="B155">
        <f>IF($L155="active",INDEX(player_data,MATCH($A155,'Raw Data'!$B$1:$B$157,0),MATCH(B$1,'Raw Data'!$A$1:$Q$1,0)),"")</f>
        <v/>
      </c>
      <c r="C155">
        <f>INDEX(player_data,MATCH($A155,'Raw Data'!$B$1:$B$157,0),MATCH(C$1,'Raw Data'!$A$1:$Q$1,0))</f>
        <v/>
      </c>
      <c r="D155">
        <f>INDEX(player_data,MATCH($A155,'Raw Data'!$B$1:$B$157,0),MATCH(D$1,'Raw Data'!$A$1:$Q$1,0))</f>
        <v/>
      </c>
      <c r="E155">
        <f>INDEX(player_data,MATCH($A155,'Raw Data'!$B$1:$B$157,0),MATCH(E$1,'Raw Data'!$A$1:$Q$1,0))</f>
        <v/>
      </c>
      <c r="F155">
        <f>INDEX(player_data,MATCH($A155,'Raw Data'!$B$1:$B$157,0),MATCH(F$1,'Raw Data'!$A$1:$Q$1,0))</f>
        <v/>
      </c>
      <c r="G155">
        <f>INDEX(player_data,MATCH($A155,'Raw Data'!$B$1:$B$157,0),MATCH(G$1,'Raw Data'!$A$1:$Q$1,0))</f>
        <v/>
      </c>
      <c r="H155">
        <f>INDEX(player_data,MATCH($A155,'Raw Data'!$B$1:$B$157,0),MATCH(H$1,'Raw Data'!$A$1:$Q$1,0))</f>
        <v/>
      </c>
      <c r="I155">
        <f>INDEX(player_data,MATCH($A155,'Raw Data'!$B$1:$B$157,0),MATCH(I$1,'Raw Data'!$A$1:$Q$1,0))</f>
        <v/>
      </c>
      <c r="J155">
        <f>INDEX(player_data,MATCH($A155,'Raw Data'!$B$1:$B$157,0),MATCH(J$1,'Raw Data'!$A$1:$Q$1,0))</f>
        <v/>
      </c>
      <c r="K155">
        <f>INDEX(player_data,MATCH($A155,'Raw Data'!$B$1:$B$157,0),MATCH(K$1,'Raw Data'!$A$1:$Q$1,0))</f>
        <v/>
      </c>
      <c r="L155">
        <f>INDEX(player_data,MATCH($A155,'Raw Data'!$B$1:$B$157,0),MATCH(L$1,'Raw Data'!$A$1:$Q$1,0))</f>
        <v/>
      </c>
    </row>
    <row r="156">
      <c r="A156">
        <f>+'Raw Data'!B156</f>
        <v/>
      </c>
      <c r="B156">
        <f>IF($L156="active",INDEX(player_data,MATCH($A156,'Raw Data'!$B$1:$B$157,0),MATCH(B$1,'Raw Data'!$A$1:$Q$1,0)),"")</f>
        <v/>
      </c>
      <c r="C156">
        <f>INDEX(player_data,MATCH($A156,'Raw Data'!$B$1:$B$157,0),MATCH(C$1,'Raw Data'!$A$1:$Q$1,0))</f>
        <v/>
      </c>
      <c r="D156">
        <f>INDEX(player_data,MATCH($A156,'Raw Data'!$B$1:$B$157,0),MATCH(D$1,'Raw Data'!$A$1:$Q$1,0))</f>
        <v/>
      </c>
      <c r="E156">
        <f>INDEX(player_data,MATCH($A156,'Raw Data'!$B$1:$B$157,0),MATCH(E$1,'Raw Data'!$A$1:$Q$1,0))</f>
        <v/>
      </c>
      <c r="F156">
        <f>INDEX(player_data,MATCH($A156,'Raw Data'!$B$1:$B$157,0),MATCH(F$1,'Raw Data'!$A$1:$Q$1,0))</f>
        <v/>
      </c>
      <c r="G156">
        <f>INDEX(player_data,MATCH($A156,'Raw Data'!$B$1:$B$157,0),MATCH(G$1,'Raw Data'!$A$1:$Q$1,0))</f>
        <v/>
      </c>
      <c r="H156">
        <f>INDEX(player_data,MATCH($A156,'Raw Data'!$B$1:$B$157,0),MATCH(H$1,'Raw Data'!$A$1:$Q$1,0))</f>
        <v/>
      </c>
      <c r="I156">
        <f>INDEX(player_data,MATCH($A156,'Raw Data'!$B$1:$B$157,0),MATCH(I$1,'Raw Data'!$A$1:$Q$1,0))</f>
        <v/>
      </c>
      <c r="J156">
        <f>INDEX(player_data,MATCH($A156,'Raw Data'!$B$1:$B$157,0),MATCH(J$1,'Raw Data'!$A$1:$Q$1,0))</f>
        <v/>
      </c>
      <c r="K156">
        <f>INDEX(player_data,MATCH($A156,'Raw Data'!$B$1:$B$157,0),MATCH(K$1,'Raw Data'!$A$1:$Q$1,0))</f>
        <v/>
      </c>
      <c r="L156">
        <f>INDEX(player_data,MATCH($A156,'Raw Data'!$B$1:$B$157,0),MATCH(L$1,'Raw Data'!$A$1:$Q$1,0))</f>
        <v/>
      </c>
    </row>
    <row r="157">
      <c r="A157">
        <f>+'Raw Data'!B157</f>
        <v/>
      </c>
      <c r="B157">
        <f>IF($L157="active",INDEX(player_data,MATCH($A157,'Raw Data'!$B$1:$B$157,0),MATCH(B$1,'Raw Data'!$A$1:$Q$1,0)),"")</f>
        <v/>
      </c>
      <c r="C157">
        <f>INDEX(player_data,MATCH($A157,'Raw Data'!$B$1:$B$157,0),MATCH(C$1,'Raw Data'!$A$1:$Q$1,0))</f>
        <v/>
      </c>
      <c r="D157">
        <f>INDEX(player_data,MATCH($A157,'Raw Data'!$B$1:$B$157,0),MATCH(D$1,'Raw Data'!$A$1:$Q$1,0))</f>
        <v/>
      </c>
      <c r="E157">
        <f>INDEX(player_data,MATCH($A157,'Raw Data'!$B$1:$B$157,0),MATCH(E$1,'Raw Data'!$A$1:$Q$1,0))</f>
        <v/>
      </c>
      <c r="F157">
        <f>INDEX(player_data,MATCH($A157,'Raw Data'!$B$1:$B$157,0),MATCH(F$1,'Raw Data'!$A$1:$Q$1,0))</f>
        <v/>
      </c>
      <c r="G157">
        <f>INDEX(player_data,MATCH($A157,'Raw Data'!$B$1:$B$157,0),MATCH(G$1,'Raw Data'!$A$1:$Q$1,0))</f>
        <v/>
      </c>
      <c r="H157">
        <f>INDEX(player_data,MATCH($A157,'Raw Data'!$B$1:$B$157,0),MATCH(H$1,'Raw Data'!$A$1:$Q$1,0))</f>
        <v/>
      </c>
      <c r="I157">
        <f>INDEX(player_data,MATCH($A157,'Raw Data'!$B$1:$B$157,0),MATCH(I$1,'Raw Data'!$A$1:$Q$1,0))</f>
        <v/>
      </c>
      <c r="J157">
        <f>INDEX(player_data,MATCH($A157,'Raw Data'!$B$1:$B$157,0),MATCH(J$1,'Raw Data'!$A$1:$Q$1,0))</f>
        <v/>
      </c>
      <c r="K157">
        <f>INDEX(player_data,MATCH($A157,'Raw Data'!$B$1:$B$157,0),MATCH(K$1,'Raw Data'!$A$1:$Q$1,0))</f>
        <v/>
      </c>
      <c r="L157">
        <f>INDEX(player_data,MATCH($A157,'Raw Data'!$B$1:$B$157,0),MATCH(L$1,'Raw Data'!$A$1:$Q$1,0))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88"/>
  <sheetViews>
    <sheetView workbookViewId="0">
      <selection activeCell="D6" sqref="D6"/>
    </sheetView>
  </sheetViews>
  <sheetFormatPr baseColWidth="8" defaultRowHeight="15"/>
  <cols>
    <col bestFit="1" customWidth="1" max="1" min="1" width="20"/>
    <col bestFit="1" customWidth="1" max="2" min="2" width="15.140625"/>
    <col bestFit="1" customWidth="1" max="3" min="3" width="15.85546875"/>
    <col bestFit="1" customWidth="1" max="4" min="4" width="5.140625"/>
    <col bestFit="1" customWidth="1" max="5" min="5" width="4.7109375"/>
    <col bestFit="1" customWidth="1" max="6" min="6" width="6"/>
    <col bestFit="1" customWidth="1" max="10" min="7" width="10.140625"/>
    <col bestFit="1" customWidth="1" max="11" min="11" width="12.5703125"/>
    <col bestFit="1" customWidth="1" max="12" min="12" width="13.85546875"/>
    <col customWidth="1" max="13" min="13" width="8.5703125"/>
    <col customWidth="1" max="14" min="14" width="20"/>
    <col customWidth="1" max="15" min="15" width="19.5703125"/>
    <col bestFit="1" customWidth="1" max="17" min="16" width="11.85546875"/>
  </cols>
  <sheetData>
    <row r="1">
      <c r="A1" t="inlineStr">
        <is>
          <t>name</t>
        </is>
      </c>
      <c r="B1" t="inlineStr">
        <is>
          <t>short_name</t>
        </is>
      </c>
      <c r="C1" t="inlineStr">
        <is>
          <t>current_position</t>
        </is>
      </c>
      <c r="D1" t="inlineStr">
        <is>
          <t>total</t>
        </is>
      </c>
      <c r="E1" t="inlineStr">
        <is>
          <t>thru</t>
        </is>
      </c>
      <c r="F1" t="inlineStr">
        <is>
          <t>today</t>
        </is>
      </c>
      <c r="G1" t="inlineStr">
        <is>
          <t>r1_strokes</t>
        </is>
      </c>
      <c r="H1" t="inlineStr">
        <is>
          <t>r2_strokes</t>
        </is>
      </c>
      <c r="I1" t="inlineStr">
        <is>
          <t>r3_strokes</t>
        </is>
      </c>
      <c r="J1" t="inlineStr">
        <is>
          <t>r4_strokes</t>
        </is>
      </c>
      <c r="K1" t="inlineStr">
        <is>
          <t>total_strokes</t>
        </is>
      </c>
      <c r="L1" t="inlineStr">
        <is>
          <t>current_round</t>
        </is>
      </c>
      <c r="M1" t="inlineStr">
        <is>
          <t>status</t>
        </is>
      </c>
      <c r="N1" t="inlineStr">
        <is>
          <t>course_hole</t>
        </is>
      </c>
      <c r="O1" t="inlineStr">
        <is>
          <t>r1_tee_time</t>
        </is>
      </c>
      <c r="P1" t="inlineStr">
        <is>
          <t>r2_tee_time</t>
        </is>
      </c>
      <c r="Q1" t="inlineStr">
        <is>
          <t>r3_tee_time</t>
        </is>
      </c>
      <c r="R1" t="inlineStr">
        <is>
          <t>r4_tee_time</t>
        </is>
      </c>
    </row>
    <row r="2">
      <c r="A2" t="inlineStr">
        <is>
          <t>Corey Conners</t>
        </is>
      </c>
      <c r="B2" t="inlineStr">
        <is>
          <t>C. Conners</t>
        </is>
      </c>
      <c r="C2" t="inlineStr"/>
      <c r="D2" t="n">
        <v>0</v>
      </c>
      <c r="L2" t="n">
        <v>1</v>
      </c>
      <c r="M2" t="inlineStr">
        <is>
          <t>active</t>
        </is>
      </c>
      <c r="O2" t="inlineStr">
        <is>
          <t>2019-04-11T08:30:00</t>
        </is>
      </c>
      <c r="P2" t="inlineStr">
        <is>
          <t>2019-04-12T11:15:00</t>
        </is>
      </c>
    </row>
    <row r="3">
      <c r="A3" t="inlineStr">
        <is>
          <t>Andrew Landry</t>
        </is>
      </c>
      <c r="B3" t="inlineStr">
        <is>
          <t>A. Landry</t>
        </is>
      </c>
      <c r="C3" t="inlineStr"/>
      <c r="D3" t="n">
        <v>0</v>
      </c>
      <c r="L3" t="n">
        <v>1</v>
      </c>
      <c r="M3" t="inlineStr">
        <is>
          <t>active</t>
        </is>
      </c>
      <c r="O3" t="inlineStr">
        <is>
          <t>2019-04-11T08:30:00</t>
        </is>
      </c>
      <c r="P3" t="inlineStr">
        <is>
          <t>2019-04-12T11:15:00</t>
        </is>
      </c>
    </row>
    <row r="4">
      <c r="A4" t="inlineStr">
        <is>
          <t>Adam Long</t>
        </is>
      </c>
      <c r="B4" t="inlineStr">
        <is>
          <t>A. Long</t>
        </is>
      </c>
      <c r="C4" t="inlineStr"/>
      <c r="D4" t="n">
        <v>0</v>
      </c>
      <c r="L4" t="n">
        <v>1</v>
      </c>
      <c r="M4" t="inlineStr">
        <is>
          <t>active</t>
        </is>
      </c>
      <c r="O4" t="inlineStr">
        <is>
          <t>2019-04-11T08:30:00</t>
        </is>
      </c>
      <c r="P4" t="inlineStr">
        <is>
          <t>2019-04-12T11:15:00</t>
        </is>
      </c>
    </row>
    <row r="5">
      <c r="A5" t="inlineStr">
        <is>
          <t>Keith Mitchell</t>
        </is>
      </c>
      <c r="B5" t="inlineStr">
        <is>
          <t>K. Mitchell</t>
        </is>
      </c>
      <c r="C5" t="inlineStr"/>
      <c r="D5" t="n">
        <v>0</v>
      </c>
      <c r="L5" t="n">
        <v>1</v>
      </c>
      <c r="M5" t="inlineStr">
        <is>
          <t>active</t>
        </is>
      </c>
      <c r="O5" t="inlineStr">
        <is>
          <t>2019-04-11T08:41:00</t>
        </is>
      </c>
      <c r="P5" t="inlineStr">
        <is>
          <t>2019-04-12T11:26:00</t>
        </is>
      </c>
    </row>
    <row r="6">
      <c r="A6" t="inlineStr">
        <is>
          <t>Kevin Tway</t>
        </is>
      </c>
      <c r="B6" t="inlineStr">
        <is>
          <t>K. Tway</t>
        </is>
      </c>
      <c r="C6" t="inlineStr"/>
      <c r="D6" t="n">
        <v>0</v>
      </c>
      <c r="L6" t="n">
        <v>1</v>
      </c>
      <c r="M6" t="inlineStr">
        <is>
          <t>active</t>
        </is>
      </c>
      <c r="O6" t="inlineStr">
        <is>
          <t>2019-04-11T08:41:00</t>
        </is>
      </c>
      <c r="P6" t="inlineStr">
        <is>
          <t>2019-04-12T11:26:00</t>
        </is>
      </c>
    </row>
    <row r="7">
      <c r="A7" t="inlineStr">
        <is>
          <t>Ian Woosnam</t>
        </is>
      </c>
      <c r="B7" t="inlineStr">
        <is>
          <t>I. Woosnam</t>
        </is>
      </c>
      <c r="C7" t="inlineStr"/>
      <c r="D7" t="n">
        <v>0</v>
      </c>
      <c r="L7" t="n">
        <v>1</v>
      </c>
      <c r="M7" t="inlineStr">
        <is>
          <t>active</t>
        </is>
      </c>
      <c r="O7" t="inlineStr">
        <is>
          <t>2019-04-11T08:41:00</t>
        </is>
      </c>
      <c r="P7" t="inlineStr">
        <is>
          <t>2019-04-12T11:26:00</t>
        </is>
      </c>
    </row>
    <row r="8">
      <c r="A8" t="inlineStr">
        <is>
          <t>Shane Lowry</t>
        </is>
      </c>
      <c r="B8" t="inlineStr">
        <is>
          <t>S. Lowry</t>
        </is>
      </c>
      <c r="C8" t="inlineStr"/>
      <c r="D8" t="n">
        <v>0</v>
      </c>
      <c r="L8" t="n">
        <v>1</v>
      </c>
      <c r="M8" t="inlineStr">
        <is>
          <t>active</t>
        </is>
      </c>
      <c r="O8" t="inlineStr">
        <is>
          <t>2019-04-11T08:52:00</t>
        </is>
      </c>
      <c r="P8" t="inlineStr">
        <is>
          <t>2019-04-12T11:37:00</t>
        </is>
      </c>
    </row>
    <row r="9">
      <c r="A9" t="inlineStr">
        <is>
          <t>Kevin O'Connell</t>
        </is>
      </c>
      <c r="B9" t="inlineStr">
        <is>
          <t>K. O'Connell</t>
        </is>
      </c>
      <c r="C9" t="inlineStr"/>
      <c r="D9" t="n">
        <v>0</v>
      </c>
      <c r="L9" t="n">
        <v>1</v>
      </c>
      <c r="M9" t="inlineStr">
        <is>
          <t>active</t>
        </is>
      </c>
      <c r="O9" t="inlineStr">
        <is>
          <t>2019-04-11T08:52:00</t>
        </is>
      </c>
      <c r="P9" t="inlineStr">
        <is>
          <t>2019-04-12T11:37:00</t>
        </is>
      </c>
    </row>
    <row r="10">
      <c r="A10" t="inlineStr">
        <is>
          <t>Mike Weir</t>
        </is>
      </c>
      <c r="B10" t="inlineStr">
        <is>
          <t>M. Weir</t>
        </is>
      </c>
      <c r="C10" t="inlineStr"/>
      <c r="D10" t="n">
        <v>0</v>
      </c>
      <c r="L10" t="n">
        <v>1</v>
      </c>
      <c r="M10" t="inlineStr">
        <is>
          <t>active</t>
        </is>
      </c>
      <c r="O10" t="inlineStr">
        <is>
          <t>2019-04-11T08:52:00</t>
        </is>
      </c>
      <c r="P10" t="inlineStr">
        <is>
          <t>2019-04-12T11:37:00</t>
        </is>
      </c>
    </row>
    <row r="11">
      <c r="A11" t="inlineStr">
        <is>
          <t>Angel Cabrera</t>
        </is>
      </c>
      <c r="B11" t="inlineStr">
        <is>
          <t>A. Cabrera</t>
        </is>
      </c>
      <c r="C11" t="inlineStr"/>
      <c r="D11" t="n">
        <v>0</v>
      </c>
      <c r="L11" t="n">
        <v>1</v>
      </c>
      <c r="M11" t="inlineStr">
        <is>
          <t>active</t>
        </is>
      </c>
      <c r="O11" t="inlineStr">
        <is>
          <t>2019-04-11T09:03:00</t>
        </is>
      </c>
      <c r="P11" t="inlineStr">
        <is>
          <t>2019-04-12T11:48:00</t>
        </is>
      </c>
    </row>
    <row r="12">
      <c r="A12" t="inlineStr">
        <is>
          <t>Justin Harding</t>
        </is>
      </c>
      <c r="B12" t="inlineStr">
        <is>
          <t>J. Harding</t>
        </is>
      </c>
      <c r="C12" t="inlineStr"/>
      <c r="D12" t="n">
        <v>0</v>
      </c>
      <c r="L12" t="n">
        <v>1</v>
      </c>
      <c r="M12" t="inlineStr">
        <is>
          <t>active</t>
        </is>
      </c>
      <c r="O12" t="inlineStr">
        <is>
          <t>2019-04-11T09:03:00</t>
        </is>
      </c>
      <c r="P12" t="inlineStr">
        <is>
          <t>2019-04-12T11:48:00</t>
        </is>
      </c>
    </row>
    <row r="13">
      <c r="A13" t="inlineStr">
        <is>
          <t>Aaron Wise</t>
        </is>
      </c>
      <c r="B13" t="inlineStr">
        <is>
          <t>A. Wise</t>
        </is>
      </c>
      <c r="C13" t="inlineStr"/>
      <c r="D13" t="n">
        <v>0</v>
      </c>
      <c r="L13" t="n">
        <v>1</v>
      </c>
      <c r="M13" t="inlineStr">
        <is>
          <t>active</t>
        </is>
      </c>
      <c r="O13" t="inlineStr">
        <is>
          <t>2019-04-11T09:03:00</t>
        </is>
      </c>
      <c r="P13" t="inlineStr">
        <is>
          <t>2019-04-12T11:48:00</t>
        </is>
      </c>
    </row>
    <row r="14">
      <c r="A14" t="inlineStr">
        <is>
          <t>Takumi Kanaya</t>
        </is>
      </c>
      <c r="B14" t="inlineStr">
        <is>
          <t>T. Kanaya</t>
        </is>
      </c>
      <c r="C14" t="inlineStr"/>
      <c r="D14" t="n">
        <v>0</v>
      </c>
      <c r="L14" t="n">
        <v>1</v>
      </c>
      <c r="M14" t="inlineStr">
        <is>
          <t>active</t>
        </is>
      </c>
      <c r="O14" t="inlineStr">
        <is>
          <t>2019-04-11T09:14:00</t>
        </is>
      </c>
      <c r="P14" t="inlineStr">
        <is>
          <t>2019-04-12T11:59:00</t>
        </is>
      </c>
    </row>
    <row r="15">
      <c r="A15" t="inlineStr">
        <is>
          <t>Brandt Snedeker</t>
        </is>
      </c>
      <c r="B15" t="inlineStr">
        <is>
          <t>B. Snedeker</t>
        </is>
      </c>
      <c r="C15" t="inlineStr"/>
      <c r="D15" t="n">
        <v>0</v>
      </c>
      <c r="L15" t="n">
        <v>1</v>
      </c>
      <c r="M15" t="inlineStr">
        <is>
          <t>active</t>
        </is>
      </c>
      <c r="O15" t="inlineStr">
        <is>
          <t>2019-04-11T09:14:00</t>
        </is>
      </c>
      <c r="P15" t="inlineStr">
        <is>
          <t>2019-04-12T11:59:00</t>
        </is>
      </c>
    </row>
    <row r="16">
      <c r="A16" t="inlineStr">
        <is>
          <t>Danny Willett</t>
        </is>
      </c>
      <c r="B16" t="inlineStr">
        <is>
          <t>D. Willett</t>
        </is>
      </c>
      <c r="C16" t="inlineStr"/>
      <c r="D16" t="n">
        <v>0</v>
      </c>
      <c r="L16" t="n">
        <v>1</v>
      </c>
      <c r="M16" t="inlineStr">
        <is>
          <t>active</t>
        </is>
      </c>
      <c r="O16" t="inlineStr">
        <is>
          <t>2019-04-11T09:14:00</t>
        </is>
      </c>
      <c r="P16" t="inlineStr">
        <is>
          <t>2019-04-12T11:59:00</t>
        </is>
      </c>
    </row>
    <row r="17">
      <c r="A17" t="inlineStr">
        <is>
          <t>Fred Couples</t>
        </is>
      </c>
      <c r="B17" t="inlineStr">
        <is>
          <t>F. Couples</t>
        </is>
      </c>
      <c r="C17" t="inlineStr"/>
      <c r="D17" t="n">
        <v>0</v>
      </c>
      <c r="L17" t="n">
        <v>1</v>
      </c>
      <c r="M17" t="inlineStr">
        <is>
          <t>active</t>
        </is>
      </c>
      <c r="O17" t="inlineStr">
        <is>
          <t>2019-04-11T09:25:00</t>
        </is>
      </c>
      <c r="P17" t="inlineStr">
        <is>
          <t>2019-04-12T12:10:00</t>
        </is>
      </c>
    </row>
    <row r="18">
      <c r="A18" t="inlineStr">
        <is>
          <t>J.B. Holmes</t>
        </is>
      </c>
      <c r="B18" t="inlineStr">
        <is>
          <t>J. Holmes</t>
        </is>
      </c>
      <c r="C18" t="inlineStr"/>
      <c r="D18" t="n">
        <v>0</v>
      </c>
      <c r="L18" t="n">
        <v>1</v>
      </c>
      <c r="M18" t="inlineStr">
        <is>
          <t>active</t>
        </is>
      </c>
      <c r="O18" t="inlineStr">
        <is>
          <t>2019-04-11T09:25:00</t>
        </is>
      </c>
      <c r="P18" t="inlineStr">
        <is>
          <t>2019-04-12T12:10:00</t>
        </is>
      </c>
    </row>
    <row r="19">
      <c r="A19" t="inlineStr">
        <is>
          <t>Si Woo Kim</t>
        </is>
      </c>
      <c r="B19" t="inlineStr">
        <is>
          <t>S. Kim</t>
        </is>
      </c>
      <c r="C19" t="inlineStr"/>
      <c r="D19" t="n">
        <v>0</v>
      </c>
      <c r="L19" t="n">
        <v>1</v>
      </c>
      <c r="M19" t="inlineStr">
        <is>
          <t>active</t>
        </is>
      </c>
      <c r="O19" t="inlineStr">
        <is>
          <t>2019-04-11T09:25:00</t>
        </is>
      </c>
      <c r="P19" t="inlineStr">
        <is>
          <t>2019-04-12T12:10:00</t>
        </is>
      </c>
    </row>
    <row r="20">
      <c r="A20" t="inlineStr">
        <is>
          <t>Lucas Bjerregaard</t>
        </is>
      </c>
      <c r="B20" t="inlineStr">
        <is>
          <t>L. Bjerregaard</t>
        </is>
      </c>
      <c r="C20" t="inlineStr"/>
      <c r="D20" t="n">
        <v>0</v>
      </c>
      <c r="L20" t="n">
        <v>1</v>
      </c>
      <c r="M20" t="inlineStr">
        <is>
          <t>active</t>
        </is>
      </c>
      <c r="O20" t="inlineStr">
        <is>
          <t>2019-04-11T09:36:00</t>
        </is>
      </c>
      <c r="P20" t="inlineStr">
        <is>
          <t>2019-04-12T12:32:00</t>
        </is>
      </c>
    </row>
    <row r="21">
      <c r="A21" t="inlineStr">
        <is>
          <t>Branden Grace</t>
        </is>
      </c>
      <c r="B21" t="inlineStr">
        <is>
          <t>B. Grace</t>
        </is>
      </c>
      <c r="C21" t="inlineStr"/>
      <c r="D21" t="n">
        <v>0</v>
      </c>
      <c r="L21" t="n">
        <v>1</v>
      </c>
      <c r="M21" t="inlineStr">
        <is>
          <t>active</t>
        </is>
      </c>
      <c r="O21" t="inlineStr">
        <is>
          <t>2019-04-11T09:36:00</t>
        </is>
      </c>
      <c r="P21" t="inlineStr">
        <is>
          <t>2019-04-12T12:32:00</t>
        </is>
      </c>
    </row>
    <row r="22">
      <c r="A22" t="inlineStr">
        <is>
          <t>Emiliano Grillo</t>
        </is>
      </c>
      <c r="B22" t="inlineStr">
        <is>
          <t>E. Grillo</t>
        </is>
      </c>
      <c r="C22" t="inlineStr"/>
      <c r="D22" t="n">
        <v>0</v>
      </c>
      <c r="L22" t="n">
        <v>1</v>
      </c>
      <c r="M22" t="inlineStr">
        <is>
          <t>active</t>
        </is>
      </c>
      <c r="O22" t="inlineStr">
        <is>
          <t>2019-04-11T09:36:00</t>
        </is>
      </c>
      <c r="P22" t="inlineStr">
        <is>
          <t>2019-04-12T12:32:00</t>
        </is>
      </c>
    </row>
    <row r="23">
      <c r="A23" t="inlineStr">
        <is>
          <t>Charles Howell III</t>
        </is>
      </c>
      <c r="B23" t="inlineStr">
        <is>
          <t>C. Howell III</t>
        </is>
      </c>
      <c r="C23" t="inlineStr"/>
      <c r="D23" t="n">
        <v>0</v>
      </c>
      <c r="L23" t="n">
        <v>1</v>
      </c>
      <c r="M23" t="inlineStr">
        <is>
          <t>active</t>
        </is>
      </c>
      <c r="O23" t="inlineStr">
        <is>
          <t>2019-04-11T09:47:00</t>
        </is>
      </c>
      <c r="P23" t="inlineStr">
        <is>
          <t>2019-04-12T12:43:00</t>
        </is>
      </c>
    </row>
    <row r="24">
      <c r="A24" t="inlineStr">
        <is>
          <t>Eddie Pepperell</t>
        </is>
      </c>
      <c r="B24" t="inlineStr">
        <is>
          <t>E. Pepperell</t>
        </is>
      </c>
      <c r="C24" t="inlineStr"/>
      <c r="D24" t="n">
        <v>0</v>
      </c>
      <c r="L24" t="n">
        <v>1</v>
      </c>
      <c r="M24" t="inlineStr">
        <is>
          <t>active</t>
        </is>
      </c>
      <c r="O24" t="inlineStr">
        <is>
          <t>2019-04-11T09:47:00</t>
        </is>
      </c>
      <c r="P24" t="inlineStr">
        <is>
          <t>2019-04-12T12:43:00</t>
        </is>
      </c>
    </row>
    <row r="25">
      <c r="A25" t="inlineStr">
        <is>
          <t>Charl Schwartzel</t>
        </is>
      </c>
      <c r="B25" t="inlineStr">
        <is>
          <t>C. Schwartzel</t>
        </is>
      </c>
      <c r="C25" t="inlineStr"/>
      <c r="D25" t="n">
        <v>0</v>
      </c>
      <c r="L25" t="n">
        <v>1</v>
      </c>
      <c r="M25" t="inlineStr">
        <is>
          <t>active</t>
        </is>
      </c>
      <c r="O25" t="inlineStr">
        <is>
          <t>2019-04-11T09:47:00</t>
        </is>
      </c>
      <c r="P25" t="inlineStr">
        <is>
          <t>2019-04-12T12:43:00</t>
        </is>
      </c>
    </row>
    <row r="26">
      <c r="A26" t="inlineStr">
        <is>
          <t>Tony Finau</t>
        </is>
      </c>
      <c r="B26" t="inlineStr">
        <is>
          <t>T. Finau</t>
        </is>
      </c>
      <c r="C26" t="inlineStr"/>
      <c r="D26" t="n">
        <v>0</v>
      </c>
      <c r="L26" t="n">
        <v>1</v>
      </c>
      <c r="M26" t="inlineStr">
        <is>
          <t>active</t>
        </is>
      </c>
      <c r="O26" t="inlineStr">
        <is>
          <t>2019-04-11T09:58:00</t>
        </is>
      </c>
      <c r="P26" t="inlineStr">
        <is>
          <t>2019-04-12T12:54:00</t>
        </is>
      </c>
    </row>
    <row r="27">
      <c r="A27" t="inlineStr">
        <is>
          <t>Sergio Garcia</t>
        </is>
      </c>
      <c r="B27" t="inlineStr">
        <is>
          <t>S. Garcia</t>
        </is>
      </c>
      <c r="C27" t="inlineStr"/>
      <c r="D27" t="n">
        <v>0</v>
      </c>
      <c r="L27" t="n">
        <v>1</v>
      </c>
      <c r="M27" t="inlineStr">
        <is>
          <t>active</t>
        </is>
      </c>
      <c r="O27" t="inlineStr">
        <is>
          <t>2019-04-11T09:58:00</t>
        </is>
      </c>
      <c r="P27" t="inlineStr">
        <is>
          <t>2019-04-12T12:54:00</t>
        </is>
      </c>
    </row>
    <row r="28">
      <c r="A28" t="inlineStr">
        <is>
          <t>Henrik Stenson</t>
        </is>
      </c>
      <c r="B28" t="inlineStr">
        <is>
          <t>H. Stenson</t>
        </is>
      </c>
      <c r="C28" t="inlineStr"/>
      <c r="D28" t="n">
        <v>0</v>
      </c>
      <c r="L28" t="n">
        <v>1</v>
      </c>
      <c r="M28" t="inlineStr">
        <is>
          <t>active</t>
        </is>
      </c>
      <c r="O28" t="inlineStr">
        <is>
          <t>2019-04-11T09:58:00</t>
        </is>
      </c>
      <c r="P28" t="inlineStr">
        <is>
          <t>2019-04-12T12:54:00</t>
        </is>
      </c>
    </row>
    <row r="29">
      <c r="A29" t="inlineStr">
        <is>
          <t>Hideki Matsuyama</t>
        </is>
      </c>
      <c r="B29" t="inlineStr">
        <is>
          <t>H. Matsuyama</t>
        </is>
      </c>
      <c r="C29" t="inlineStr"/>
      <c r="D29" t="n">
        <v>0</v>
      </c>
      <c r="L29" t="n">
        <v>1</v>
      </c>
      <c r="M29" t="inlineStr">
        <is>
          <t>active</t>
        </is>
      </c>
      <c r="O29" t="inlineStr">
        <is>
          <t>2019-04-11T10:09:00</t>
        </is>
      </c>
      <c r="P29" t="inlineStr">
        <is>
          <t>2019-04-12T13:05:00</t>
        </is>
      </c>
    </row>
    <row r="30">
      <c r="A30" t="inlineStr">
        <is>
          <t>Adam Scott</t>
        </is>
      </c>
      <c r="B30" t="inlineStr">
        <is>
          <t>A. Scott</t>
        </is>
      </c>
      <c r="C30" t="inlineStr"/>
      <c r="D30" t="n">
        <v>0</v>
      </c>
      <c r="L30" t="n">
        <v>1</v>
      </c>
      <c r="M30" t="inlineStr">
        <is>
          <t>active</t>
        </is>
      </c>
      <c r="O30" t="inlineStr">
        <is>
          <t>2019-04-11T10:09:00</t>
        </is>
      </c>
      <c r="P30" t="inlineStr">
        <is>
          <t>2019-04-12T13:05:00</t>
        </is>
      </c>
    </row>
    <row r="31">
      <c r="A31" t="inlineStr">
        <is>
          <t>Kyle Stanley</t>
        </is>
      </c>
      <c r="B31" t="inlineStr">
        <is>
          <t>K. Stanley</t>
        </is>
      </c>
      <c r="C31" t="inlineStr"/>
      <c r="D31" t="n">
        <v>0</v>
      </c>
      <c r="L31" t="n">
        <v>1</v>
      </c>
      <c r="M31" t="inlineStr">
        <is>
          <t>active</t>
        </is>
      </c>
      <c r="O31" t="inlineStr">
        <is>
          <t>2019-04-11T10:09:00</t>
        </is>
      </c>
      <c r="P31" t="inlineStr">
        <is>
          <t>2019-04-12T13:05:00</t>
        </is>
      </c>
    </row>
    <row r="32">
      <c r="A32" t="inlineStr">
        <is>
          <t>Viktor Hovland</t>
        </is>
      </c>
      <c r="B32" t="inlineStr">
        <is>
          <t>V. Hovland</t>
        </is>
      </c>
      <c r="C32" t="inlineStr"/>
      <c r="D32" t="n">
        <v>0</v>
      </c>
      <c r="L32" t="n">
        <v>1</v>
      </c>
      <c r="M32" t="inlineStr">
        <is>
          <t>active</t>
        </is>
      </c>
      <c r="O32" t="inlineStr">
        <is>
          <t>2019-04-11T10:31:00</t>
        </is>
      </c>
      <c r="P32" t="inlineStr">
        <is>
          <t>2019-04-12T13:16:00</t>
        </is>
      </c>
    </row>
    <row r="33">
      <c r="A33" t="inlineStr">
        <is>
          <t>Patrick Reed</t>
        </is>
      </c>
      <c r="B33" t="inlineStr">
        <is>
          <t>P. Reed</t>
        </is>
      </c>
      <c r="C33" t="inlineStr"/>
      <c r="D33" t="n">
        <v>0</v>
      </c>
      <c r="L33" t="n">
        <v>1</v>
      </c>
      <c r="M33" t="inlineStr">
        <is>
          <t>active</t>
        </is>
      </c>
      <c r="O33" t="inlineStr">
        <is>
          <t>2019-04-11T10:31:00</t>
        </is>
      </c>
      <c r="P33" t="inlineStr">
        <is>
          <t>2019-04-12T13:16:00</t>
        </is>
      </c>
    </row>
    <row r="34">
      <c r="A34" t="inlineStr">
        <is>
          <t>Webb Simpson</t>
        </is>
      </c>
      <c r="B34" t="inlineStr">
        <is>
          <t>W. Simpson</t>
        </is>
      </c>
      <c r="C34" t="inlineStr"/>
      <c r="D34" t="n">
        <v>0</v>
      </c>
      <c r="L34" t="n">
        <v>1</v>
      </c>
      <c r="M34" t="inlineStr">
        <is>
          <t>active</t>
        </is>
      </c>
      <c r="O34" t="inlineStr">
        <is>
          <t>2019-04-11T10:31:00</t>
        </is>
      </c>
      <c r="P34" t="inlineStr">
        <is>
          <t>2019-04-12T13:16:00</t>
        </is>
      </c>
    </row>
    <row r="35">
      <c r="A35" t="inlineStr">
        <is>
          <t>Charley Hoffman</t>
        </is>
      </c>
      <c r="B35" t="inlineStr">
        <is>
          <t>C. Hoffman</t>
        </is>
      </c>
      <c r="C35" t="inlineStr"/>
      <c r="D35" t="n">
        <v>0</v>
      </c>
      <c r="L35" t="n">
        <v>1</v>
      </c>
      <c r="M35" t="inlineStr">
        <is>
          <t>active</t>
        </is>
      </c>
      <c r="O35" t="inlineStr">
        <is>
          <t>2019-04-11T10:42:00</t>
        </is>
      </c>
      <c r="P35" t="inlineStr">
        <is>
          <t>2019-04-12T13:27:00</t>
        </is>
      </c>
    </row>
    <row r="36">
      <c r="A36" t="inlineStr">
        <is>
          <t>Marc Leishman</t>
        </is>
      </c>
      <c r="B36" t="inlineStr">
        <is>
          <t>M. Leishman</t>
        </is>
      </c>
      <c r="C36" t="inlineStr"/>
      <c r="D36" t="n">
        <v>0</v>
      </c>
      <c r="L36" t="n">
        <v>1</v>
      </c>
      <c r="M36" t="inlineStr">
        <is>
          <t>active</t>
        </is>
      </c>
      <c r="O36" t="inlineStr">
        <is>
          <t>2019-04-11T10:42:00</t>
        </is>
      </c>
      <c r="P36" t="inlineStr">
        <is>
          <t>2019-04-12T13:27:00</t>
        </is>
      </c>
    </row>
    <row r="37">
      <c r="A37" t="inlineStr">
        <is>
          <t>Louis Oosthuizen</t>
        </is>
      </c>
      <c r="B37" t="inlineStr">
        <is>
          <t>L. Oosthuizen</t>
        </is>
      </c>
      <c r="C37" t="inlineStr"/>
      <c r="D37" t="n">
        <v>0</v>
      </c>
      <c r="L37" t="n">
        <v>1</v>
      </c>
      <c r="M37" t="inlineStr">
        <is>
          <t>active</t>
        </is>
      </c>
      <c r="O37" t="inlineStr">
        <is>
          <t>2019-04-11T10:42:00</t>
        </is>
      </c>
      <c r="P37" t="inlineStr">
        <is>
          <t>2019-04-12T13:27:00</t>
        </is>
      </c>
    </row>
    <row r="38">
      <c r="A38" t="inlineStr">
        <is>
          <t>Tommy Fleetwood</t>
        </is>
      </c>
      <c r="B38" t="inlineStr">
        <is>
          <t>T. Fleetwood</t>
        </is>
      </c>
      <c r="C38" t="inlineStr"/>
      <c r="D38" t="n">
        <v>0</v>
      </c>
      <c r="L38" t="n">
        <v>1</v>
      </c>
      <c r="M38" t="inlineStr">
        <is>
          <t>active</t>
        </is>
      </c>
      <c r="O38" t="inlineStr">
        <is>
          <t>2019-04-11T10:53:00</t>
        </is>
      </c>
      <c r="P38" t="inlineStr">
        <is>
          <t>2019-04-12T13:38:00</t>
        </is>
      </c>
    </row>
    <row r="39">
      <c r="A39" t="inlineStr">
        <is>
          <t>Xander Schauffele</t>
        </is>
      </c>
      <c r="B39" t="inlineStr">
        <is>
          <t>X. Schauffele</t>
        </is>
      </c>
      <c r="C39" t="inlineStr"/>
      <c r="D39" t="n">
        <v>0</v>
      </c>
      <c r="L39" t="n">
        <v>1</v>
      </c>
      <c r="M39" t="inlineStr">
        <is>
          <t>active</t>
        </is>
      </c>
      <c r="O39" t="inlineStr">
        <is>
          <t>2019-04-11T10:53:00</t>
        </is>
      </c>
      <c r="P39" t="inlineStr">
        <is>
          <t>2019-04-12T13:38:00</t>
        </is>
      </c>
    </row>
    <row r="40">
      <c r="A40" t="inlineStr">
        <is>
          <t>Gary Woodland</t>
        </is>
      </c>
      <c r="B40" t="inlineStr">
        <is>
          <t>G. Woodland</t>
        </is>
      </c>
      <c r="C40" t="inlineStr"/>
      <c r="D40" t="n">
        <v>0</v>
      </c>
      <c r="L40" t="n">
        <v>1</v>
      </c>
      <c r="M40" t="inlineStr">
        <is>
          <t>active</t>
        </is>
      </c>
      <c r="O40" t="inlineStr">
        <is>
          <t>2019-04-11T10:53:00</t>
        </is>
      </c>
      <c r="P40" t="inlineStr">
        <is>
          <t>2019-04-12T13:38:00</t>
        </is>
      </c>
    </row>
    <row r="41">
      <c r="A41" t="inlineStr">
        <is>
          <t>Haotong Li</t>
        </is>
      </c>
      <c r="B41" t="inlineStr">
        <is>
          <t>H. Li</t>
        </is>
      </c>
      <c r="C41" t="inlineStr"/>
      <c r="D41" t="n">
        <v>0</v>
      </c>
      <c r="L41" t="n">
        <v>1</v>
      </c>
      <c r="M41" t="inlineStr">
        <is>
          <t>active</t>
        </is>
      </c>
      <c r="O41" t="inlineStr">
        <is>
          <t>2019-04-11T11:04:00</t>
        </is>
      </c>
      <c r="P41" t="inlineStr">
        <is>
          <t>2019-04-12T13:49:00</t>
        </is>
      </c>
    </row>
    <row r="42">
      <c r="A42" t="inlineStr">
        <is>
          <t>Jon Rahm</t>
        </is>
      </c>
      <c r="B42" t="inlineStr">
        <is>
          <t>J. Rahm</t>
        </is>
      </c>
      <c r="C42" t="inlineStr"/>
      <c r="D42" t="n">
        <v>0</v>
      </c>
      <c r="L42" t="n">
        <v>1</v>
      </c>
      <c r="M42" t="inlineStr">
        <is>
          <t>active</t>
        </is>
      </c>
      <c r="O42" t="inlineStr">
        <is>
          <t>2019-04-11T11:04:00</t>
        </is>
      </c>
      <c r="P42" t="inlineStr">
        <is>
          <t>2019-04-12T13:49:00</t>
        </is>
      </c>
    </row>
    <row r="43">
      <c r="A43" t="inlineStr">
        <is>
          <t>Tiger Woods</t>
        </is>
      </c>
      <c r="B43" t="inlineStr">
        <is>
          <t>T. Woods</t>
        </is>
      </c>
      <c r="C43" t="inlineStr"/>
      <c r="D43" t="n">
        <v>0</v>
      </c>
      <c r="L43" t="n">
        <v>1</v>
      </c>
      <c r="M43" t="inlineStr">
        <is>
          <t>active</t>
        </is>
      </c>
      <c r="O43" t="inlineStr">
        <is>
          <t>2019-04-11T11:04:00</t>
        </is>
      </c>
      <c r="P43" t="inlineStr">
        <is>
          <t>2019-04-12T13:49:00</t>
        </is>
      </c>
    </row>
    <row r="44">
      <c r="A44" t="inlineStr">
        <is>
          <t>Rickie Fowler</t>
        </is>
      </c>
      <c r="B44" t="inlineStr">
        <is>
          <t>R. Fowler</t>
        </is>
      </c>
      <c r="C44" t="inlineStr"/>
      <c r="D44" t="n">
        <v>0</v>
      </c>
      <c r="L44" t="n">
        <v>1</v>
      </c>
      <c r="M44" t="inlineStr">
        <is>
          <t>active</t>
        </is>
      </c>
      <c r="O44" t="inlineStr">
        <is>
          <t>2019-04-11T11:15:00</t>
        </is>
      </c>
      <c r="P44" t="inlineStr">
        <is>
          <t>2019-04-12T14:00:00</t>
        </is>
      </c>
    </row>
    <row r="45">
      <c r="A45" t="inlineStr">
        <is>
          <t>Rory McIlroy</t>
        </is>
      </c>
      <c r="B45" t="inlineStr">
        <is>
          <t>R. McIlroy</t>
        </is>
      </c>
      <c r="C45" t="inlineStr"/>
      <c r="D45" t="n">
        <v>0</v>
      </c>
      <c r="L45" t="n">
        <v>1</v>
      </c>
      <c r="M45" t="inlineStr">
        <is>
          <t>active</t>
        </is>
      </c>
      <c r="O45" t="inlineStr">
        <is>
          <t>2019-04-11T11:15:00</t>
        </is>
      </c>
      <c r="P45" t="inlineStr">
        <is>
          <t>2019-04-12T14:00:00</t>
        </is>
      </c>
    </row>
    <row r="46">
      <c r="A46" t="inlineStr">
        <is>
          <t>Cameron Smith</t>
        </is>
      </c>
      <c r="B46" t="inlineStr">
        <is>
          <t>Ca. Smith</t>
        </is>
      </c>
      <c r="C46" t="inlineStr"/>
      <c r="D46" t="n">
        <v>0</v>
      </c>
      <c r="L46" t="n">
        <v>1</v>
      </c>
      <c r="M46" t="inlineStr">
        <is>
          <t>active</t>
        </is>
      </c>
      <c r="O46" t="inlineStr">
        <is>
          <t>2019-04-11T11:15:00</t>
        </is>
      </c>
      <c r="P46" t="inlineStr">
        <is>
          <t>2019-04-12T14:00:00</t>
        </is>
      </c>
    </row>
    <row r="47">
      <c r="A47" t="inlineStr">
        <is>
          <t>Michael Kim</t>
        </is>
      </c>
      <c r="B47" t="inlineStr">
        <is>
          <t>M. Kim</t>
        </is>
      </c>
      <c r="C47" t="inlineStr"/>
      <c r="D47" t="n">
        <v>0</v>
      </c>
      <c r="L47" t="n">
        <v>1</v>
      </c>
      <c r="M47" t="inlineStr">
        <is>
          <t>active</t>
        </is>
      </c>
      <c r="O47" t="inlineStr">
        <is>
          <t>2019-04-11T11:26:00</t>
        </is>
      </c>
      <c r="P47" t="inlineStr">
        <is>
          <t>2019-04-12T08:30:00</t>
        </is>
      </c>
    </row>
    <row r="48">
      <c r="A48" t="inlineStr">
        <is>
          <t>Patton Kizzire</t>
        </is>
      </c>
      <c r="B48" t="inlineStr">
        <is>
          <t>P. Kizzire</t>
        </is>
      </c>
      <c r="C48" t="inlineStr"/>
      <c r="D48" t="n">
        <v>0</v>
      </c>
      <c r="L48" t="n">
        <v>1</v>
      </c>
      <c r="M48" t="inlineStr">
        <is>
          <t>active</t>
        </is>
      </c>
      <c r="O48" t="inlineStr">
        <is>
          <t>2019-04-11T11:26:00</t>
        </is>
      </c>
      <c r="P48" t="inlineStr">
        <is>
          <t>2019-04-12T08:30:00</t>
        </is>
      </c>
    </row>
    <row r="49">
      <c r="A49" t="inlineStr">
        <is>
          <t>Sandy Lyle</t>
        </is>
      </c>
      <c r="B49" t="inlineStr">
        <is>
          <t>S. Lyle</t>
        </is>
      </c>
      <c r="C49" t="inlineStr"/>
      <c r="D49" t="n">
        <v>0</v>
      </c>
      <c r="L49" t="n">
        <v>1</v>
      </c>
      <c r="M49" t="inlineStr">
        <is>
          <t>active</t>
        </is>
      </c>
      <c r="O49" t="inlineStr">
        <is>
          <t>2019-04-11T11:26:00</t>
        </is>
      </c>
      <c r="P49" t="inlineStr">
        <is>
          <t>2019-04-12T08:30:00</t>
        </is>
      </c>
    </row>
    <row r="50">
      <c r="A50" t="inlineStr">
        <is>
          <t>Devon Bling</t>
        </is>
      </c>
      <c r="B50" t="inlineStr">
        <is>
          <t>D. Bling</t>
        </is>
      </c>
      <c r="C50" t="inlineStr"/>
      <c r="D50" t="n">
        <v>0</v>
      </c>
      <c r="L50" t="n">
        <v>1</v>
      </c>
      <c r="M50" t="inlineStr">
        <is>
          <t>active</t>
        </is>
      </c>
      <c r="O50" t="inlineStr">
        <is>
          <t>2019-04-11T11:37:00</t>
        </is>
      </c>
      <c r="P50" t="inlineStr">
        <is>
          <t>2019-04-12T08:41:00</t>
        </is>
      </c>
    </row>
    <row r="51">
      <c r="A51" t="inlineStr">
        <is>
          <t>Trevor Immelman</t>
        </is>
      </c>
      <c r="B51" t="inlineStr">
        <is>
          <t>T. Immelman</t>
        </is>
      </c>
      <c r="C51" t="inlineStr"/>
      <c r="D51" t="n">
        <v>0</v>
      </c>
      <c r="L51" t="n">
        <v>1</v>
      </c>
      <c r="M51" t="inlineStr">
        <is>
          <t>active</t>
        </is>
      </c>
      <c r="O51" t="inlineStr">
        <is>
          <t>2019-04-11T11:37:00</t>
        </is>
      </c>
      <c r="P51" t="inlineStr">
        <is>
          <t>2019-04-12T08:41:00</t>
        </is>
      </c>
    </row>
    <row r="52">
      <c r="A52" t="inlineStr">
        <is>
          <t>Martin Kaymer</t>
        </is>
      </c>
      <c r="B52" t="inlineStr">
        <is>
          <t>M. Kaymer</t>
        </is>
      </c>
      <c r="C52" t="inlineStr"/>
      <c r="D52" t="n">
        <v>0</v>
      </c>
      <c r="L52" t="n">
        <v>1</v>
      </c>
      <c r="M52" t="inlineStr">
        <is>
          <t>active</t>
        </is>
      </c>
      <c r="O52" t="inlineStr">
        <is>
          <t>2019-04-11T11:37:00</t>
        </is>
      </c>
      <c r="P52" t="inlineStr">
        <is>
          <t>2019-04-12T08:41:00</t>
        </is>
      </c>
    </row>
    <row r="53">
      <c r="A53" t="inlineStr">
        <is>
          <t>Stewart Cink</t>
        </is>
      </c>
      <c r="B53" t="inlineStr">
        <is>
          <t>S. Cink</t>
        </is>
      </c>
      <c r="C53" t="inlineStr"/>
      <c r="D53" t="n">
        <v>0</v>
      </c>
      <c r="L53" t="n">
        <v>1</v>
      </c>
      <c r="M53" t="inlineStr">
        <is>
          <t>active</t>
        </is>
      </c>
      <c r="O53" t="inlineStr">
        <is>
          <t>2019-04-11T11:48:00</t>
        </is>
      </c>
      <c r="P53" t="inlineStr">
        <is>
          <t>2019-04-12T08:52:00</t>
        </is>
      </c>
    </row>
    <row r="54">
      <c r="A54" t="inlineStr">
        <is>
          <t>Larry Mize</t>
        </is>
      </c>
      <c r="B54" t="inlineStr">
        <is>
          <t>L. Mize</t>
        </is>
      </c>
      <c r="C54" t="inlineStr"/>
      <c r="D54" t="n">
        <v>0</v>
      </c>
      <c r="L54" t="n">
        <v>1</v>
      </c>
      <c r="M54" t="inlineStr">
        <is>
          <t>active</t>
        </is>
      </c>
      <c r="O54" t="inlineStr">
        <is>
          <t>2019-04-11T11:48:00</t>
        </is>
      </c>
      <c r="P54" t="inlineStr">
        <is>
          <t>2019-04-12T08:52:00</t>
        </is>
      </c>
    </row>
    <row r="55">
      <c r="A55" t="inlineStr">
        <is>
          <t>Jimmy Walker</t>
        </is>
      </c>
      <c r="B55" t="inlineStr">
        <is>
          <t>J. Walker</t>
        </is>
      </c>
      <c r="C55" t="inlineStr"/>
      <c r="D55" t="n">
        <v>0</v>
      </c>
      <c r="L55" t="n">
        <v>1</v>
      </c>
      <c r="M55" t="inlineStr">
        <is>
          <t>active</t>
        </is>
      </c>
      <c r="O55" t="inlineStr">
        <is>
          <t>2019-04-11T11:48:00</t>
        </is>
      </c>
      <c r="P55" t="inlineStr">
        <is>
          <t>2019-04-12T08:52:00</t>
        </is>
      </c>
    </row>
    <row r="56">
      <c r="A56" t="inlineStr">
        <is>
          <t>Kevin Na</t>
        </is>
      </c>
      <c r="B56" t="inlineStr">
        <is>
          <t>K. Na</t>
        </is>
      </c>
      <c r="C56" t="inlineStr"/>
      <c r="D56" t="n">
        <v>0</v>
      </c>
      <c r="L56" t="n">
        <v>1</v>
      </c>
      <c r="M56" t="inlineStr">
        <is>
          <t>active</t>
        </is>
      </c>
      <c r="O56" t="inlineStr">
        <is>
          <t>2019-04-11T11:59:00</t>
        </is>
      </c>
      <c r="P56" t="inlineStr">
        <is>
          <t>2019-04-12T09:03:00</t>
        </is>
      </c>
    </row>
    <row r="57">
      <c r="A57" t="inlineStr">
        <is>
          <t>Jose Maria Olazabal</t>
        </is>
      </c>
      <c r="B57" t="inlineStr">
        <is>
          <t>J. Olazabal</t>
        </is>
      </c>
      <c r="C57" t="inlineStr"/>
      <c r="D57" t="n">
        <v>0</v>
      </c>
      <c r="L57" t="n">
        <v>1</v>
      </c>
      <c r="M57" t="inlineStr">
        <is>
          <t>active</t>
        </is>
      </c>
      <c r="O57" t="inlineStr">
        <is>
          <t>2019-04-11T11:59:00</t>
        </is>
      </c>
      <c r="P57" t="inlineStr">
        <is>
          <t>2019-04-12T09:03:00</t>
        </is>
      </c>
    </row>
    <row r="58">
      <c r="A58" t="inlineStr">
        <is>
          <t>Thorbjorn Olesen</t>
        </is>
      </c>
      <c r="B58" t="inlineStr">
        <is>
          <t>T. Olesen</t>
        </is>
      </c>
      <c r="C58" t="inlineStr"/>
      <c r="D58" t="n">
        <v>0</v>
      </c>
      <c r="L58" t="n">
        <v>1</v>
      </c>
      <c r="M58" t="inlineStr">
        <is>
          <t>active</t>
        </is>
      </c>
      <c r="O58" t="inlineStr">
        <is>
          <t>2019-04-11T11:59:00</t>
        </is>
      </c>
      <c r="P58" t="inlineStr">
        <is>
          <t>2019-04-12T09:03:00</t>
        </is>
      </c>
    </row>
    <row r="59">
      <c r="A59" t="inlineStr">
        <is>
          <t>Bernhard Langer</t>
        </is>
      </c>
      <c r="B59" t="inlineStr">
        <is>
          <t>B. Langer</t>
        </is>
      </c>
      <c r="C59" t="inlineStr"/>
      <c r="D59" t="n">
        <v>0</v>
      </c>
      <c r="L59" t="n">
        <v>1</v>
      </c>
      <c r="M59" t="inlineStr">
        <is>
          <t>active</t>
        </is>
      </c>
      <c r="O59" t="inlineStr">
        <is>
          <t>2019-04-11T12:10:00</t>
        </is>
      </c>
      <c r="P59" t="inlineStr">
        <is>
          <t>2019-04-12T09:14:00</t>
        </is>
      </c>
    </row>
    <row r="60">
      <c r="A60" t="inlineStr">
        <is>
          <t>Alvaro Ortiz</t>
        </is>
      </c>
      <c r="B60" t="inlineStr">
        <is>
          <t>A. Ortiz</t>
        </is>
      </c>
      <c r="C60" t="inlineStr"/>
      <c r="D60" t="n">
        <v>0</v>
      </c>
      <c r="L60" t="n">
        <v>1</v>
      </c>
      <c r="M60" t="inlineStr">
        <is>
          <t>active</t>
        </is>
      </c>
      <c r="O60" t="inlineStr">
        <is>
          <t>2019-04-11T12:10:00</t>
        </is>
      </c>
      <c r="P60" t="inlineStr">
        <is>
          <t>2019-04-12T09:14:00</t>
        </is>
      </c>
    </row>
    <row r="61">
      <c r="A61" t="inlineStr">
        <is>
          <t>Matt Wallace</t>
        </is>
      </c>
      <c r="B61" t="inlineStr">
        <is>
          <t>M. Wallace</t>
        </is>
      </c>
      <c r="C61" t="inlineStr"/>
      <c r="D61" t="n">
        <v>0</v>
      </c>
      <c r="L61" t="n">
        <v>1</v>
      </c>
      <c r="M61" t="inlineStr">
        <is>
          <t>active</t>
        </is>
      </c>
      <c r="O61" t="inlineStr">
        <is>
          <t>2019-04-11T12:10:00</t>
        </is>
      </c>
      <c r="P61" t="inlineStr">
        <is>
          <t>2019-04-12T09:14:00</t>
        </is>
      </c>
    </row>
    <row r="62">
      <c r="A62" t="inlineStr">
        <is>
          <t>Keegan Bradley</t>
        </is>
      </c>
      <c r="B62" t="inlineStr">
        <is>
          <t>K. Bradley</t>
        </is>
      </c>
      <c r="C62" t="inlineStr"/>
      <c r="D62" t="n">
        <v>0</v>
      </c>
      <c r="L62" t="n">
        <v>1</v>
      </c>
      <c r="M62" t="inlineStr">
        <is>
          <t>active</t>
        </is>
      </c>
      <c r="O62" t="inlineStr">
        <is>
          <t>2019-04-11T12:32:00</t>
        </is>
      </c>
      <c r="P62" t="inlineStr">
        <is>
          <t>2019-04-12T09:25:00</t>
        </is>
      </c>
    </row>
    <row r="63">
      <c r="A63" t="inlineStr">
        <is>
          <t>Matthew Fitzpatrick</t>
        </is>
      </c>
      <c r="B63" t="inlineStr">
        <is>
          <t>M. Fitzpatrick</t>
        </is>
      </c>
      <c r="C63" t="inlineStr"/>
      <c r="D63" t="n">
        <v>0</v>
      </c>
      <c r="L63" t="n">
        <v>1</v>
      </c>
      <c r="M63" t="inlineStr">
        <is>
          <t>active</t>
        </is>
      </c>
      <c r="O63" t="inlineStr">
        <is>
          <t>2019-04-11T12:32:00</t>
        </is>
      </c>
      <c r="P63" t="inlineStr">
        <is>
          <t>2019-04-12T09:25:00</t>
        </is>
      </c>
    </row>
    <row r="64">
      <c r="A64" t="inlineStr">
        <is>
          <t>Alex Noren</t>
        </is>
      </c>
      <c r="B64" t="inlineStr">
        <is>
          <t>A. Noren</t>
        </is>
      </c>
      <c r="C64" t="inlineStr"/>
      <c r="D64" t="n">
        <v>0</v>
      </c>
      <c r="L64" t="n">
        <v>1</v>
      </c>
      <c r="M64" t="inlineStr">
        <is>
          <t>active</t>
        </is>
      </c>
      <c r="O64" t="inlineStr">
        <is>
          <t>2019-04-11T12:32:00</t>
        </is>
      </c>
      <c r="P64" t="inlineStr">
        <is>
          <t>2019-04-12T09:25:00</t>
        </is>
      </c>
    </row>
    <row r="65">
      <c r="A65" t="inlineStr">
        <is>
          <t>Billy Horschel</t>
        </is>
      </c>
      <c r="B65" t="inlineStr">
        <is>
          <t>B. Horschel</t>
        </is>
      </c>
      <c r="C65" t="inlineStr"/>
      <c r="D65" t="n">
        <v>0</v>
      </c>
      <c r="L65" t="n">
        <v>1</v>
      </c>
      <c r="M65" t="inlineStr">
        <is>
          <t>active</t>
        </is>
      </c>
      <c r="O65" t="inlineStr">
        <is>
          <t>2019-04-11T12:43:00</t>
        </is>
      </c>
      <c r="P65" t="inlineStr">
        <is>
          <t>2019-04-12T09:36:00</t>
        </is>
      </c>
    </row>
    <row r="66">
      <c r="A66" t="inlineStr">
        <is>
          <t>Jovan Rebula</t>
        </is>
      </c>
      <c r="B66" t="inlineStr">
        <is>
          <t>J. Rebula</t>
        </is>
      </c>
      <c r="C66" t="inlineStr"/>
      <c r="D66" t="n">
        <v>0</v>
      </c>
      <c r="L66" t="n">
        <v>1</v>
      </c>
      <c r="M66" t="inlineStr">
        <is>
          <t>active</t>
        </is>
      </c>
      <c r="O66" t="inlineStr">
        <is>
          <t>2019-04-11T12:43:00</t>
        </is>
      </c>
      <c r="P66" t="inlineStr">
        <is>
          <t>2019-04-12T09:36:00</t>
        </is>
      </c>
    </row>
    <row r="67">
      <c r="A67" t="inlineStr">
        <is>
          <t>Vijay Singh</t>
        </is>
      </c>
      <c r="B67" t="inlineStr">
        <is>
          <t>V. Singh</t>
        </is>
      </c>
      <c r="C67" t="inlineStr"/>
      <c r="D67" t="n">
        <v>0</v>
      </c>
      <c r="L67" t="n">
        <v>1</v>
      </c>
      <c r="M67" t="inlineStr">
        <is>
          <t>active</t>
        </is>
      </c>
      <c r="O67" t="inlineStr">
        <is>
          <t>2019-04-11T12:43:00</t>
        </is>
      </c>
      <c r="P67" t="inlineStr">
        <is>
          <t>2019-04-12T09:36:00</t>
        </is>
      </c>
    </row>
    <row r="68">
      <c r="A68" t="inlineStr">
        <is>
          <t>Kiradech Aphibarnrat</t>
        </is>
      </c>
      <c r="B68" t="inlineStr">
        <is>
          <t>K. Aphibarnrat</t>
        </is>
      </c>
      <c r="C68" t="inlineStr"/>
      <c r="D68" t="n">
        <v>0</v>
      </c>
      <c r="L68" t="n">
        <v>1</v>
      </c>
      <c r="M68" t="inlineStr">
        <is>
          <t>active</t>
        </is>
      </c>
      <c r="O68" t="inlineStr">
        <is>
          <t>2019-04-11T12:54:00</t>
        </is>
      </c>
      <c r="P68" t="inlineStr">
        <is>
          <t>2019-04-12T09:47:00</t>
        </is>
      </c>
    </row>
    <row r="69">
      <c r="A69" t="inlineStr">
        <is>
          <t>Shugo Imahira</t>
        </is>
      </c>
      <c r="B69" t="inlineStr">
        <is>
          <t>S. Imahira</t>
        </is>
      </c>
      <c r="C69" t="inlineStr"/>
      <c r="D69" t="n">
        <v>0</v>
      </c>
      <c r="L69" t="n">
        <v>1</v>
      </c>
      <c r="M69" t="inlineStr">
        <is>
          <t>active</t>
        </is>
      </c>
      <c r="O69" t="inlineStr">
        <is>
          <t>2019-04-11T12:54:00</t>
        </is>
      </c>
      <c r="P69" t="inlineStr">
        <is>
          <t>2019-04-12T09:47:00</t>
        </is>
      </c>
    </row>
    <row r="70">
      <c r="A70" t="inlineStr">
        <is>
          <t>Kevin Kisner</t>
        </is>
      </c>
      <c r="B70" t="inlineStr">
        <is>
          <t>K. Kisner</t>
        </is>
      </c>
      <c r="C70" t="inlineStr"/>
      <c r="D70" t="n">
        <v>0</v>
      </c>
      <c r="L70" t="n">
        <v>1</v>
      </c>
      <c r="M70" t="inlineStr">
        <is>
          <t>active</t>
        </is>
      </c>
      <c r="O70" t="inlineStr">
        <is>
          <t>2019-04-11T12:54:00</t>
        </is>
      </c>
      <c r="P70" t="inlineStr">
        <is>
          <t>2019-04-12T09:47:00</t>
        </is>
      </c>
    </row>
    <row r="71">
      <c r="A71" t="inlineStr">
        <is>
          <t>Zach Johnson</t>
        </is>
      </c>
      <c r="B71" t="inlineStr">
        <is>
          <t>Z. Johnson</t>
        </is>
      </c>
      <c r="C71" t="inlineStr"/>
      <c r="D71" t="n">
        <v>0</v>
      </c>
      <c r="L71" t="n">
        <v>1</v>
      </c>
      <c r="M71" t="inlineStr">
        <is>
          <t>active</t>
        </is>
      </c>
      <c r="O71" t="inlineStr">
        <is>
          <t>2019-04-11T13:05:00</t>
        </is>
      </c>
      <c r="P71" t="inlineStr">
        <is>
          <t>2019-04-12T09:58:00</t>
        </is>
      </c>
    </row>
    <row r="72">
      <c r="A72" t="inlineStr">
        <is>
          <t>Matt Kuchar</t>
        </is>
      </c>
      <c r="B72" t="inlineStr">
        <is>
          <t>M. Kuchar</t>
        </is>
      </c>
      <c r="C72" t="inlineStr"/>
      <c r="D72" t="n">
        <v>0</v>
      </c>
      <c r="L72" t="n">
        <v>1</v>
      </c>
      <c r="M72" t="inlineStr">
        <is>
          <t>active</t>
        </is>
      </c>
      <c r="O72" t="inlineStr">
        <is>
          <t>2019-04-11T13:05:00</t>
        </is>
      </c>
      <c r="P72" t="inlineStr">
        <is>
          <t>2019-04-12T09:58:00</t>
        </is>
      </c>
    </row>
    <row r="73">
      <c r="A73" t="inlineStr">
        <is>
          <t>Ian Poulter</t>
        </is>
      </c>
      <c r="B73" t="inlineStr">
        <is>
          <t>I. Poulter</t>
        </is>
      </c>
      <c r="C73" t="inlineStr"/>
      <c r="D73" t="n">
        <v>0</v>
      </c>
      <c r="L73" t="n">
        <v>1</v>
      </c>
      <c r="M73" t="inlineStr">
        <is>
          <t>active</t>
        </is>
      </c>
      <c r="O73" t="inlineStr">
        <is>
          <t>2019-04-11T13:05:00</t>
        </is>
      </c>
      <c r="P73" t="inlineStr">
        <is>
          <t>2019-04-12T09:58:00</t>
        </is>
      </c>
    </row>
    <row r="74">
      <c r="A74" t="inlineStr">
        <is>
          <t>Rafa Cabrera Bello</t>
        </is>
      </c>
      <c r="B74" t="inlineStr">
        <is>
          <t>R. Cabrera Bello</t>
        </is>
      </c>
      <c r="C74" t="inlineStr"/>
      <c r="D74" t="n">
        <v>0</v>
      </c>
      <c r="L74" t="n">
        <v>1</v>
      </c>
      <c r="M74" t="inlineStr">
        <is>
          <t>active</t>
        </is>
      </c>
      <c r="O74" t="inlineStr">
        <is>
          <t>2019-04-11T13:16:00</t>
        </is>
      </c>
      <c r="P74" t="inlineStr">
        <is>
          <t>2019-04-12T10:09:00</t>
        </is>
      </c>
    </row>
    <row r="75">
      <c r="A75" t="inlineStr">
        <is>
          <t>Tyrrell Hatton</t>
        </is>
      </c>
      <c r="B75" t="inlineStr">
        <is>
          <t>T. Hatton</t>
        </is>
      </c>
      <c r="C75" t="inlineStr"/>
      <c r="D75" t="n">
        <v>0</v>
      </c>
      <c r="L75" t="n">
        <v>1</v>
      </c>
      <c r="M75" t="inlineStr">
        <is>
          <t>active</t>
        </is>
      </c>
      <c r="O75" t="inlineStr">
        <is>
          <t>2019-04-11T13:16:00</t>
        </is>
      </c>
      <c r="P75" t="inlineStr">
        <is>
          <t>2019-04-12T10:09:00</t>
        </is>
      </c>
    </row>
    <row r="76">
      <c r="A76" t="inlineStr">
        <is>
          <t>Francesco Molinari</t>
        </is>
      </c>
      <c r="B76" t="inlineStr">
        <is>
          <t>F. Molinari</t>
        </is>
      </c>
      <c r="C76" t="inlineStr"/>
      <c r="D76" t="n">
        <v>0</v>
      </c>
      <c r="L76" t="n">
        <v>1</v>
      </c>
      <c r="M76" t="inlineStr">
        <is>
          <t>active</t>
        </is>
      </c>
      <c r="O76" t="inlineStr">
        <is>
          <t>2019-04-11T13:16:00</t>
        </is>
      </c>
      <c r="P76" t="inlineStr">
        <is>
          <t>2019-04-12T10:09:00</t>
        </is>
      </c>
    </row>
    <row r="77">
      <c r="A77" t="inlineStr">
        <is>
          <t>Patrick Cantlay</t>
        </is>
      </c>
      <c r="B77" t="inlineStr">
        <is>
          <t>P. Cantlay</t>
        </is>
      </c>
      <c r="C77" t="inlineStr"/>
      <c r="D77" t="n">
        <v>0</v>
      </c>
      <c r="L77" t="n">
        <v>1</v>
      </c>
      <c r="M77" t="inlineStr">
        <is>
          <t>active</t>
        </is>
      </c>
      <c r="O77" t="inlineStr">
        <is>
          <t>2019-04-11T13:27:00</t>
        </is>
      </c>
      <c r="P77" t="inlineStr">
        <is>
          <t>2019-04-12T10:31:00</t>
        </is>
      </c>
    </row>
    <row r="78">
      <c r="A78" t="inlineStr">
        <is>
          <t>Satoshi Kodaira</t>
        </is>
      </c>
      <c r="B78" t="inlineStr">
        <is>
          <t>S. Kodaira</t>
        </is>
      </c>
      <c r="C78" t="inlineStr"/>
      <c r="D78" t="n">
        <v>0</v>
      </c>
      <c r="L78" t="n">
        <v>1</v>
      </c>
      <c r="M78" t="inlineStr">
        <is>
          <t>active</t>
        </is>
      </c>
      <c r="O78" t="inlineStr">
        <is>
          <t>2019-04-11T13:27:00</t>
        </is>
      </c>
      <c r="P78" t="inlineStr">
        <is>
          <t>2019-04-12T10:31:00</t>
        </is>
      </c>
    </row>
    <row r="79">
      <c r="A79" t="inlineStr">
        <is>
          <t>Bubba Watson</t>
        </is>
      </c>
      <c r="B79" t="inlineStr">
        <is>
          <t>B. Watson</t>
        </is>
      </c>
      <c r="C79" t="inlineStr"/>
      <c r="D79" t="n">
        <v>0</v>
      </c>
      <c r="L79" t="n">
        <v>1</v>
      </c>
      <c r="M79" t="inlineStr">
        <is>
          <t>active</t>
        </is>
      </c>
      <c r="O79" t="inlineStr">
        <is>
          <t>2019-04-11T13:27:00</t>
        </is>
      </c>
      <c r="P79" t="inlineStr">
        <is>
          <t>2019-04-12T10:31:00</t>
        </is>
      </c>
    </row>
    <row r="80">
      <c r="A80" t="inlineStr">
        <is>
          <t>Jason Day</t>
        </is>
      </c>
      <c r="B80" t="inlineStr">
        <is>
          <t>J. Day</t>
        </is>
      </c>
      <c r="C80" t="inlineStr"/>
      <c r="D80" t="n">
        <v>0</v>
      </c>
      <c r="L80" t="n">
        <v>1</v>
      </c>
      <c r="M80" t="inlineStr">
        <is>
          <t>active</t>
        </is>
      </c>
      <c r="O80" t="inlineStr">
        <is>
          <t>2019-04-11T13:38:00</t>
        </is>
      </c>
      <c r="P80" t="inlineStr">
        <is>
          <t>2019-04-12T10:42:00</t>
        </is>
      </c>
    </row>
    <row r="81">
      <c r="A81" t="inlineStr">
        <is>
          <t>Bryson DeChambeau</t>
        </is>
      </c>
      <c r="B81" t="inlineStr">
        <is>
          <t>B. DeChambeau</t>
        </is>
      </c>
      <c r="C81" t="inlineStr"/>
      <c r="D81" t="n">
        <v>0</v>
      </c>
      <c r="L81" t="n">
        <v>1</v>
      </c>
      <c r="M81" t="inlineStr">
        <is>
          <t>active</t>
        </is>
      </c>
      <c r="O81" t="inlineStr">
        <is>
          <t>2019-04-11T13:38:00</t>
        </is>
      </c>
      <c r="P81" t="inlineStr">
        <is>
          <t>2019-04-12T10:42:00</t>
        </is>
      </c>
    </row>
    <row r="82">
      <c r="A82" t="inlineStr">
        <is>
          <t>Dustin Johnson</t>
        </is>
      </c>
      <c r="B82" t="inlineStr">
        <is>
          <t>D. Johnson</t>
        </is>
      </c>
      <c r="C82" t="inlineStr"/>
      <c r="D82" t="n">
        <v>0</v>
      </c>
      <c r="L82" t="n">
        <v>1</v>
      </c>
      <c r="M82" t="inlineStr">
        <is>
          <t>active</t>
        </is>
      </c>
      <c r="O82" t="inlineStr">
        <is>
          <t>2019-04-11T13:38:00</t>
        </is>
      </c>
      <c r="P82" t="inlineStr">
        <is>
          <t>2019-04-12T10:42:00</t>
        </is>
      </c>
    </row>
    <row r="83">
      <c r="A83" t="inlineStr">
        <is>
          <t>Phil Mickelson</t>
        </is>
      </c>
      <c r="B83" t="inlineStr">
        <is>
          <t>P. Mickelson</t>
        </is>
      </c>
      <c r="C83" t="inlineStr"/>
      <c r="D83" t="n">
        <v>0</v>
      </c>
      <c r="L83" t="n">
        <v>1</v>
      </c>
      <c r="M83" t="inlineStr">
        <is>
          <t>active</t>
        </is>
      </c>
      <c r="O83" t="inlineStr">
        <is>
          <t>2019-04-11T13:49:00</t>
        </is>
      </c>
      <c r="P83" t="inlineStr">
        <is>
          <t>2019-04-12T10:53:00</t>
        </is>
      </c>
    </row>
    <row r="84">
      <c r="A84" t="inlineStr">
        <is>
          <t>Justin Rose</t>
        </is>
      </c>
      <c r="B84" t="inlineStr">
        <is>
          <t>J. Rose</t>
        </is>
      </c>
      <c r="C84" t="inlineStr"/>
      <c r="D84" t="n">
        <v>0</v>
      </c>
      <c r="L84" t="n">
        <v>1</v>
      </c>
      <c r="M84" t="inlineStr">
        <is>
          <t>active</t>
        </is>
      </c>
      <c r="O84" t="inlineStr">
        <is>
          <t>2019-04-11T13:49:00</t>
        </is>
      </c>
      <c r="P84" t="inlineStr">
        <is>
          <t>2019-04-12T10:53:00</t>
        </is>
      </c>
    </row>
    <row r="85">
      <c r="A85" t="inlineStr">
        <is>
          <t>Justin Thomas</t>
        </is>
      </c>
      <c r="B85" t="inlineStr">
        <is>
          <t>J. Thomas</t>
        </is>
      </c>
      <c r="C85" t="inlineStr"/>
      <c r="D85" t="n">
        <v>0</v>
      </c>
      <c r="L85" t="n">
        <v>1</v>
      </c>
      <c r="M85" t="inlineStr">
        <is>
          <t>active</t>
        </is>
      </c>
      <c r="O85" t="inlineStr">
        <is>
          <t>2019-04-11T13:49:00</t>
        </is>
      </c>
      <c r="P85" t="inlineStr">
        <is>
          <t>2019-04-12T10:53:00</t>
        </is>
      </c>
    </row>
    <row r="86">
      <c r="A86" t="inlineStr">
        <is>
          <t>Paul Casey</t>
        </is>
      </c>
      <c r="B86" t="inlineStr">
        <is>
          <t>P. Casey</t>
        </is>
      </c>
      <c r="C86" t="inlineStr"/>
      <c r="D86" t="n">
        <v>0</v>
      </c>
      <c r="L86" t="n">
        <v>1</v>
      </c>
      <c r="M86" t="inlineStr">
        <is>
          <t>active</t>
        </is>
      </c>
      <c r="O86" t="inlineStr">
        <is>
          <t>2019-04-11T14:00:00</t>
        </is>
      </c>
      <c r="P86" t="inlineStr">
        <is>
          <t>2019-04-12T11:04:00</t>
        </is>
      </c>
    </row>
    <row r="87">
      <c r="A87" t="inlineStr">
        <is>
          <t>Brooks Koepka</t>
        </is>
      </c>
      <c r="B87" t="inlineStr">
        <is>
          <t>B. Koepka</t>
        </is>
      </c>
      <c r="C87" t="inlineStr"/>
      <c r="D87" t="n">
        <v>0</v>
      </c>
      <c r="L87" t="n">
        <v>1</v>
      </c>
      <c r="M87" t="inlineStr">
        <is>
          <t>active</t>
        </is>
      </c>
      <c r="O87" t="inlineStr">
        <is>
          <t>2019-04-11T14:00:00</t>
        </is>
      </c>
      <c r="P87" t="inlineStr">
        <is>
          <t>2019-04-12T11:04:00</t>
        </is>
      </c>
    </row>
    <row r="88">
      <c r="A88" t="inlineStr">
        <is>
          <t>Jordan Spieth</t>
        </is>
      </c>
      <c r="B88" t="inlineStr">
        <is>
          <t>J. Spieth</t>
        </is>
      </c>
      <c r="C88" t="inlineStr"/>
      <c r="D88" t="n">
        <v>0</v>
      </c>
      <c r="L88" t="n">
        <v>1</v>
      </c>
      <c r="M88" t="inlineStr">
        <is>
          <t>active</t>
        </is>
      </c>
      <c r="O88" t="inlineStr">
        <is>
          <t>2019-04-11T14:00:00</t>
        </is>
      </c>
      <c r="P88" t="inlineStr">
        <is>
          <t>2019-04-12T11:04:00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B15" sqref="B15"/>
    </sheetView>
  </sheetViews>
  <sheetFormatPr baseColWidth="8" defaultRowHeight="15"/>
  <cols>
    <col bestFit="1" customWidth="1" max="1" min="1" width="17.85546875"/>
  </cols>
  <sheetData>
    <row r="1">
      <c r="A1" t="inlineStr">
        <is>
          <t>tournament_id</t>
        </is>
      </c>
      <c r="B1" t="inlineStr">
        <is>
          <t>014</t>
        </is>
      </c>
    </row>
    <row r="2">
      <c r="A2" t="inlineStr">
        <is>
          <t>tournament_name</t>
        </is>
      </c>
      <c r="B2" t="inlineStr">
        <is>
          <t>The Masters</t>
        </is>
      </c>
    </row>
    <row r="3">
      <c r="A3" t="inlineStr">
        <is>
          <t>start_date</t>
        </is>
      </c>
      <c r="B3" t="inlineStr">
        <is>
          <t>2019-04-11</t>
        </is>
      </c>
    </row>
    <row r="4">
      <c r="A4" t="inlineStr">
        <is>
          <t>end_date</t>
        </is>
      </c>
      <c r="B4" t="inlineStr">
        <is>
          <t>2019-04-14</t>
        </is>
      </c>
    </row>
    <row r="5">
      <c r="A5" t="inlineStr">
        <is>
          <t>is_started</t>
        </is>
      </c>
      <c r="B5" t="b">
        <v>1</v>
      </c>
    </row>
    <row r="6">
      <c r="A6" t="inlineStr">
        <is>
          <t>is_finished</t>
        </is>
      </c>
      <c r="B6" t="b">
        <v>0</v>
      </c>
    </row>
    <row r="7">
      <c r="A7" t="inlineStr">
        <is>
          <t>current_round</t>
        </is>
      </c>
      <c r="B7" t="n">
        <v>1</v>
      </c>
    </row>
    <row r="8">
      <c r="A8" t="inlineStr">
        <is>
          <t>round_state</t>
        </is>
      </c>
      <c r="B8" t="inlineStr">
        <is>
          <t>Groupings Official</t>
        </is>
      </c>
    </row>
    <row r="9">
      <c r="A9" t="inlineStr">
        <is>
          <t>course_id</t>
        </is>
      </c>
      <c r="B9" t="inlineStr">
        <is>
          <t>014</t>
        </is>
      </c>
    </row>
    <row r="10">
      <c r="A10" t="inlineStr">
        <is>
          <t>course_name</t>
        </is>
      </c>
      <c r="B10" t="inlineStr">
        <is>
          <t>Augusta National GC</t>
        </is>
      </c>
    </row>
    <row r="11">
      <c r="A11" t="inlineStr">
        <is>
          <t>par_in</t>
        </is>
      </c>
      <c r="B11" t="inlineStr">
        <is>
          <t>36</t>
        </is>
      </c>
    </row>
    <row r="12">
      <c r="A12" t="inlineStr">
        <is>
          <t>par_out</t>
        </is>
      </c>
      <c r="B12" t="inlineStr">
        <is>
          <t>36</t>
        </is>
      </c>
    </row>
    <row r="13">
      <c r="A13" t="inlineStr">
        <is>
          <t>par_total</t>
        </is>
      </c>
      <c r="B13" t="inlineStr">
        <is>
          <t>72</t>
        </is>
      </c>
    </row>
    <row r="14">
      <c r="A14" t="inlineStr">
        <is>
          <t>cut_count</t>
        </is>
      </c>
      <c r="B14" t="n">
        <v>87</v>
      </c>
    </row>
    <row r="15">
      <c r="A15" t="inlineStr">
        <is>
          <t>cut_line_score</t>
        </is>
      </c>
      <c r="B15" t="n">
        <v>0</v>
      </c>
    </row>
    <row r="16">
      <c r="A16" t="inlineStr">
        <is>
          <t>penalty_score</t>
        </is>
      </c>
      <c r="B16" t="n">
        <v>78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2019-04-09T18:00:54Z</dcterms:created>
  <dcterms:modified xmlns:dcterms="http://purl.org/dc/terms/" xmlns:xsi="http://www.w3.org/2001/XMLSchema-instance" xsi:type="dcterms:W3CDTF">2019-04-09T23:06:53Z</dcterms:modified>
  <cp:lastModifiedBy>CRM</cp:lastModifiedBy>
</cp:coreProperties>
</file>