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/>
  </bookViews>
  <sheets>
    <sheet xmlns:r="http://schemas.openxmlformats.org/officeDocument/2006/relationships" name="Results" sheetId="1" state="visible" r:id="rId1"/>
    <sheet xmlns:r="http://schemas.openxmlformats.org/officeDocument/2006/relationships" name="Clean Data" sheetId="2" state="visible" r:id="rId2"/>
    <sheet xmlns:r="http://schemas.openxmlformats.org/officeDocument/2006/relationships" name="Raw Data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<sst xmlns="http://schemas.openxmlformats.org/spreadsheetml/2006/main" uniqueCount="222">
  <si>
    <t>2017 Masters Pick'em</t>
  </si>
  <si>
    <t>Thursday Total</t>
  </si>
  <si>
    <t>Friday Total</t>
  </si>
  <si>
    <t>Saturday Total</t>
  </si>
  <si>
    <t>Sunday Total</t>
  </si>
  <si>
    <t>Final Total</t>
  </si>
  <si>
    <t>Troy Zielasko</t>
  </si>
  <si>
    <t>R.  McIlroy</t>
  </si>
  <si>
    <t>S.  Garcia</t>
  </si>
  <si>
    <t>C.  Schwartzel</t>
  </si>
  <si>
    <t>P.  Mickelson</t>
  </si>
  <si>
    <t>R.  Fowler</t>
  </si>
  <si>
    <t>J.  Day</t>
  </si>
  <si>
    <t>Kyle Tuthill pd</t>
  </si>
  <si>
    <t>J.  Spieth</t>
  </si>
  <si>
    <t>A.  Scott</t>
  </si>
  <si>
    <t>Dan Church</t>
  </si>
  <si>
    <t>P.  Casey</t>
  </si>
  <si>
    <t>Joey Evancho pd</t>
  </si>
  <si>
    <t>J.  Thomas</t>
  </si>
  <si>
    <t>H.  Matsuyama</t>
  </si>
  <si>
    <t>Weston Poundstone</t>
  </si>
  <si>
    <t>Hannah Ellis</t>
  </si>
  <si>
    <t>J.  Rose</t>
  </si>
  <si>
    <t>J.  Furyk</t>
  </si>
  <si>
    <t>L.  Westwood</t>
  </si>
  <si>
    <t>J.  Walker</t>
  </si>
  <si>
    <t>Glenn Pike</t>
  </si>
  <si>
    <t>T.  Pieters</t>
  </si>
  <si>
    <t>R.  Henley</t>
  </si>
  <si>
    <t>A.  Noren</t>
  </si>
  <si>
    <t>Casey Miller</t>
  </si>
  <si>
    <t>B.  Watson</t>
  </si>
  <si>
    <t>Harvey Collier</t>
  </si>
  <si>
    <t>M.  Kuchar</t>
  </si>
  <si>
    <t>Robb Krausmann pd</t>
  </si>
  <si>
    <t>B.  Koepka</t>
  </si>
  <si>
    <t>H.  Stenson</t>
  </si>
  <si>
    <t>Greg Weber</t>
  </si>
  <si>
    <t>B.  Grace</t>
  </si>
  <si>
    <t>Justin Clark</t>
  </si>
  <si>
    <t>J.  Dufner</t>
  </si>
  <si>
    <t>Christopher Spadafora pd</t>
  </si>
  <si>
    <t>D.  Johnson</t>
  </si>
  <si>
    <t>L.  Oosthuizen</t>
  </si>
  <si>
    <t>Jonathan Genovese</t>
  </si>
  <si>
    <t>Mike Babcock</t>
  </si>
  <si>
    <t>D.  Berger</t>
  </si>
  <si>
    <t>T.  Hatton</t>
  </si>
  <si>
    <t>P.  Perez</t>
  </si>
  <si>
    <t>Brett Ellis</t>
  </si>
  <si>
    <t>Mike Beaton</t>
  </si>
  <si>
    <t>Russ Krausmann pd</t>
  </si>
  <si>
    <t>Dustin Collier</t>
  </si>
  <si>
    <t>J.  Rahm</t>
  </si>
  <si>
    <t>Peter</t>
  </si>
  <si>
    <t>P.  Reed</t>
  </si>
  <si>
    <t>Valero Texas Open</t>
  </si>
  <si>
    <t>Name</t>
  </si>
  <si>
    <t>Short Name</t>
  </si>
  <si>
    <t>Today</t>
  </si>
  <si>
    <t>Round 1</t>
  </si>
  <si>
    <t>Round 2</t>
  </si>
  <si>
    <t>Round 3</t>
  </si>
  <si>
    <t>Round 4</t>
  </si>
  <si>
    <t>Sergio Garcia</t>
  </si>
  <si>
    <t>Justin Rose</t>
  </si>
  <si>
    <t>Charl Schwartzel</t>
  </si>
  <si>
    <t>Matt Kuchar</t>
  </si>
  <si>
    <t>Thomas Pieters</t>
  </si>
  <si>
    <t>Paul Casey</t>
  </si>
  <si>
    <t>Kevin Chappell</t>
  </si>
  <si>
    <t>K.  Chappell</t>
  </si>
  <si>
    <t>Rory McIlroy</t>
  </si>
  <si>
    <t>Adam Scott</t>
  </si>
  <si>
    <t>Ryan Moore</t>
  </si>
  <si>
    <t>R.  Moore</t>
  </si>
  <si>
    <t>Hideki Matsuyama</t>
  </si>
  <si>
    <t>Russell Henley</t>
  </si>
  <si>
    <t>Brooks Koepka</t>
  </si>
  <si>
    <t>Rickie Fowler</t>
  </si>
  <si>
    <t>Jordan Spieth</t>
  </si>
  <si>
    <t>Martin Kaymer</t>
  </si>
  <si>
    <t>M.  Kaymer</t>
  </si>
  <si>
    <t>Steve Stricker</t>
  </si>
  <si>
    <t>S.  Stricker</t>
  </si>
  <si>
    <t>Pat Perez</t>
  </si>
  <si>
    <t>Fred Couples</t>
  </si>
  <si>
    <t>F.  Couples</t>
  </si>
  <si>
    <t>Jimmy Walker</t>
  </si>
  <si>
    <t>Lee Westwood</t>
  </si>
  <si>
    <t>Jason Day</t>
  </si>
  <si>
    <t>Justin Thomas</t>
  </si>
  <si>
    <t>Phil Mickelson</t>
  </si>
  <si>
    <t>William McGirt</t>
  </si>
  <si>
    <t>W.  McGirt</t>
  </si>
  <si>
    <t>Charley Hoffman</t>
  </si>
  <si>
    <t>C.  Hoffman</t>
  </si>
  <si>
    <t>Brendan Steele</t>
  </si>
  <si>
    <t>B.  Steele</t>
  </si>
  <si>
    <t>Daniel Berger</t>
  </si>
  <si>
    <t>Branden Grace</t>
  </si>
  <si>
    <t>Brandt Snedeker</t>
  </si>
  <si>
    <t>B.  Snedeker</t>
  </si>
  <si>
    <t>Jon Rahm</t>
  </si>
  <si>
    <t>Matthew Fitzpatrick</t>
  </si>
  <si>
    <t>M.  Fitzpatrick</t>
  </si>
  <si>
    <t>Byeong Hun An</t>
  </si>
  <si>
    <t>B.  Hun An</t>
  </si>
  <si>
    <t>Francesco Molinari</t>
  </si>
  <si>
    <t>F.  Molinari</t>
  </si>
  <si>
    <t>Jason Dufner</t>
  </si>
  <si>
    <t>Adam Hadwin</t>
  </si>
  <si>
    <t>A.  Hadwin</t>
  </si>
  <si>
    <t>Stewart Hagestad</t>
  </si>
  <si>
    <t>S.  Hagestad</t>
  </si>
  <si>
    <t>Brian Stuard</t>
  </si>
  <si>
    <t>B.  Stuard</t>
  </si>
  <si>
    <t>Bill Haas</t>
  </si>
  <si>
    <t>B.  Haas</t>
  </si>
  <si>
    <t>Soren Kjeldsen</t>
  </si>
  <si>
    <t>S.  Kjeldsen</t>
  </si>
  <si>
    <t>Louis Oosthuizen</t>
  </si>
  <si>
    <t>Ross Fisher</t>
  </si>
  <si>
    <t>R.  Fisher</t>
  </si>
  <si>
    <t>Marc Leishman</t>
  </si>
  <si>
    <t>M.  Leishman</t>
  </si>
  <si>
    <t>Bernd Wiesberger</t>
  </si>
  <si>
    <t>B.  Wiesberger</t>
  </si>
  <si>
    <t>Kevin Kisner</t>
  </si>
  <si>
    <t>K.  Kisner</t>
  </si>
  <si>
    <t>Curtis Luck</t>
  </si>
  <si>
    <t>C.  Luck</t>
  </si>
  <si>
    <t>Daniel Summerhays</t>
  </si>
  <si>
    <t>D.  Summerhays</t>
  </si>
  <si>
    <t>Andy Sullivan</t>
  </si>
  <si>
    <t>A.  Sullivan</t>
  </si>
  <si>
    <t>James Hahn</t>
  </si>
  <si>
    <t>J.  Hahn</t>
  </si>
  <si>
    <t>J.B. Holmes</t>
  </si>
  <si>
    <t>Emiliano Grillo</t>
  </si>
  <si>
    <t>E.  Grillo</t>
  </si>
  <si>
    <t>Larry Mize</t>
  </si>
  <si>
    <t>L.  Mize</t>
  </si>
  <si>
    <t>Ernie Els</t>
  </si>
  <si>
    <t>E.  Els</t>
  </si>
  <si>
    <t>Billy Hurley III</t>
  </si>
  <si>
    <t>B.  Hurley III</t>
  </si>
  <si>
    <t>Cut</t>
  </si>
  <si>
    <t>Jim Furyk</t>
  </si>
  <si>
    <t>Zach Johnson</t>
  </si>
  <si>
    <t>Z.  Johnson</t>
  </si>
  <si>
    <t>Kevin Na</t>
  </si>
  <si>
    <t>K.  Na</t>
  </si>
  <si>
    <t>Danny Willett</t>
  </si>
  <si>
    <t>D.  Willett</t>
  </si>
  <si>
    <t>Chris Wood</t>
  </si>
  <si>
    <t>C.  Wood</t>
  </si>
  <si>
    <t>Yuta Ikeda</t>
  </si>
  <si>
    <t>Y.  Ikeda</t>
  </si>
  <si>
    <t>Shane Lowry</t>
  </si>
  <si>
    <t>S.  Lowry</t>
  </si>
  <si>
    <t>Scott Piercy</t>
  </si>
  <si>
    <t>S.  Piercy</t>
  </si>
  <si>
    <t>Tommy Fleetwood</t>
  </si>
  <si>
    <t>T.  Fleetwood</t>
  </si>
  <si>
    <t>Russell Knox</t>
  </si>
  <si>
    <t>R.  Knox</t>
  </si>
  <si>
    <t>Rafael Cabrera Bello</t>
  </si>
  <si>
    <t>R.  Cabrera Bello</t>
  </si>
  <si>
    <t>Rod Pampling</t>
  </si>
  <si>
    <t>R.  Pampling</t>
  </si>
  <si>
    <t>Webb Simpson</t>
  </si>
  <si>
    <t>W.  Simpson</t>
  </si>
  <si>
    <t>Henrik Stenson</t>
  </si>
  <si>
    <t>Alex Noren</t>
  </si>
  <si>
    <t>Bubba Watson</t>
  </si>
  <si>
    <t>Sean O'Hair</t>
  </si>
  <si>
    <t>S.  O'Hair</t>
  </si>
  <si>
    <t>Hudson Swafford</t>
  </si>
  <si>
    <t>H.  Swafford</t>
  </si>
  <si>
    <t>Brad Dalke</t>
  </si>
  <si>
    <t>B.  Dalke</t>
  </si>
  <si>
    <t>Jose Maria Olazabal</t>
  </si>
  <si>
    <t>J.  Maria Olazabal</t>
  </si>
  <si>
    <t>Vijay Singh</t>
  </si>
  <si>
    <t>V.  Singh</t>
  </si>
  <si>
    <t>Bernhard Langer</t>
  </si>
  <si>
    <t>B.  Langer</t>
  </si>
  <si>
    <t>Patrick Reed</t>
  </si>
  <si>
    <t>Jhonattan Vegas</t>
  </si>
  <si>
    <t>J.  Vegas</t>
  </si>
  <si>
    <t>Ian Woosnam</t>
  </si>
  <si>
    <t>I.  Woosnam</t>
  </si>
  <si>
    <t>Angel Cabrera</t>
  </si>
  <si>
    <t>A.  Cabrera</t>
  </si>
  <si>
    <t>Trevor Immelman</t>
  </si>
  <si>
    <t>T.  Immelman</t>
  </si>
  <si>
    <t>Mike Weir</t>
  </si>
  <si>
    <t>M.  Weir</t>
  </si>
  <si>
    <t>Gary Woodland</t>
  </si>
  <si>
    <t>G.  Woodland</t>
  </si>
  <si>
    <t>Jeunghun Wang</t>
  </si>
  <si>
    <t>J.  Wang</t>
  </si>
  <si>
    <t>Si Woo Kim</t>
  </si>
  <si>
    <t>S.  Woo Kim</t>
  </si>
  <si>
    <t>Mark O'Meara</t>
  </si>
  <si>
    <t>M.  O'Meara</t>
  </si>
  <si>
    <t>Hideto Tanihara</t>
  </si>
  <si>
    <t>H.  Tanihara</t>
  </si>
  <si>
    <t>Scott Gregory</t>
  </si>
  <si>
    <t>S.  Gregory</t>
  </si>
  <si>
    <t>Roberto Castro</t>
  </si>
  <si>
    <t>R.  Castro</t>
  </si>
  <si>
    <t>Tyrrell Hatton</t>
  </si>
  <si>
    <t>Mackenzie Hughes</t>
  </si>
  <si>
    <t>M.  Hughes</t>
  </si>
  <si>
    <t>Sandy Lyle</t>
  </si>
  <si>
    <t>S.  Lyle</t>
  </si>
  <si>
    <t>Toto Gana</t>
  </si>
  <si>
    <t>T.  Gana</t>
  </si>
  <si>
    <t>Dustin Johnson</t>
  </si>
</sst>
</file>

<file path=xl/styles.xml><?xml version="1.0" encoding="utf-8"?>
<styleSheet xmlns="http://schemas.openxmlformats.org/spreadsheetml/2006/main">
  <numFmts count="1">
    <numFmt formatCode="\+#0_);[Red]\-#0" numFmtId="164"/>
  </numFmts>
  <fonts count="7">
    <font>
      <name val="Calibri"/>
      <family val="2"/>
      <color theme="1"/>
      <sz val="11"/>
      <scheme val="minor"/>
    </font>
    <font>
      <name val="Calibri"/>
      <b val="1"/>
      <sz val="24"/>
      <u val="single"/>
    </font>
    <font>
      <name val="Calibri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b val="1"/>
      <sz val="24"/>
      <u val="single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2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4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borderId="0" fillId="0" fontId="6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6"/>
  <sheetViews>
    <sheetView workbookViewId="0">
      <selection activeCell="K8" sqref="K8"/>
    </sheetView>
  </sheetViews>
  <sheetFormatPr baseColWidth="8" defaultColWidth="12.5703125" defaultRowHeight="15" outlineLevelCol="0"/>
  <cols>
    <col customWidth="1" max="1" min="1" style="5" width="29.5703125"/>
    <col customWidth="1" max="7" min="2" style="5" width="14.140625"/>
    <col customWidth="1" max="8" min="8" style="5" width="3"/>
    <col customWidth="1" max="13" min="9" style="5" width="16.140625"/>
    <col customWidth="1" max="16384" min="14" style="5" width="12.5703125"/>
  </cols>
  <sheetData>
    <row customHeight="1" ht="15.75" r="1" s="5" spans="1:13">
      <c r="A1" s="12" t="n"/>
      <c r="B1" s="12" t="n"/>
      <c r="C1" s="12" t="n"/>
      <c r="D1" s="12" t="n"/>
      <c r="E1" s="12" t="n"/>
      <c r="F1" s="12" t="n"/>
      <c r="G1" s="12" t="n"/>
      <c r="H1" s="12" t="n"/>
      <c r="I1" s="12" t="n">
        <v>3</v>
      </c>
      <c r="J1" s="12" t="n">
        <v>4</v>
      </c>
      <c r="K1" s="12" t="n">
        <v>5</v>
      </c>
      <c r="L1" s="12" t="n">
        <v>6</v>
      </c>
      <c r="M1" s="12" t="n"/>
    </row>
    <row customHeight="1" ht="15.75" r="2" s="5" spans="1:13">
      <c r="A2" s="7" t="s">
        <v>0</v>
      </c>
      <c r="B2" s="7" t="n">
        <v>1</v>
      </c>
      <c r="C2" s="7" t="n">
        <v>2</v>
      </c>
      <c r="D2" s="7" t="n">
        <v>3</v>
      </c>
      <c r="E2" s="7" t="n">
        <v>4</v>
      </c>
      <c r="F2" s="7" t="n">
        <v>5</v>
      </c>
      <c r="G2" s="7" t="n">
        <v>6</v>
      </c>
      <c r="H2" s="7" t="n"/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</row>
    <row r="3" spans="1:13">
      <c r="A3" s="13" t="s">
        <v>6</v>
      </c>
      <c r="B3" s="15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G3" s="15" t="s">
        <v>12</v>
      </c>
      <c r="H3" s="13" t="n"/>
      <c r="I3" s="11">
        <f>+VLOOKUP($B3,'Raw Data'!$B$3:$G$95,I$1,)</f>
        <v/>
      </c>
      <c r="J3" s="11">
        <f>SUM(VLOOKUP($B3,'Raw Data'!$B3:$G100,J$1,0),VLOOKUP($C3,'Raw Data'!$B3:$G100,J$1,0),VLOOKUP($D3,'Raw Data'!$B3:$G100,J$1,0),VLOOKUP($E3,'Raw Data'!$B3:$G100,J$1,0),VLOOKUP($F3,'Raw Data'!$B3:$G100,J$1,0),VLOOKUP($G3,'Raw Data'!$B3:$G100,J$1,0))-(72*6)</f>
        <v/>
      </c>
      <c r="K3" s="11">
        <f>SUM(VLOOKUP($B3,'Raw Data'!$B3:$G100,K$1,0),VLOOKUP($C3,'Raw Data'!$B3:$G100,K$1,0),VLOOKUP($D3,'Raw Data'!$B3:$G100,K$1,0),VLOOKUP($E3,'Raw Data'!$B3:$G100,K$1,0),VLOOKUP($F3,'Raw Data'!$B3:$G100,K$1,0),VLOOKUP($G3,'Raw Data'!$B3:$G100,K$1,0))-(72*6)</f>
        <v/>
      </c>
      <c r="L3" s="11">
        <f>SUM(VLOOKUP($B3,'Raw Data'!$B3:$G100,L$1,0),VLOOKUP($C3,'Raw Data'!$B3:$G100,L$1,0),VLOOKUP($D3,'Raw Data'!$B3:$G100,L$1,0),VLOOKUP($E3,'Raw Data'!$B3:$G100,L$1,0),VLOOKUP($F3,'Raw Data'!$B3:$G100,L$1,0),VLOOKUP($G3,'Raw Data'!$B3:$G100,L$1,0))-(72*6)</f>
        <v/>
      </c>
      <c r="M3" s="11">
        <f>+SUM(I3:L3)</f>
        <v/>
      </c>
    </row>
    <row r="4" spans="1:13">
      <c r="A4" s="13" t="s">
        <v>13</v>
      </c>
      <c r="B4" s="15" t="s">
        <v>7</v>
      </c>
      <c r="C4" s="15" t="s">
        <v>14</v>
      </c>
      <c r="D4" s="15" t="s">
        <v>9</v>
      </c>
      <c r="E4" s="15" t="s">
        <v>15</v>
      </c>
      <c r="F4" s="15" t="s">
        <v>11</v>
      </c>
      <c r="G4" s="15" t="s">
        <v>12</v>
      </c>
      <c r="H4" s="13" t="n"/>
      <c r="I4" s="11">
        <f>SUM(VLOOKUP($B4,'Raw Data'!$B3:$G100,I$1,0),VLOOKUP($C4,'Raw Data'!$B3:$G100,I$1,0),VLOOKUP($D4,'Raw Data'!$B3:$G100,I$1,0),VLOOKUP($E4,'Raw Data'!$B3:$G100,I$1,0),VLOOKUP($F4,'Raw Data'!$B3:$G100,I$1,0),VLOOKUP($G4,'Raw Data'!$B3:$G100,I$1,0))-(72*6)</f>
        <v/>
      </c>
      <c r="J4" s="11">
        <f>SUM(VLOOKUP($B4,'Raw Data'!$B3:$G100,J$1,0),VLOOKUP($C4,'Raw Data'!$B3:$G100,J$1,0),VLOOKUP($D4,'Raw Data'!$B3:$G100,J$1,0),VLOOKUP($E4,'Raw Data'!$B3:$G100,J$1,0),VLOOKUP($F4,'Raw Data'!$B3:$G100,J$1,0),VLOOKUP($G4,'Raw Data'!$B3:$G100,J$1,0))-(72*6)</f>
        <v/>
      </c>
      <c r="K4" s="11">
        <f>SUM(VLOOKUP($B4,'Raw Data'!$B3:$G100,K$1,0),VLOOKUP($C4,'Raw Data'!$B3:$G100,K$1,0),VLOOKUP($D4,'Raw Data'!$B3:$G100,K$1,0),VLOOKUP($E4,'Raw Data'!$B3:$G100,K$1,0),VLOOKUP($F4,'Raw Data'!$B3:$G100,K$1,0),VLOOKUP($G4,'Raw Data'!$B3:$G100,K$1,0))-(72*6)</f>
        <v/>
      </c>
      <c r="L4" s="11">
        <f>SUM(VLOOKUP($B4,'Raw Data'!$B3:$G100,L$1,0),VLOOKUP($C4,'Raw Data'!$B3:$G100,L$1,0),VLOOKUP($D4,'Raw Data'!$B3:$G100,L$1,0),VLOOKUP($E4,'Raw Data'!$B3:$G100,L$1,0),VLOOKUP($F4,'Raw Data'!$B3:$G100,L$1,0),VLOOKUP($G4,'Raw Data'!$B3:$G100,L$1,0))-(72*6)</f>
        <v/>
      </c>
      <c r="M4" s="11">
        <f>+SUM(I4:L4)</f>
        <v/>
      </c>
    </row>
    <row r="5" spans="1:13">
      <c r="A5" s="13" t="s">
        <v>16</v>
      </c>
      <c r="B5" s="15" t="s">
        <v>7</v>
      </c>
      <c r="C5" s="15" t="s">
        <v>14</v>
      </c>
      <c r="D5" s="15" t="s">
        <v>17</v>
      </c>
      <c r="E5" s="15" t="s">
        <v>10</v>
      </c>
      <c r="F5" s="15" t="s">
        <v>11</v>
      </c>
      <c r="G5" s="15" t="s">
        <v>12</v>
      </c>
      <c r="H5" s="13" t="n"/>
      <c r="I5" s="11">
        <f>SUM(VLOOKUP($B5,'Raw Data'!$B3:$G100,I$1,0),VLOOKUP($C5,'Raw Data'!$B3:$G100,I$1,0),VLOOKUP($D5,'Raw Data'!$B3:$G100,I$1,0),VLOOKUP($E5,'Raw Data'!$B3:$G100,I$1,0),VLOOKUP($F5,'Raw Data'!$B3:$G100,I$1,0),VLOOKUP($G5,'Raw Data'!$B3:$G100,I$1,0))-(72*6)</f>
        <v/>
      </c>
      <c r="J5" s="11">
        <f>SUM(VLOOKUP($B5,'Raw Data'!$B3:$G100,J$1,0),VLOOKUP($C5,'Raw Data'!$B3:$G100,J$1,0),VLOOKUP($D5,'Raw Data'!$B3:$G100,J$1,0),VLOOKUP($E5,'Raw Data'!$B3:$G100,J$1,0),VLOOKUP($F5,'Raw Data'!$B3:$G100,J$1,0),VLOOKUP($G5,'Raw Data'!$B3:$G100,J$1,0))-(72*6)</f>
        <v/>
      </c>
      <c r="K5" s="11">
        <f>SUM(VLOOKUP($B5,'Raw Data'!$B3:$G100,K$1,0),VLOOKUP($C5,'Raw Data'!$B3:$G100,K$1,0),VLOOKUP($D5,'Raw Data'!$B3:$G100,K$1,0),VLOOKUP($E5,'Raw Data'!$B3:$G100,K$1,0),VLOOKUP($F5,'Raw Data'!$B3:$G100,K$1,0),VLOOKUP($G5,'Raw Data'!$B3:$G100,K$1,0))-(72*6)</f>
        <v/>
      </c>
      <c r="L5" s="11">
        <f>SUM(VLOOKUP($B5,'Raw Data'!$B3:$G100,L$1,0),VLOOKUP($C5,'Raw Data'!$B3:$G100,L$1,0),VLOOKUP($D5,'Raw Data'!$B3:$G100,L$1,0),VLOOKUP($E5,'Raw Data'!$B3:$G100,L$1,0),VLOOKUP($F5,'Raw Data'!$B3:$G100,L$1,0),VLOOKUP($G5,'Raw Data'!$B3:$G100,L$1,0))-(72*6)</f>
        <v/>
      </c>
      <c r="M5" s="11">
        <f>+SUM(I5:L5)</f>
        <v/>
      </c>
    </row>
    <row customHeight="1" ht="15.75" r="6" s="5" spans="1:13">
      <c r="A6" s="13" t="s">
        <v>18</v>
      </c>
      <c r="B6" s="15" t="s">
        <v>7</v>
      </c>
      <c r="C6" s="15" t="s">
        <v>14</v>
      </c>
      <c r="D6" s="15" t="s">
        <v>19</v>
      </c>
      <c r="E6" s="15" t="s">
        <v>20</v>
      </c>
      <c r="F6" s="15" t="s">
        <v>11</v>
      </c>
      <c r="G6" s="15" t="s">
        <v>12</v>
      </c>
      <c r="H6" s="12" t="n"/>
      <c r="I6" s="11">
        <f>SUM(VLOOKUP($B6,'Raw Data'!$B3:$G100,I$1,0),VLOOKUP($C6,'Raw Data'!$B3:$G100,I$1,0),VLOOKUP($D6,'Raw Data'!$B3:$G100,I$1,0),VLOOKUP($E6,'Raw Data'!$B3:$G100,I$1,0),VLOOKUP($F6,'Raw Data'!$B3:$G100,I$1,0),VLOOKUP($G6,'Raw Data'!$B3:$G100,I$1,0))-(72*6)</f>
        <v/>
      </c>
      <c r="J6" s="11">
        <f>SUM(VLOOKUP($B6,'Raw Data'!$B3:$G100,J$1,0),VLOOKUP($C6,'Raw Data'!$B3:$G100,J$1,0),VLOOKUP($D6,'Raw Data'!$B3:$G100,J$1,0),VLOOKUP($E6,'Raw Data'!$B3:$G100,J$1,0),VLOOKUP($F6,'Raw Data'!$B3:$G100,J$1,0),VLOOKUP($G6,'Raw Data'!$B3:$G100,J$1,0))-(72*6)</f>
        <v/>
      </c>
      <c r="K6" s="11">
        <f>SUM(VLOOKUP($B6,'Raw Data'!$B3:$G100,K$1,0),VLOOKUP($C6,'Raw Data'!$B3:$G100,K$1,0),VLOOKUP($D6,'Raw Data'!$B3:$G100,K$1,0),VLOOKUP($E6,'Raw Data'!$B3:$G100,K$1,0),VLOOKUP($F6,'Raw Data'!$B3:$G100,K$1,0),VLOOKUP($G6,'Raw Data'!$B3:$G100,K$1,0))-(72*6)</f>
        <v/>
      </c>
      <c r="L6" s="11">
        <f>SUM(VLOOKUP($B6,'Raw Data'!$B3:$G100,L$1,0),VLOOKUP($C6,'Raw Data'!$B3:$G100,L$1,0),VLOOKUP($D6,'Raw Data'!$B3:$G100,L$1,0),VLOOKUP($E6,'Raw Data'!$B3:$G100,L$1,0),VLOOKUP($F6,'Raw Data'!$B3:$G100,L$1,0),VLOOKUP($G6,'Raw Data'!$B3:$G100,L$1,0))-(72*6)</f>
        <v/>
      </c>
      <c r="M6" s="11">
        <f>+SUM(I6:L6)</f>
        <v/>
      </c>
    </row>
    <row customHeight="1" ht="15.75" r="7" s="5" spans="1:13">
      <c r="A7" s="13" t="s">
        <v>21</v>
      </c>
      <c r="B7" s="15" t="s">
        <v>7</v>
      </c>
      <c r="C7" s="15" t="s">
        <v>14</v>
      </c>
      <c r="D7" s="15" t="s">
        <v>19</v>
      </c>
      <c r="E7" s="15" t="s">
        <v>20</v>
      </c>
      <c r="F7" s="15" t="s">
        <v>11</v>
      </c>
      <c r="G7" s="15" t="s">
        <v>12</v>
      </c>
      <c r="H7" s="12" t="n"/>
      <c r="I7" s="11">
        <f>SUM(VLOOKUP($B7,'Raw Data'!$B3:$G100,I$1,0),VLOOKUP($C7,'Raw Data'!$B3:$G100,I$1,0),VLOOKUP($D7,'Raw Data'!$B3:$G100,I$1,0),VLOOKUP($E7,'Raw Data'!$B3:$G100,I$1,0),VLOOKUP($F7,'Raw Data'!$B3:$G100,I$1,0),VLOOKUP($G7,'Raw Data'!$B3:$G100,I$1,0))-(72*6)</f>
        <v/>
      </c>
      <c r="J7" s="11">
        <f>SUM(VLOOKUP($B7,'Raw Data'!$B3:$G100,J$1,0),VLOOKUP($C7,'Raw Data'!$B3:$G100,J$1,0),VLOOKUP($D7,'Raw Data'!$B3:$G100,J$1,0),VLOOKUP($E7,'Raw Data'!$B3:$G100,J$1,0),VLOOKUP($F7,'Raw Data'!$B3:$G100,J$1,0),VLOOKUP($G7,'Raw Data'!$B3:$G100,J$1,0))-(72*6)</f>
        <v/>
      </c>
      <c r="K7" s="11">
        <f>SUM(VLOOKUP($B7,'Raw Data'!$B3:$G100,K$1,0),VLOOKUP($C7,'Raw Data'!$B3:$G100,K$1,0),VLOOKUP($D7,'Raw Data'!$B3:$G100,K$1,0),VLOOKUP($E7,'Raw Data'!$B3:$G100,K$1,0),VLOOKUP($F7,'Raw Data'!$B3:$G100,K$1,0),VLOOKUP($G7,'Raw Data'!$B3:$G100,K$1,0))-(72*6)</f>
        <v/>
      </c>
      <c r="L7" s="11">
        <f>SUM(VLOOKUP($B7,'Raw Data'!$B3:$G100,L$1,0),VLOOKUP($C7,'Raw Data'!$B3:$G100,L$1,0),VLOOKUP($D7,'Raw Data'!$B3:$G100,L$1,0),VLOOKUP($E7,'Raw Data'!$B3:$G100,L$1,0),VLOOKUP($F7,'Raw Data'!$B3:$G100,L$1,0),VLOOKUP($G7,'Raw Data'!$B3:$G100,L$1,0))-(72*6)</f>
        <v/>
      </c>
      <c r="M7" s="11">
        <f>+SUM(I7:L7)</f>
        <v/>
      </c>
    </row>
    <row customHeight="1" ht="15.75" r="8" s="5" spans="1:13">
      <c r="A8" s="13" t="s">
        <v>22</v>
      </c>
      <c r="B8" s="15" t="s">
        <v>7</v>
      </c>
      <c r="C8" s="15" t="s">
        <v>23</v>
      </c>
      <c r="D8" s="12" t="s">
        <v>24</v>
      </c>
      <c r="E8" s="15" t="s">
        <v>25</v>
      </c>
      <c r="F8" s="15" t="s">
        <v>11</v>
      </c>
      <c r="G8" s="15" t="s">
        <v>26</v>
      </c>
      <c r="H8" s="13" t="n"/>
      <c r="I8" s="11">
        <f>SUM(VLOOKUP($B8,'Raw Data'!$B3:$G100,I$1,0),VLOOKUP($C8,'Raw Data'!$B3:$G100,I$1,0),VLOOKUP($D8,'Raw Data'!$B3:$G100,I$1,0),VLOOKUP($E8,'Raw Data'!$B3:$G100,I$1,0),VLOOKUP($F8,'Raw Data'!$B3:$G100,I$1,0),VLOOKUP($G8,'Raw Data'!$B3:$G100,I$1,0))-(72*6)</f>
        <v/>
      </c>
      <c r="J8" s="11">
        <f>SUM(VLOOKUP($B8,'Raw Data'!$B3:$G100,J$1,0),VLOOKUP($C8,'Raw Data'!$B3:$G100,J$1,0),VLOOKUP($D8,'Raw Data'!$B3:$G100,J$1,0),VLOOKUP($E8,'Raw Data'!$B3:$G100,J$1,0),VLOOKUP($F8,'Raw Data'!$B3:$G100,J$1,0),VLOOKUP($G8,'Raw Data'!$B3:$G100,J$1,0))-(72*6)</f>
        <v/>
      </c>
      <c r="K8" s="11">
        <f>SUM(VLOOKUP($B8,'Raw Data'!$B3:$G100,K$1,0),VLOOKUP($C8,'Raw Data'!$B3:$G100,K$1,0),VLOOKUP($D8,'Raw Data'!$B3:$G100,K$1,0),VLOOKUP($E8,'Raw Data'!$B3:$G100,K$1,0),VLOOKUP($F8,'Raw Data'!$B3:$G100,K$1,0),VLOOKUP($G8,'Raw Data'!$B3:$G100,K$1,0))-(72*6)</f>
        <v/>
      </c>
      <c r="L8" s="11">
        <f>SUM(VLOOKUP($B8,'Raw Data'!$B3:$G100,L$1,0),VLOOKUP($C8,'Raw Data'!$B3:$G100,L$1,0),VLOOKUP($D8,'Raw Data'!$B3:$G100,L$1,0),VLOOKUP($E8,'Raw Data'!$B3:$G100,L$1,0),VLOOKUP($F8,'Raw Data'!$B3:$G100,L$1,0),VLOOKUP($G8,'Raw Data'!$B3:$G100,L$1,0))-(72*6)</f>
        <v/>
      </c>
      <c r="M8" s="11">
        <f>+SUM(I8:L8)</f>
        <v/>
      </c>
    </row>
    <row customHeight="1" ht="15.75" r="9" s="5" spans="1:13">
      <c r="A9" s="13" t="s">
        <v>27</v>
      </c>
      <c r="B9" s="15" t="s">
        <v>28</v>
      </c>
      <c r="C9" s="15" t="s">
        <v>14</v>
      </c>
      <c r="D9" s="15" t="s">
        <v>29</v>
      </c>
      <c r="E9" s="12" t="s">
        <v>30</v>
      </c>
      <c r="F9" s="15" t="s">
        <v>11</v>
      </c>
      <c r="G9" s="15" t="s">
        <v>12</v>
      </c>
      <c r="H9" s="13" t="n"/>
      <c r="I9" s="11">
        <f>SUM(VLOOKUP($B9,'Raw Data'!$B3:$G100,I$1,0),VLOOKUP($C9,'Raw Data'!$B3:$G100,I$1,0),VLOOKUP($D9,'Raw Data'!$B3:$G100,I$1,0),VLOOKUP($E9,'Raw Data'!$B3:$G100,I$1,0),VLOOKUP($F9,'Raw Data'!$B3:$G100,I$1,0),VLOOKUP($G9,'Raw Data'!$B3:$G100,I$1,0))-(72*6)</f>
        <v/>
      </c>
      <c r="J9" s="11">
        <f>SUM(VLOOKUP($B9,'Raw Data'!$B3:$G100,J$1,0),VLOOKUP($C9,'Raw Data'!$B3:$G100,J$1,0),VLOOKUP($D9,'Raw Data'!$B3:$G100,J$1,0),VLOOKUP($E9,'Raw Data'!$B3:$G100,J$1,0),VLOOKUP($F9,'Raw Data'!$B3:$G100,J$1,0),VLOOKUP($G9,'Raw Data'!$B3:$G100,J$1,0))-(72*6)</f>
        <v/>
      </c>
      <c r="K9" s="11">
        <f>SUM(VLOOKUP($B9,'Raw Data'!$B3:$G100,K$1,0),VLOOKUP($C9,'Raw Data'!$B3:$G100,K$1,0),VLOOKUP($D9,'Raw Data'!$B3:$G100,K$1,0),VLOOKUP($E9,'Raw Data'!$B3:$G100,K$1,0),VLOOKUP($F9,'Raw Data'!$B3:$G100,K$1,0),VLOOKUP($G9,'Raw Data'!$B3:$G100,K$1,0))-(72*6)</f>
        <v/>
      </c>
      <c r="L9" s="11">
        <f>SUM(VLOOKUP($B9,'Raw Data'!$B3:$G100,L$1,0),VLOOKUP($C9,'Raw Data'!$B3:$G100,L$1,0),VLOOKUP($D9,'Raw Data'!$B3:$G100,L$1,0),VLOOKUP($E9,'Raw Data'!$B3:$G100,L$1,0),VLOOKUP($F9,'Raw Data'!$B3:$G100,L$1,0),VLOOKUP($G9,'Raw Data'!$B3:$G100,L$1,0))-(72*6)</f>
        <v/>
      </c>
      <c r="M9" s="11">
        <f>+SUM(I9:L9)</f>
        <v/>
      </c>
    </row>
    <row customHeight="1" ht="15.75" r="10" s="5" spans="1:13">
      <c r="A10" s="13" t="s">
        <v>31</v>
      </c>
      <c r="B10" s="15" t="s">
        <v>7</v>
      </c>
      <c r="C10" s="15" t="s">
        <v>14</v>
      </c>
      <c r="D10" s="15" t="s">
        <v>17</v>
      </c>
      <c r="E10" s="15" t="s">
        <v>15</v>
      </c>
      <c r="F10" s="12" t="s">
        <v>32</v>
      </c>
      <c r="G10" s="15" t="s">
        <v>12</v>
      </c>
      <c r="H10" s="13" t="n"/>
      <c r="I10" s="11">
        <f>SUM(VLOOKUP($B10,'Raw Data'!$B3:$G100,I$1,0),VLOOKUP($C10,'Raw Data'!$B3:$G100,I$1,0),VLOOKUP($D10,'Raw Data'!$B3:$G100,I$1,0),VLOOKUP($E10,'Raw Data'!$B3:$G100,I$1,0),VLOOKUP($F10,'Raw Data'!$B3:$G100,I$1,0),VLOOKUP($G10,'Raw Data'!$B3:$G100,I$1,0))-(72*6)</f>
        <v/>
      </c>
      <c r="J10" s="11">
        <f>SUM(VLOOKUP($B10,'Raw Data'!$B3:$G100,J$1,0),VLOOKUP($C10,'Raw Data'!$B3:$G100,J$1,0),VLOOKUP($D10,'Raw Data'!$B3:$G100,J$1,0),VLOOKUP($E10,'Raw Data'!$B3:$G100,J$1,0),VLOOKUP($F10,'Raw Data'!$B3:$G100,J$1,0),VLOOKUP($G10,'Raw Data'!$B3:$G100,J$1,0))-(72*6)</f>
        <v/>
      </c>
      <c r="K10" s="11">
        <f>SUM(VLOOKUP($B10,'Raw Data'!$B3:$G100,K$1,0),VLOOKUP($C10,'Raw Data'!$B3:$G100,K$1,0),VLOOKUP($D10,'Raw Data'!$B3:$G100,K$1,0),VLOOKUP($E10,'Raw Data'!$B3:$G100,K$1,0),VLOOKUP($F10,'Raw Data'!$B3:$G100,K$1,0),VLOOKUP($G10,'Raw Data'!$B3:$G100,K$1,0))-(72*6)</f>
        <v/>
      </c>
      <c r="L10" s="11">
        <f>SUM(VLOOKUP($B10,'Raw Data'!$B3:$G100,L$1,0),VLOOKUP($C10,'Raw Data'!$B3:$G100,L$1,0),VLOOKUP($D10,'Raw Data'!$B3:$G100,L$1,0),VLOOKUP($E10,'Raw Data'!$B3:$G100,L$1,0),VLOOKUP($F10,'Raw Data'!$B3:$G100,L$1,0),VLOOKUP($G10,'Raw Data'!$B3:$G100,L$1,0))-(72*6)</f>
        <v/>
      </c>
      <c r="M10" s="11">
        <f>+SUM(I10:L10)</f>
        <v/>
      </c>
    </row>
    <row customHeight="1" ht="15.75" r="11" s="5" spans="1:13">
      <c r="A11" s="13" t="s">
        <v>33</v>
      </c>
      <c r="B11" s="15" t="s">
        <v>34</v>
      </c>
      <c r="C11" s="15" t="s">
        <v>14</v>
      </c>
      <c r="D11" s="12" t="s">
        <v>24</v>
      </c>
      <c r="E11" s="15" t="s">
        <v>10</v>
      </c>
      <c r="F11" s="15" t="s">
        <v>11</v>
      </c>
      <c r="G11" s="15" t="s">
        <v>12</v>
      </c>
      <c r="H11" s="13" t="n"/>
      <c r="I11" s="11">
        <f>SUM(VLOOKUP($B11,'Raw Data'!$B3:$G100,I$1,0),VLOOKUP($C11,'Raw Data'!$B3:$G100,I$1,0),VLOOKUP($D11,'Raw Data'!$B3:$G100,I$1,0),VLOOKUP($E11,'Raw Data'!$B3:$G100,I$1,0),VLOOKUP($F11,'Raw Data'!$B3:$G100,I$1,0),VLOOKUP($G11,'Raw Data'!$B3:$G100,I$1,0))-(72*6)</f>
        <v/>
      </c>
      <c r="J11" s="11">
        <f>SUM(VLOOKUP($B11,'Raw Data'!$B3:$G100,J$1,0),VLOOKUP($C11,'Raw Data'!$B3:$G100,J$1,0),VLOOKUP($D11,'Raw Data'!$B3:$G100,J$1,0),VLOOKUP($E11,'Raw Data'!$B3:$G100,J$1,0),VLOOKUP($F11,'Raw Data'!$B3:$G100,J$1,0),VLOOKUP($G11,'Raw Data'!$B3:$G100,J$1,0))-(72*6)</f>
        <v/>
      </c>
      <c r="K11" s="11">
        <f>SUM(VLOOKUP($B11,'Raw Data'!$B3:$G100,K$1,0),VLOOKUP($C11,'Raw Data'!$B3:$G100,K$1,0),VLOOKUP($D11,'Raw Data'!$B3:$G100,K$1,0),VLOOKUP($E11,'Raw Data'!$B3:$G100,K$1,0),VLOOKUP($F11,'Raw Data'!$B3:$G100,K$1,0),VLOOKUP($G11,'Raw Data'!$B3:$G100,K$1,0))-(72*6)</f>
        <v/>
      </c>
      <c r="L11" s="11">
        <f>SUM(VLOOKUP($B11,'Raw Data'!$B3:$G100,L$1,0),VLOOKUP($C11,'Raw Data'!$B3:$G100,L$1,0),VLOOKUP($D11,'Raw Data'!$B3:$G100,L$1,0),VLOOKUP($E11,'Raw Data'!$B3:$G100,L$1,0),VLOOKUP($F11,'Raw Data'!$B3:$G100,L$1,0),VLOOKUP($G11,'Raw Data'!$B3:$G100,L$1,0))-(72*6)</f>
        <v/>
      </c>
      <c r="M11" s="11">
        <f>+SUM(I11:L11)</f>
        <v/>
      </c>
    </row>
    <row customHeight="1" ht="15.75" r="12" s="5" spans="1:13">
      <c r="A12" s="13" t="s">
        <v>35</v>
      </c>
      <c r="B12" s="15" t="s">
        <v>7</v>
      </c>
      <c r="C12" s="15" t="s">
        <v>14</v>
      </c>
      <c r="D12" s="15" t="s">
        <v>19</v>
      </c>
      <c r="E12" s="15" t="s">
        <v>15</v>
      </c>
      <c r="F12" s="15" t="s">
        <v>36</v>
      </c>
      <c r="G12" s="12" t="s">
        <v>37</v>
      </c>
      <c r="H12" s="13" t="n"/>
      <c r="I12" s="11">
        <f>SUM(VLOOKUP($B12,'Raw Data'!$B3:$G100,I$1,0),VLOOKUP($C12,'Raw Data'!$B3:$G100,I$1,0),VLOOKUP($D12,'Raw Data'!$B3:$G100,I$1,0),VLOOKUP($E12,'Raw Data'!$B3:$G100,I$1,0),VLOOKUP($F12,'Raw Data'!$B3:$G100,I$1,0),VLOOKUP($G12,'Raw Data'!$B3:$G100,I$1,0))-(72*6)</f>
        <v/>
      </c>
      <c r="J12" s="11">
        <f>SUM(VLOOKUP($B12,'Raw Data'!$B3:$G100,J$1,0),VLOOKUP($C12,'Raw Data'!$B3:$G100,J$1,0),VLOOKUP($D12,'Raw Data'!$B3:$G100,J$1,0),VLOOKUP($E12,'Raw Data'!$B3:$G100,J$1,0),VLOOKUP($F12,'Raw Data'!$B3:$G100,J$1,0),VLOOKUP($G12,'Raw Data'!$B3:$G100,J$1,0))-(72*6)</f>
        <v/>
      </c>
      <c r="K12" s="11">
        <f>SUM(VLOOKUP($B12,'Raw Data'!$B3:$G100,K$1,0),VLOOKUP($C12,'Raw Data'!$B3:$G100,K$1,0),VLOOKUP($D12,'Raw Data'!$B3:$G100,K$1,0),VLOOKUP($E12,'Raw Data'!$B3:$G100,K$1,0),VLOOKUP($F12,'Raw Data'!$B3:$G100,K$1,0),VLOOKUP($G12,'Raw Data'!$B3:$G100,K$1,0))-(72*6)</f>
        <v/>
      </c>
      <c r="L12" s="11">
        <f>SUM(VLOOKUP($B12,'Raw Data'!$B3:$G100,L$1,0),VLOOKUP($C12,'Raw Data'!$B3:$G100,L$1,0),VLOOKUP($D12,'Raw Data'!$B3:$G100,L$1,0),VLOOKUP($E12,'Raw Data'!$B3:$G100,L$1,0),VLOOKUP($F12,'Raw Data'!$B3:$G100,L$1,0),VLOOKUP($G12,'Raw Data'!$B3:$G100,L$1,0))-(72*6)</f>
        <v/>
      </c>
      <c r="M12" s="11">
        <f>+SUM(I12:L12)</f>
        <v/>
      </c>
    </row>
    <row customHeight="1" ht="15.75" r="13" s="5" spans="1:13">
      <c r="A13" s="13" t="s">
        <v>38</v>
      </c>
      <c r="B13" s="15" t="s">
        <v>39</v>
      </c>
      <c r="C13" s="15" t="s">
        <v>14</v>
      </c>
      <c r="D13" s="15" t="s">
        <v>17</v>
      </c>
      <c r="E13" s="15" t="s">
        <v>25</v>
      </c>
      <c r="F13" s="15" t="s">
        <v>11</v>
      </c>
      <c r="G13" s="12" t="s">
        <v>37</v>
      </c>
      <c r="H13" s="13" t="n"/>
      <c r="I13" s="11">
        <f>SUM(VLOOKUP($B13,'Raw Data'!$B3:$G100,I$1,0),VLOOKUP($C13,'Raw Data'!$B3:$G100,I$1,0),VLOOKUP($D13,'Raw Data'!$B3:$G100,I$1,0),VLOOKUP($E13,'Raw Data'!$B3:$G100,I$1,0),VLOOKUP($F13,'Raw Data'!$B3:$G100,I$1,0),VLOOKUP($G13,'Raw Data'!$B3:$G100,I$1,0))-(72*6)</f>
        <v/>
      </c>
      <c r="J13" s="11">
        <f>SUM(VLOOKUP($B13,'Raw Data'!$B3:$G100,J$1,0),VLOOKUP($C13,'Raw Data'!$B3:$G100,J$1,0),VLOOKUP($D13,'Raw Data'!$B3:$G100,J$1,0),VLOOKUP($E13,'Raw Data'!$B3:$G100,J$1,0),VLOOKUP($F13,'Raw Data'!$B3:$G100,J$1,0),VLOOKUP($G13,'Raw Data'!$B3:$G100,J$1,0))-(72*6)</f>
        <v/>
      </c>
      <c r="K13" s="11">
        <f>SUM(VLOOKUP($B13,'Raw Data'!$B3:$G100,K$1,0),VLOOKUP($C13,'Raw Data'!$B3:$G100,K$1,0),VLOOKUP($D13,'Raw Data'!$B3:$G100,K$1,0),VLOOKUP($E13,'Raw Data'!$B3:$G100,K$1,0),VLOOKUP($F13,'Raw Data'!$B3:$G100,K$1,0),VLOOKUP($G13,'Raw Data'!$B3:$G100,K$1,0))-(72*6)</f>
        <v/>
      </c>
      <c r="L13" s="11">
        <f>SUM(VLOOKUP($B13,'Raw Data'!$B3:$G100,L$1,0),VLOOKUP($C13,'Raw Data'!$B3:$G100,L$1,0),VLOOKUP($D13,'Raw Data'!$B3:$G100,L$1,0),VLOOKUP($E13,'Raw Data'!$B3:$G100,L$1,0),VLOOKUP($F13,'Raw Data'!$B3:$G100,L$1,0),VLOOKUP($G13,'Raw Data'!$B3:$G100,L$1,0))-(72*6)</f>
        <v/>
      </c>
      <c r="M13" s="11">
        <f>+SUM(I13:L13)</f>
        <v/>
      </c>
    </row>
    <row customHeight="1" ht="15.75" r="14" s="5" spans="1:13">
      <c r="A14" s="13" t="s">
        <v>40</v>
      </c>
      <c r="B14" s="15" t="s">
        <v>41</v>
      </c>
      <c r="C14" s="15" t="s">
        <v>14</v>
      </c>
      <c r="D14" s="15" t="s">
        <v>19</v>
      </c>
      <c r="E14" s="15" t="s">
        <v>20</v>
      </c>
      <c r="F14" s="15" t="s">
        <v>11</v>
      </c>
      <c r="G14" s="12" t="s">
        <v>37</v>
      </c>
      <c r="H14" s="13" t="n"/>
      <c r="I14" s="11">
        <f>SUM(VLOOKUP($B14,'Raw Data'!$B3:$G100,I$1,0),VLOOKUP($C14,'Raw Data'!$B3:$G100,I$1,0),VLOOKUP($D14,'Raw Data'!$B3:$G100,I$1,0),VLOOKUP($E14,'Raw Data'!$B3:$G100,I$1,0),VLOOKUP($F14,'Raw Data'!$B3:$G100,I$1,0),VLOOKUP($G14,'Raw Data'!$B3:$G100,I$1,0))-(72*6)</f>
        <v/>
      </c>
      <c r="J14" s="11">
        <f>SUM(VLOOKUP($B14,'Raw Data'!$B3:$G100,J$1,0),VLOOKUP($C14,'Raw Data'!$B3:$G100,J$1,0),VLOOKUP($D14,'Raw Data'!$B3:$G100,J$1,0),VLOOKUP($E14,'Raw Data'!$B3:$G100,J$1,0),VLOOKUP($F14,'Raw Data'!$B3:$G100,J$1,0),VLOOKUP($G14,'Raw Data'!$B3:$G100,J$1,0))-(72*6)</f>
        <v/>
      </c>
      <c r="K14" s="11">
        <f>SUM(VLOOKUP($B14,'Raw Data'!$B3:$G100,K$1,0),VLOOKUP($C14,'Raw Data'!$B3:$G100,K$1,0),VLOOKUP($D14,'Raw Data'!$B3:$G100,K$1,0),VLOOKUP($E14,'Raw Data'!$B3:$G100,K$1,0),VLOOKUP($F14,'Raw Data'!$B3:$G100,K$1,0),VLOOKUP($G14,'Raw Data'!$B3:$G100,K$1,0))-(72*6)</f>
        <v/>
      </c>
      <c r="L14" s="11">
        <f>SUM(VLOOKUP($B14,'Raw Data'!$B3:$G100,L$1,0),VLOOKUP($C14,'Raw Data'!$B3:$G100,L$1,0),VLOOKUP($D14,'Raw Data'!$B3:$G100,L$1,0),VLOOKUP($E14,'Raw Data'!$B3:$G100,L$1,0),VLOOKUP($F14,'Raw Data'!$B3:$G100,L$1,0),VLOOKUP($G14,'Raw Data'!$B3:$G100,L$1,0))-(72*6)</f>
        <v/>
      </c>
      <c r="M14" s="11">
        <f>+SUM(I14:L14)</f>
        <v/>
      </c>
    </row>
    <row customHeight="1" ht="15.75" r="15" s="5" spans="1:13">
      <c r="A15" s="13" t="s">
        <v>42</v>
      </c>
      <c r="B15" s="12" t="s">
        <v>43</v>
      </c>
      <c r="C15" s="15" t="s">
        <v>14</v>
      </c>
      <c r="D15" s="15" t="s">
        <v>19</v>
      </c>
      <c r="E15" s="15" t="s">
        <v>20</v>
      </c>
      <c r="F15" s="15" t="s">
        <v>44</v>
      </c>
      <c r="G15" s="15" t="s">
        <v>12</v>
      </c>
      <c r="H15" s="13" t="n"/>
      <c r="I15" s="11">
        <f>SUM(VLOOKUP($B15,'Raw Data'!$B3:$G100,I$1,0),VLOOKUP($C15,'Raw Data'!$B3:$G100,I$1,0),VLOOKUP($D15,'Raw Data'!$B3:$G100,I$1,0),VLOOKUP($E15,'Raw Data'!$B3:$G100,I$1,0),VLOOKUP($F15,'Raw Data'!$B3:$G100,I$1,0),VLOOKUP($G15,'Raw Data'!$B3:$G100,I$1,0))-(72*6)</f>
        <v/>
      </c>
      <c r="J15" s="11">
        <f>SUM(VLOOKUP($B15,'Raw Data'!$B3:$G100,J$1,0),VLOOKUP($C15,'Raw Data'!$B3:$G100,J$1,0),VLOOKUP($D15,'Raw Data'!$B3:$G100,J$1,0),VLOOKUP($E15,'Raw Data'!$B3:$G100,J$1,0),VLOOKUP($F15,'Raw Data'!$B3:$G100,J$1,0),VLOOKUP($G15,'Raw Data'!$B3:$G100,J$1,0))-(72*6)</f>
        <v/>
      </c>
      <c r="K15" s="11">
        <f>SUM(VLOOKUP($B15,'Raw Data'!$B3:$G100,K$1,0),VLOOKUP($C15,'Raw Data'!$B3:$G100,K$1,0),VLOOKUP($D15,'Raw Data'!$B3:$G100,K$1,0),VLOOKUP($E15,'Raw Data'!$B3:$G100,K$1,0),VLOOKUP($F15,'Raw Data'!$B3:$G100,K$1,0),VLOOKUP($G15,'Raw Data'!$B3:$G100,K$1,0))-(72*6)</f>
        <v/>
      </c>
      <c r="L15" s="11">
        <f>SUM(VLOOKUP($B15,'Raw Data'!$B3:$G100,L$1,0),VLOOKUP($C15,'Raw Data'!$B3:$G100,L$1,0),VLOOKUP($D15,'Raw Data'!$B3:$G100,L$1,0),VLOOKUP($E15,'Raw Data'!$B3:$G100,L$1,0),VLOOKUP($F15,'Raw Data'!$B3:$G100,L$1,0),VLOOKUP($G15,'Raw Data'!$B3:$G100,L$1,0))-(72*6)</f>
        <v/>
      </c>
      <c r="M15" s="11">
        <f>+SUM(I15:L15)</f>
        <v/>
      </c>
    </row>
    <row customHeight="1" ht="15.75" r="16" s="5" spans="1:13">
      <c r="A16" s="13" t="s">
        <v>45</v>
      </c>
      <c r="B16" s="12" t="s">
        <v>43</v>
      </c>
      <c r="C16" s="15" t="s">
        <v>14</v>
      </c>
      <c r="D16" s="15" t="s">
        <v>19</v>
      </c>
      <c r="E16" s="15" t="s">
        <v>10</v>
      </c>
      <c r="F16" s="15" t="s">
        <v>44</v>
      </c>
      <c r="G16" s="15" t="s">
        <v>12</v>
      </c>
      <c r="H16" s="13" t="n"/>
      <c r="I16" s="11">
        <f>SUM(VLOOKUP($B16,'Raw Data'!$B3:$G100,I$1,0),VLOOKUP($C16,'Raw Data'!$B3:$G100,I$1,0),VLOOKUP($D16,'Raw Data'!$B3:$G100,I$1,0),VLOOKUP($E16,'Raw Data'!$B3:$G100,I$1,0),VLOOKUP($F16,'Raw Data'!$B3:$G100,I$1,0),VLOOKUP($G16,'Raw Data'!$B3:$G100,I$1,0))-(72*6)</f>
        <v/>
      </c>
      <c r="J16" s="11">
        <f>SUM(VLOOKUP($B16,'Raw Data'!$B3:$G100,J$1,0),VLOOKUP($C16,'Raw Data'!$B3:$G100,J$1,0),VLOOKUP($D16,'Raw Data'!$B3:$G100,J$1,0),VLOOKUP($E16,'Raw Data'!$B3:$G100,J$1,0),VLOOKUP($F16,'Raw Data'!$B3:$G100,J$1,0),VLOOKUP($G16,'Raw Data'!$B3:$G100,J$1,0))-(72*6)</f>
        <v/>
      </c>
      <c r="K16" s="11">
        <f>SUM(VLOOKUP($B16,'Raw Data'!$B3:$G100,K$1,0),VLOOKUP($C16,'Raw Data'!$B3:$G100,K$1,0),VLOOKUP($D16,'Raw Data'!$B3:$G100,K$1,0),VLOOKUP($E16,'Raw Data'!$B3:$G100,K$1,0),VLOOKUP($F16,'Raw Data'!$B3:$G100,K$1,0),VLOOKUP($G16,'Raw Data'!$B3:$G100,K$1,0))-(72*6)</f>
        <v/>
      </c>
      <c r="L16" s="11">
        <f>SUM(VLOOKUP($B16,'Raw Data'!$B3:$G100,L$1,0),VLOOKUP($C16,'Raw Data'!$B3:$G100,L$1,0),VLOOKUP($D16,'Raw Data'!$B3:$G100,L$1,0),VLOOKUP($E16,'Raw Data'!$B3:$G100,L$1,0),VLOOKUP($F16,'Raw Data'!$B3:$G100,L$1,0),VLOOKUP($G16,'Raw Data'!$B3:$G100,L$1,0))-(72*6)</f>
        <v/>
      </c>
      <c r="M16" s="11">
        <f>+SUM(I16:L16)</f>
        <v/>
      </c>
    </row>
    <row customHeight="1" ht="15.75" r="17" s="5" spans="1:13">
      <c r="A17" s="13" t="s">
        <v>46</v>
      </c>
      <c r="B17" s="15" t="s">
        <v>47</v>
      </c>
      <c r="C17" s="15" t="s">
        <v>14</v>
      </c>
      <c r="D17" s="12" t="s">
        <v>48</v>
      </c>
      <c r="E17" s="15" t="s">
        <v>10</v>
      </c>
      <c r="F17" s="15" t="s">
        <v>36</v>
      </c>
      <c r="G17" s="15" t="s">
        <v>49</v>
      </c>
      <c r="H17" s="13" t="n"/>
      <c r="I17" s="11">
        <f>SUM(VLOOKUP($B17,'Raw Data'!$B3:$G100,I$1,0),VLOOKUP($C17,'Raw Data'!$B3:$G100,I$1,0),VLOOKUP($D17,'Raw Data'!$B3:$G100,I$1,0),VLOOKUP($E17,'Raw Data'!$B3:$G100,I$1,0),VLOOKUP($F17,'Raw Data'!$B3:$G100,I$1,0),VLOOKUP($G17,'Raw Data'!$B3:$G100,I$1,0))-(72*6)</f>
        <v/>
      </c>
      <c r="J17" s="11">
        <f>SUM(VLOOKUP($B17,'Raw Data'!$B3:$G100,J$1,0),VLOOKUP($C17,'Raw Data'!$B3:$G100,J$1,0),VLOOKUP($D17,'Raw Data'!$B3:$G100,J$1,0),VLOOKUP($E17,'Raw Data'!$B3:$G100,J$1,0),VLOOKUP($F17,'Raw Data'!$B3:$G100,J$1,0),VLOOKUP($G17,'Raw Data'!$B3:$G100,J$1,0))-(72*6)</f>
        <v/>
      </c>
      <c r="K17" s="11">
        <f>SUM(VLOOKUP($B17,'Raw Data'!$B3:$G100,K$1,0),VLOOKUP($C17,'Raw Data'!$B3:$G100,K$1,0),VLOOKUP($D17,'Raw Data'!$B3:$G100,K$1,0),VLOOKUP($E17,'Raw Data'!$B3:$G100,K$1,0),VLOOKUP($F17,'Raw Data'!$B3:$G100,K$1,0),VLOOKUP($G17,'Raw Data'!$B3:$G100,K$1,0))-(72*6)</f>
        <v/>
      </c>
      <c r="L17" s="11">
        <f>SUM(VLOOKUP($B17,'Raw Data'!$B3:$G100,L$1,0),VLOOKUP($C17,'Raw Data'!$B3:$G100,L$1,0),VLOOKUP($D17,'Raw Data'!$B3:$G100,L$1,0),VLOOKUP($E17,'Raw Data'!$B3:$G100,L$1,0),VLOOKUP($F17,'Raw Data'!$B3:$G100,L$1,0),VLOOKUP($G17,'Raw Data'!$B3:$G100,L$1,0))-(72*6)</f>
        <v/>
      </c>
      <c r="M17" s="11">
        <f>+SUM(I17:L17)</f>
        <v/>
      </c>
    </row>
    <row customHeight="1" ht="15.75" r="18" s="5" spans="1:13">
      <c r="A18" s="13" t="s">
        <v>50</v>
      </c>
      <c r="B18" s="12" t="s">
        <v>43</v>
      </c>
      <c r="C18" s="15" t="s">
        <v>8</v>
      </c>
      <c r="D18" s="12" t="s">
        <v>48</v>
      </c>
      <c r="E18" s="15" t="s">
        <v>10</v>
      </c>
      <c r="F18" s="15" t="s">
        <v>11</v>
      </c>
      <c r="G18" s="15" t="s">
        <v>12</v>
      </c>
      <c r="H18" s="13" t="n"/>
      <c r="I18" s="11">
        <f>SUM(VLOOKUP($B18,'Raw Data'!$B3:$G100,I$1,0),VLOOKUP($C18,'Raw Data'!$B3:$G100,I$1,0),VLOOKUP($D18,'Raw Data'!$B3:$G100,I$1,0),VLOOKUP($E18,'Raw Data'!$B3:$G100,I$1,0),VLOOKUP($F18,'Raw Data'!$B3:$G100,I$1,0),VLOOKUP($G18,'Raw Data'!$B3:$G100,I$1,0))-(72*6)</f>
        <v/>
      </c>
      <c r="J18" s="11">
        <f>SUM(VLOOKUP($B18,'Raw Data'!$B3:$G100,J$1,0),VLOOKUP($C18,'Raw Data'!$B3:$G100,J$1,0),VLOOKUP($D18,'Raw Data'!$B3:$G100,J$1,0),VLOOKUP($E18,'Raw Data'!$B3:$G100,J$1,0),VLOOKUP($F18,'Raw Data'!$B3:$G100,J$1,0),VLOOKUP($G18,'Raw Data'!$B3:$G100,J$1,0))-(72*6)</f>
        <v/>
      </c>
      <c r="K18" s="11">
        <f>SUM(VLOOKUP($B18,'Raw Data'!$B3:$G100,K$1,0),VLOOKUP($C18,'Raw Data'!$B3:$G100,K$1,0),VLOOKUP($D18,'Raw Data'!$B3:$G100,K$1,0),VLOOKUP($E18,'Raw Data'!$B3:$G100,K$1,0),VLOOKUP($F18,'Raw Data'!$B3:$G100,K$1,0),VLOOKUP($G18,'Raw Data'!$B3:$G100,K$1,0))-(72*6)</f>
        <v/>
      </c>
      <c r="L18" s="11">
        <f>SUM(VLOOKUP($B18,'Raw Data'!$B3:$G100,L$1,0),VLOOKUP($C18,'Raw Data'!$B3:$G100,L$1,0),VLOOKUP($D18,'Raw Data'!$B3:$G100,L$1,0),VLOOKUP($E18,'Raw Data'!$B3:$G100,L$1,0),VLOOKUP($F18,'Raw Data'!$B3:$G100,L$1,0),VLOOKUP($G18,'Raw Data'!$B3:$G100,L$1,0))-(72*6)</f>
        <v/>
      </c>
      <c r="M18" s="11">
        <f>+SUM(I18:L18)</f>
        <v/>
      </c>
    </row>
    <row customHeight="1" ht="15.75" r="19" s="5" spans="1:13">
      <c r="A19" s="13" t="s">
        <v>51</v>
      </c>
      <c r="B19" s="15" t="s">
        <v>7</v>
      </c>
      <c r="C19" s="15" t="s">
        <v>14</v>
      </c>
      <c r="D19" s="15" t="s">
        <v>19</v>
      </c>
      <c r="E19" s="15" t="s">
        <v>20</v>
      </c>
      <c r="F19" s="12" t="s">
        <v>32</v>
      </c>
      <c r="G19" s="12" t="s">
        <v>37</v>
      </c>
      <c r="H19" s="13" t="n"/>
      <c r="I19" s="11">
        <f>SUM(VLOOKUP($B19,'Raw Data'!$B3:$G100,I$1,0),VLOOKUP($C19,'Raw Data'!$B3:$G100,I$1,0),VLOOKUP($D19,'Raw Data'!$B3:$G100,I$1,0),VLOOKUP($E19,'Raw Data'!$B3:$G100,I$1,0),VLOOKUP($F19,'Raw Data'!$B3:$G100,I$1,0),VLOOKUP($G19,'Raw Data'!$B3:$G100,I$1,0))-(72*6)</f>
        <v/>
      </c>
      <c r="J19" s="11">
        <f>SUM(VLOOKUP($B19,'Raw Data'!$B3:$G100,J$1,0),VLOOKUP($C19,'Raw Data'!$B3:$G100,J$1,0),VLOOKUP($D19,'Raw Data'!$B3:$G100,J$1,0),VLOOKUP($E19,'Raw Data'!$B3:$G100,J$1,0),VLOOKUP($F19,'Raw Data'!$B3:$G100,J$1,0),VLOOKUP($G19,'Raw Data'!$B3:$G100,J$1,0))-(72*6)</f>
        <v/>
      </c>
      <c r="K19" s="11">
        <f>SUM(VLOOKUP($B19,'Raw Data'!$B3:$G100,K$1,0),VLOOKUP($C19,'Raw Data'!$B3:$G100,K$1,0),VLOOKUP($D19,'Raw Data'!$B3:$G100,K$1,0),VLOOKUP($E19,'Raw Data'!$B3:$G100,K$1,0),VLOOKUP($F19,'Raw Data'!$B3:$G100,K$1,0),VLOOKUP($G19,'Raw Data'!$B3:$G100,K$1,0))-(72*6)</f>
        <v/>
      </c>
      <c r="L19" s="11">
        <f>SUM(VLOOKUP($B19,'Raw Data'!$B3:$G100,L$1,0),VLOOKUP($C19,'Raw Data'!$B3:$G100,L$1,0),VLOOKUP($D19,'Raw Data'!$B3:$G100,L$1,0),VLOOKUP($E19,'Raw Data'!$B3:$G100,L$1,0),VLOOKUP($F19,'Raw Data'!$B3:$G100,L$1,0),VLOOKUP($G19,'Raw Data'!$B3:$G100,L$1,0))-(72*6)</f>
        <v/>
      </c>
      <c r="M19" s="11">
        <f>+SUM(I19:L19)</f>
        <v/>
      </c>
    </row>
    <row customHeight="1" ht="15.75" r="20" s="5" spans="1:13">
      <c r="A20" s="13" t="s">
        <v>52</v>
      </c>
      <c r="B20" s="15" t="s">
        <v>7</v>
      </c>
      <c r="C20" s="15" t="s">
        <v>14</v>
      </c>
      <c r="D20" s="12" t="s">
        <v>24</v>
      </c>
      <c r="E20" s="15" t="s">
        <v>10</v>
      </c>
      <c r="F20" s="12" t="s">
        <v>32</v>
      </c>
      <c r="G20" s="15" t="s">
        <v>12</v>
      </c>
      <c r="H20" s="13" t="n"/>
      <c r="I20" s="11">
        <f>SUM(VLOOKUP($B20,'Raw Data'!$B3:$G100,I$1,0),VLOOKUP($C20,'Raw Data'!$B3:$G100,I$1,0),VLOOKUP($D20,'Raw Data'!$B3:$G100,I$1,0),VLOOKUP($E20,'Raw Data'!$B3:$G100,I$1,0),VLOOKUP($F20,'Raw Data'!$B3:$G100,I$1,0),VLOOKUP($G20,'Raw Data'!$B3:$G100,I$1,0))-(72*6)</f>
        <v/>
      </c>
      <c r="J20" s="11">
        <f>SUM(VLOOKUP($B20,'Raw Data'!$B3:$G100,J$1,0),VLOOKUP($C20,'Raw Data'!$B3:$G100,J$1,0),VLOOKUP($D20,'Raw Data'!$B3:$G100,J$1,0),VLOOKUP($E20,'Raw Data'!$B3:$G100,J$1,0),VLOOKUP($F20,'Raw Data'!$B3:$G100,J$1,0),VLOOKUP($G20,'Raw Data'!$B3:$G100,J$1,0))-(72*6)</f>
        <v/>
      </c>
      <c r="K20" s="11">
        <f>SUM(VLOOKUP($B20,'Raw Data'!$B3:$G100,K$1,0),VLOOKUP($C20,'Raw Data'!$B3:$G100,K$1,0),VLOOKUP($D20,'Raw Data'!$B3:$G100,K$1,0),VLOOKUP($E20,'Raw Data'!$B3:$G100,K$1,0),VLOOKUP($F20,'Raw Data'!$B3:$G100,K$1,0),VLOOKUP($G20,'Raw Data'!$B3:$G100,K$1,0))-(72*6)</f>
        <v/>
      </c>
      <c r="L20" s="11">
        <f>SUM(VLOOKUP($B20,'Raw Data'!$B3:$G100,L$1,0),VLOOKUP($C20,'Raw Data'!$B3:$G100,L$1,0),VLOOKUP($D20,'Raw Data'!$B3:$G100,L$1,0),VLOOKUP($E20,'Raw Data'!$B3:$G100,L$1,0),VLOOKUP($F20,'Raw Data'!$B3:$G100,L$1,0),VLOOKUP($G20,'Raw Data'!$B3:$G100,L$1,0))-(72*6)</f>
        <v/>
      </c>
      <c r="M20" s="11">
        <f>+SUM(I20:L20)</f>
        <v/>
      </c>
    </row>
    <row customHeight="1" ht="15.75" r="21" s="5" spans="1:13">
      <c r="A21" s="13" t="s">
        <v>53</v>
      </c>
      <c r="B21" s="12" t="s">
        <v>43</v>
      </c>
      <c r="C21" s="15" t="s">
        <v>14</v>
      </c>
      <c r="D21" s="12" t="s">
        <v>48</v>
      </c>
      <c r="E21" s="15" t="s">
        <v>15</v>
      </c>
      <c r="F21" s="15" t="s">
        <v>11</v>
      </c>
      <c r="G21" s="15" t="s">
        <v>54</v>
      </c>
      <c r="H21" s="13" t="n"/>
      <c r="I21" s="11">
        <f>SUM(VLOOKUP($B21,'Raw Data'!$B3:$G100,I$1,0),VLOOKUP($C21,'Raw Data'!$B3:$G100,I$1,0),VLOOKUP($D21,'Raw Data'!$B3:$G100,I$1,0),VLOOKUP($E21,'Raw Data'!$B3:$G100,I$1,0),VLOOKUP($F21,'Raw Data'!$B3:$G100,I$1,0),VLOOKUP($G21,'Raw Data'!$B3:$G100,I$1,0))-(72*6)</f>
        <v/>
      </c>
      <c r="J21" s="11">
        <f>SUM(VLOOKUP($B21,'Raw Data'!$B3:$G100,J$1,0),VLOOKUP($C21,'Raw Data'!$B3:$G100,J$1,0),VLOOKUP($D21,'Raw Data'!$B3:$G100,J$1,0),VLOOKUP($E21,'Raw Data'!$B3:$G100,J$1,0),VLOOKUP($F21,'Raw Data'!$B3:$G100,J$1,0),VLOOKUP($G21,'Raw Data'!$B3:$G100,J$1,0))-(72*6)</f>
        <v/>
      </c>
      <c r="K21" s="11">
        <f>SUM(VLOOKUP($B21,'Raw Data'!$B3:$G100,K$1,0),VLOOKUP($C21,'Raw Data'!$B3:$G100,K$1,0),VLOOKUP($D21,'Raw Data'!$B3:$G100,K$1,0),VLOOKUP($E21,'Raw Data'!$B3:$G100,K$1,0),VLOOKUP($F21,'Raw Data'!$B3:$G100,K$1,0),VLOOKUP($G21,'Raw Data'!$B3:$G100,K$1,0))-(72*6)</f>
        <v/>
      </c>
      <c r="L21" s="11">
        <f>SUM(VLOOKUP($B21,'Raw Data'!$B3:$G100,L$1,0),VLOOKUP($C21,'Raw Data'!$B3:$G100,L$1,0),VLOOKUP($D21,'Raw Data'!$B3:$G100,L$1,0),VLOOKUP($E21,'Raw Data'!$B3:$G100,L$1,0),VLOOKUP($F21,'Raw Data'!$B3:$G100,L$1,0),VLOOKUP($G21,'Raw Data'!$B3:$G100,L$1,0))-(72*6)</f>
        <v/>
      </c>
      <c r="M21" s="11">
        <f>+SUM(I21:L21)</f>
        <v/>
      </c>
    </row>
    <row customHeight="1" ht="15.75" r="22" s="5" spans="1:13">
      <c r="A22" s="13" t="s">
        <v>55</v>
      </c>
      <c r="B22" s="15" t="s">
        <v>7</v>
      </c>
      <c r="C22" s="15" t="s">
        <v>14</v>
      </c>
      <c r="D22" s="12" t="s">
        <v>56</v>
      </c>
      <c r="E22" s="15" t="s">
        <v>25</v>
      </c>
      <c r="F22" s="15" t="s">
        <v>44</v>
      </c>
      <c r="G22" s="12" t="s">
        <v>37</v>
      </c>
      <c r="H22" s="13" t="n"/>
      <c r="I22" s="11">
        <f>SUM(VLOOKUP($B22,'Raw Data'!$B3:$G100,I$1,0),VLOOKUP($C22,'Raw Data'!$B3:$G100,I$1,0),VLOOKUP($D22,'Raw Data'!$B3:$G100,I$1,0),VLOOKUP($E22,'Raw Data'!$B3:$G100,I$1,0),VLOOKUP($F22,'Raw Data'!$B3:$G100,I$1,0),VLOOKUP($G22,'Raw Data'!$B3:$G100,I$1,0))-(72*6)</f>
        <v/>
      </c>
      <c r="J22" s="11">
        <f>SUM(VLOOKUP($B22,'Raw Data'!$B3:$G100,J$1,0),VLOOKUP($C22,'Raw Data'!$B3:$G100,J$1,0),VLOOKUP($D22,'Raw Data'!$B3:$G100,J$1,0),VLOOKUP($E22,'Raw Data'!$B3:$G100,J$1,0),VLOOKUP($F22,'Raw Data'!$B3:$G100,J$1,0),VLOOKUP($G22,'Raw Data'!$B3:$G100,J$1,0))-(72*6)</f>
        <v/>
      </c>
      <c r="K22" s="11">
        <f>SUM(VLOOKUP($B22,'Raw Data'!$B3:$G100,K$1,0),VLOOKUP($C22,'Raw Data'!$B3:$G100,K$1,0),VLOOKUP($D22,'Raw Data'!$B3:$G100,K$1,0),VLOOKUP($E22,'Raw Data'!$B3:$G100,K$1,0),VLOOKUP($F22,'Raw Data'!$B3:$G100,K$1,0),VLOOKUP($G22,'Raw Data'!$B3:$G100,K$1,0))-(72*6)</f>
        <v/>
      </c>
      <c r="L22" s="11">
        <f>SUM(VLOOKUP($B22,'Raw Data'!$B3:$G100,L$1,0),VLOOKUP($C22,'Raw Data'!$B3:$G100,L$1,0),VLOOKUP($D22,'Raw Data'!$B3:$G100,L$1,0),VLOOKUP($E22,'Raw Data'!$B3:$G100,L$1,0),VLOOKUP($F22,'Raw Data'!$B3:$G100,L$1,0),VLOOKUP($G22,'Raw Data'!$B3:$G100,L$1,0))-(72*6)</f>
        <v/>
      </c>
      <c r="M22" s="11">
        <f>+SUM(I22:L22)</f>
        <v/>
      </c>
    </row>
    <row r="23" spans="1:1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</row>
    <row r="24" spans="1:13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</row>
    <row r="25" spans="1:13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</row>
    <row r="26" spans="1:13">
      <c r="G26" s="13" t="n"/>
      <c r="H26" s="13" t="n"/>
      <c r="I26" s="13" t="n"/>
      <c r="J26" s="13" t="n"/>
      <c r="K26" s="13" t="n"/>
      <c r="L26" s="13" t="n"/>
      <c r="M26" s="13" t="n"/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B5" sqref="B5"/>
    </sheetView>
  </sheetViews>
  <sheetFormatPr baseColWidth="8" defaultRowHeight="15" outlineLevelCol="0"/>
  <cols>
    <col customWidth="1" max="2" min="1" style="5" width="20"/>
    <col customWidth="1" max="2" min="2" style="5" width="20"/>
  </cols>
  <sheetData>
    <row customHeight="1" ht="31.5" r="1" s="5" spans="1:7">
      <c r="A1" s="16" t="s">
        <v>57</v>
      </c>
    </row>
    <row r="2" spans="1:7">
      <c r="A2" s="17" t="s">
        <v>58</v>
      </c>
      <c r="B2" s="17" t="s">
        <v>59</v>
      </c>
      <c r="C2" s="17" t="s">
        <v>60</v>
      </c>
      <c r="D2" s="17" t="s">
        <v>61</v>
      </c>
      <c r="E2" s="17" t="s">
        <v>62</v>
      </c>
      <c r="F2" s="17" t="s">
        <v>63</v>
      </c>
      <c r="G2" s="17" t="s">
        <v>64</v>
      </c>
    </row>
    <row r="3" spans="1:7">
      <c r="A3" t="s">
        <v>65</v>
      </c>
      <c r="B3" t="s">
        <v>8</v>
      </c>
      <c r="C3" s="1" t="n">
        <v>-3</v>
      </c>
      <c r="D3" t="n">
        <v>71</v>
      </c>
      <c r="E3" t="n">
        <v>69</v>
      </c>
      <c r="F3" t="n">
        <v>70</v>
      </c>
      <c r="G3" t="n">
        <v>69</v>
      </c>
    </row>
    <row r="4" spans="1:7">
      <c r="A4" t="s">
        <v>66</v>
      </c>
      <c r="B4" t="s">
        <v>23</v>
      </c>
      <c r="C4" s="1" t="n">
        <v>-3</v>
      </c>
      <c r="D4" t="n">
        <v>71</v>
      </c>
      <c r="E4" t="n">
        <v>72</v>
      </c>
      <c r="F4" t="n">
        <v>67</v>
      </c>
      <c r="G4" t="n">
        <v>69</v>
      </c>
    </row>
    <row r="5" spans="1:7">
      <c r="A5" t="s">
        <v>67</v>
      </c>
      <c r="B5" t="s">
        <v>9</v>
      </c>
      <c r="C5" s="1" t="n">
        <v>-4</v>
      </c>
      <c r="D5" t="n">
        <v>74</v>
      </c>
      <c r="E5" t="n">
        <v>72</v>
      </c>
      <c r="F5" t="n">
        <v>68</v>
      </c>
      <c r="G5" t="n">
        <v>68</v>
      </c>
    </row>
    <row r="6" spans="1:7">
      <c r="A6" t="s">
        <v>68</v>
      </c>
      <c r="B6" t="s">
        <v>34</v>
      </c>
      <c r="C6" s="1" t="n">
        <v>-5</v>
      </c>
      <c r="D6" t="n">
        <v>72</v>
      </c>
      <c r="E6" t="n">
        <v>73</v>
      </c>
      <c r="F6" t="n">
        <v>71</v>
      </c>
      <c r="G6" t="n">
        <v>67</v>
      </c>
    </row>
    <row r="7" spans="1:7">
      <c r="A7" t="s">
        <v>69</v>
      </c>
      <c r="B7" t="s">
        <v>28</v>
      </c>
      <c r="C7" s="1" t="n">
        <v>-4</v>
      </c>
      <c r="D7" t="n">
        <v>72</v>
      </c>
      <c r="E7" t="n">
        <v>68</v>
      </c>
      <c r="F7" t="n">
        <v>75</v>
      </c>
      <c r="G7" t="n">
        <v>68</v>
      </c>
    </row>
    <row r="8" spans="1:7">
      <c r="A8" t="s">
        <v>70</v>
      </c>
      <c r="B8" t="s">
        <v>17</v>
      </c>
      <c r="C8" s="1" t="n">
        <v>-4</v>
      </c>
      <c r="D8" t="n">
        <v>72</v>
      </c>
      <c r="E8" t="n">
        <v>75</v>
      </c>
      <c r="F8" t="n">
        <v>69</v>
      </c>
      <c r="G8" t="n">
        <v>68</v>
      </c>
    </row>
    <row r="9" spans="1:7">
      <c r="A9" t="s">
        <v>71</v>
      </c>
      <c r="B9" t="s">
        <v>72</v>
      </c>
      <c r="C9" s="1" t="n">
        <v>-4</v>
      </c>
      <c r="D9" t="n">
        <v>71</v>
      </c>
      <c r="E9" t="n">
        <v>76</v>
      </c>
      <c r="F9" t="n">
        <v>70</v>
      </c>
      <c r="G9" t="n">
        <v>68</v>
      </c>
    </row>
    <row r="10" spans="1:7">
      <c r="A10" t="s">
        <v>73</v>
      </c>
      <c r="B10" t="s">
        <v>7</v>
      </c>
      <c r="C10" s="1" t="n">
        <v>-3</v>
      </c>
      <c r="D10" t="n">
        <v>72</v>
      </c>
      <c r="E10" t="n">
        <v>73</v>
      </c>
      <c r="F10" t="n">
        <v>71</v>
      </c>
      <c r="G10" t="n">
        <v>69</v>
      </c>
    </row>
    <row r="11" spans="1:7">
      <c r="A11" t="s">
        <v>74</v>
      </c>
      <c r="B11" t="s">
        <v>15</v>
      </c>
      <c r="C11" s="1" t="n">
        <v>1</v>
      </c>
      <c r="D11" t="n">
        <v>75</v>
      </c>
      <c r="E11" t="n">
        <v>69</v>
      </c>
      <c r="F11" t="n">
        <v>69</v>
      </c>
      <c r="G11" t="n">
        <v>73</v>
      </c>
    </row>
    <row r="12" spans="1:7">
      <c r="A12" t="s">
        <v>75</v>
      </c>
      <c r="B12" t="s">
        <v>76</v>
      </c>
      <c r="C12" s="1" t="n">
        <v>2</v>
      </c>
      <c r="D12" t="n">
        <v>74</v>
      </c>
      <c r="E12" t="n">
        <v>69</v>
      </c>
      <c r="F12" t="n">
        <v>69</v>
      </c>
      <c r="G12" t="n">
        <v>74</v>
      </c>
    </row>
    <row r="13" spans="1:7">
      <c r="A13" t="s">
        <v>77</v>
      </c>
      <c r="B13" t="s">
        <v>20</v>
      </c>
      <c r="C13" s="1" t="n">
        <v>-5</v>
      </c>
      <c r="D13" t="n">
        <v>76</v>
      </c>
      <c r="E13" t="n">
        <v>70</v>
      </c>
      <c r="F13" t="n">
        <v>74</v>
      </c>
      <c r="G13" t="n">
        <v>67</v>
      </c>
    </row>
    <row r="14" spans="1:7">
      <c r="A14" t="s">
        <v>78</v>
      </c>
      <c r="B14" t="s">
        <v>29</v>
      </c>
      <c r="C14" s="1" t="n">
        <v>-3</v>
      </c>
      <c r="D14" t="n">
        <v>71</v>
      </c>
      <c r="E14" t="n">
        <v>76</v>
      </c>
      <c r="F14" t="n">
        <v>71</v>
      </c>
      <c r="G14" t="n">
        <v>69</v>
      </c>
    </row>
    <row r="15" spans="1:7">
      <c r="A15" t="s">
        <v>79</v>
      </c>
      <c r="B15" t="s">
        <v>36</v>
      </c>
      <c r="C15" s="1" t="n">
        <v>-3</v>
      </c>
      <c r="D15" t="n">
        <v>74</v>
      </c>
      <c r="E15" t="n">
        <v>73</v>
      </c>
      <c r="F15" t="n">
        <v>71</v>
      </c>
      <c r="G15" t="n">
        <v>69</v>
      </c>
    </row>
    <row r="16" spans="1:7">
      <c r="A16" t="s">
        <v>80</v>
      </c>
      <c r="B16" t="s">
        <v>11</v>
      </c>
      <c r="C16" s="1" t="n">
        <v>4</v>
      </c>
      <c r="D16" t="n">
        <v>73</v>
      </c>
      <c r="E16" t="n">
        <v>67</v>
      </c>
      <c r="F16" t="n">
        <v>71</v>
      </c>
      <c r="G16" t="n">
        <v>76</v>
      </c>
    </row>
    <row r="17" spans="1:7">
      <c r="A17" t="s">
        <v>81</v>
      </c>
      <c r="B17" t="s">
        <v>14</v>
      </c>
      <c r="C17" s="1" t="n">
        <v>3</v>
      </c>
      <c r="D17" t="n">
        <v>75</v>
      </c>
      <c r="E17" t="n">
        <v>69</v>
      </c>
      <c r="F17" t="n">
        <v>68</v>
      </c>
      <c r="G17" t="n">
        <v>75</v>
      </c>
    </row>
    <row r="18" spans="1:7">
      <c r="A18" t="s">
        <v>82</v>
      </c>
      <c r="B18" t="s">
        <v>83</v>
      </c>
      <c r="C18" s="1" t="n">
        <v>-4</v>
      </c>
      <c r="D18" t="n">
        <v>78</v>
      </c>
      <c r="E18" t="n">
        <v>68</v>
      </c>
      <c r="F18" t="n">
        <v>74</v>
      </c>
      <c r="G18" t="n">
        <v>68</v>
      </c>
    </row>
    <row r="19" spans="1:7">
      <c r="A19" t="s">
        <v>84</v>
      </c>
      <c r="B19" t="s">
        <v>85</v>
      </c>
      <c r="C19" s="1" t="n">
        <v>-4</v>
      </c>
      <c r="D19" t="n">
        <v>75</v>
      </c>
      <c r="E19" t="n">
        <v>73</v>
      </c>
      <c r="F19" t="n">
        <v>72</v>
      </c>
      <c r="G19" t="n">
        <v>68</v>
      </c>
    </row>
    <row r="20" spans="1:7">
      <c r="A20" t="s">
        <v>86</v>
      </c>
      <c r="B20" t="s">
        <v>49</v>
      </c>
      <c r="C20" s="1" t="n">
        <v>-1</v>
      </c>
      <c r="D20" t="n">
        <v>74</v>
      </c>
      <c r="E20" t="n">
        <v>74</v>
      </c>
      <c r="F20" t="n">
        <v>70</v>
      </c>
      <c r="G20" t="n">
        <v>71</v>
      </c>
    </row>
    <row r="21" spans="1:7">
      <c r="A21" t="s">
        <v>87</v>
      </c>
      <c r="B21" t="s">
        <v>88</v>
      </c>
      <c r="C21" s="1" t="n">
        <v>0</v>
      </c>
      <c r="D21" t="n">
        <v>73</v>
      </c>
      <c r="E21" t="n">
        <v>70</v>
      </c>
      <c r="F21" t="n">
        <v>74</v>
      </c>
      <c r="G21" t="n">
        <v>72</v>
      </c>
    </row>
    <row r="22" spans="1:7">
      <c r="A22" t="s">
        <v>89</v>
      </c>
      <c r="B22" t="s">
        <v>26</v>
      </c>
      <c r="C22" s="1" t="n">
        <v>0</v>
      </c>
      <c r="D22" t="n">
        <v>76</v>
      </c>
      <c r="E22" t="n">
        <v>71</v>
      </c>
      <c r="F22" t="n">
        <v>70</v>
      </c>
      <c r="G22" t="n">
        <v>72</v>
      </c>
    </row>
    <row r="23" spans="1:7">
      <c r="A23" t="s">
        <v>90</v>
      </c>
      <c r="B23" t="s">
        <v>25</v>
      </c>
      <c r="C23" s="1" t="n">
        <v>2</v>
      </c>
      <c r="D23" t="n">
        <v>70</v>
      </c>
      <c r="E23" t="n">
        <v>77</v>
      </c>
      <c r="F23" t="n">
        <v>68</v>
      </c>
      <c r="G23" t="n">
        <v>74</v>
      </c>
    </row>
    <row r="24" spans="1:7">
      <c r="A24" t="s">
        <v>91</v>
      </c>
      <c r="B24" t="s">
        <v>12</v>
      </c>
      <c r="C24" s="1" t="n">
        <v>-1</v>
      </c>
      <c r="D24" t="n">
        <v>74</v>
      </c>
      <c r="E24" t="n">
        <v>76</v>
      </c>
      <c r="F24" t="n">
        <v>69</v>
      </c>
      <c r="G24" t="n">
        <v>71</v>
      </c>
    </row>
    <row r="25" spans="1:7">
      <c r="A25" t="s">
        <v>92</v>
      </c>
      <c r="B25" t="s">
        <v>19</v>
      </c>
      <c r="C25" s="1" t="n">
        <v>-2</v>
      </c>
      <c r="D25" t="n">
        <v>73</v>
      </c>
      <c r="E25" t="n">
        <v>76</v>
      </c>
      <c r="F25" t="n">
        <v>71</v>
      </c>
      <c r="G25" t="n">
        <v>70</v>
      </c>
    </row>
    <row r="26" spans="1:7">
      <c r="A26" t="s">
        <v>93</v>
      </c>
      <c r="B26" t="s">
        <v>10</v>
      </c>
      <c r="C26" s="1" t="n">
        <v>0</v>
      </c>
      <c r="D26" t="n">
        <v>71</v>
      </c>
      <c r="E26" t="n">
        <v>73</v>
      </c>
      <c r="F26" t="n">
        <v>74</v>
      </c>
      <c r="G26" t="n">
        <v>72</v>
      </c>
    </row>
    <row r="27" spans="1:7">
      <c r="A27" t="s">
        <v>94</v>
      </c>
      <c r="B27" t="s">
        <v>95</v>
      </c>
      <c r="C27" s="1" t="n">
        <v>2</v>
      </c>
      <c r="D27" t="n">
        <v>69</v>
      </c>
      <c r="E27" t="n">
        <v>73</v>
      </c>
      <c r="F27" t="n">
        <v>74</v>
      </c>
      <c r="G27" t="n">
        <v>74</v>
      </c>
    </row>
    <row r="28" spans="1:7">
      <c r="A28" t="s">
        <v>96</v>
      </c>
      <c r="B28" t="s">
        <v>97</v>
      </c>
      <c r="C28" s="1" t="n">
        <v>6</v>
      </c>
      <c r="D28" t="n">
        <v>65</v>
      </c>
      <c r="E28" t="n">
        <v>75</v>
      </c>
      <c r="F28" t="n">
        <v>72</v>
      </c>
      <c r="G28" t="n">
        <v>78</v>
      </c>
    </row>
    <row r="29" spans="1:7">
      <c r="A29" t="s">
        <v>98</v>
      </c>
      <c r="B29" t="s">
        <v>99</v>
      </c>
      <c r="C29" s="1" t="n">
        <v>-3</v>
      </c>
      <c r="D29" t="n">
        <v>74</v>
      </c>
      <c r="E29" t="n">
        <v>73</v>
      </c>
      <c r="F29" t="n">
        <v>75</v>
      </c>
      <c r="G29" t="n">
        <v>69</v>
      </c>
    </row>
    <row r="30" spans="1:7">
      <c r="A30" t="s">
        <v>100</v>
      </c>
      <c r="B30" t="s">
        <v>47</v>
      </c>
      <c r="C30" s="1" t="n">
        <v>-3</v>
      </c>
      <c r="D30" t="n">
        <v>77</v>
      </c>
      <c r="E30" t="n">
        <v>73</v>
      </c>
      <c r="F30" t="n">
        <v>72</v>
      </c>
      <c r="G30" t="n">
        <v>69</v>
      </c>
    </row>
    <row r="31" spans="1:7">
      <c r="A31" t="s">
        <v>101</v>
      </c>
      <c r="B31" t="s">
        <v>39</v>
      </c>
      <c r="C31" s="1" t="n">
        <v>-2</v>
      </c>
      <c r="D31" t="n">
        <v>76</v>
      </c>
      <c r="E31" t="n">
        <v>74</v>
      </c>
      <c r="F31" t="n">
        <v>71</v>
      </c>
      <c r="G31" t="n">
        <v>70</v>
      </c>
    </row>
    <row r="32" spans="1:7">
      <c r="A32" t="s">
        <v>102</v>
      </c>
      <c r="B32" t="s">
        <v>103</v>
      </c>
      <c r="C32" s="1" t="n">
        <v>1</v>
      </c>
      <c r="D32" t="n">
        <v>75</v>
      </c>
      <c r="E32" t="n">
        <v>74</v>
      </c>
      <c r="F32" t="n">
        <v>69</v>
      </c>
      <c r="G32" t="n">
        <v>73</v>
      </c>
    </row>
    <row r="33" spans="1:7">
      <c r="A33" t="s">
        <v>104</v>
      </c>
      <c r="B33" t="s">
        <v>54</v>
      </c>
      <c r="C33" s="1" t="n">
        <v>3</v>
      </c>
      <c r="D33" t="n">
        <v>73</v>
      </c>
      <c r="E33" t="n">
        <v>70</v>
      </c>
      <c r="F33" t="n">
        <v>73</v>
      </c>
      <c r="G33" t="n">
        <v>75</v>
      </c>
    </row>
    <row r="34" spans="1:7">
      <c r="A34" t="s">
        <v>105</v>
      </c>
      <c r="B34" t="s">
        <v>106</v>
      </c>
      <c r="C34" s="1" t="n">
        <v>-2</v>
      </c>
      <c r="D34" t="n">
        <v>71</v>
      </c>
      <c r="E34" t="n">
        <v>78</v>
      </c>
      <c r="F34" t="n">
        <v>73</v>
      </c>
      <c r="G34" t="n">
        <v>70</v>
      </c>
    </row>
    <row r="35" spans="1:7">
      <c r="A35" t="s">
        <v>107</v>
      </c>
      <c r="B35" t="s">
        <v>108</v>
      </c>
      <c r="C35" s="1" t="n">
        <v>-2</v>
      </c>
      <c r="D35" t="n">
        <v>76</v>
      </c>
      <c r="E35" t="n">
        <v>73</v>
      </c>
      <c r="F35" t="n">
        <v>74</v>
      </c>
      <c r="G35" t="n">
        <v>70</v>
      </c>
    </row>
    <row r="36" spans="1:7">
      <c r="A36" t="s">
        <v>109</v>
      </c>
      <c r="B36" t="s">
        <v>110</v>
      </c>
      <c r="C36" s="1" t="n">
        <v>0</v>
      </c>
      <c r="D36" t="n">
        <v>78</v>
      </c>
      <c r="E36" t="n">
        <v>72</v>
      </c>
      <c r="F36" t="n">
        <v>71</v>
      </c>
      <c r="G36" t="n">
        <v>72</v>
      </c>
    </row>
    <row r="37" spans="1:7">
      <c r="A37" t="s">
        <v>111</v>
      </c>
      <c r="B37" t="s">
        <v>41</v>
      </c>
      <c r="C37" s="1" t="n">
        <v>4</v>
      </c>
      <c r="D37" t="n">
        <v>71</v>
      </c>
      <c r="E37" t="n">
        <v>76</v>
      </c>
      <c r="F37" t="n">
        <v>70</v>
      </c>
      <c r="G37" t="n">
        <v>76</v>
      </c>
    </row>
    <row r="38" spans="1:7">
      <c r="A38" t="s">
        <v>112</v>
      </c>
      <c r="B38" t="s">
        <v>113</v>
      </c>
      <c r="C38" s="1" t="n">
        <v>-2</v>
      </c>
      <c r="D38" t="n">
        <v>75</v>
      </c>
      <c r="E38" t="n">
        <v>74</v>
      </c>
      <c r="F38" t="n">
        <v>75</v>
      </c>
      <c r="G38" t="n">
        <v>70</v>
      </c>
    </row>
    <row r="39" spans="1:7">
      <c r="A39" t="s">
        <v>114</v>
      </c>
      <c r="B39" t="s">
        <v>115</v>
      </c>
      <c r="C39" s="1" t="n">
        <v>1</v>
      </c>
      <c r="D39" t="n">
        <v>74</v>
      </c>
      <c r="E39" t="n">
        <v>73</v>
      </c>
      <c r="F39" t="n">
        <v>74</v>
      </c>
      <c r="G39" t="n">
        <v>73</v>
      </c>
    </row>
    <row r="40" spans="1:7">
      <c r="A40" t="s">
        <v>116</v>
      </c>
      <c r="B40" t="s">
        <v>117</v>
      </c>
      <c r="C40" s="1" t="n">
        <v>1</v>
      </c>
      <c r="D40" t="n">
        <v>77</v>
      </c>
      <c r="E40" t="n">
        <v>70</v>
      </c>
      <c r="F40" t="n">
        <v>74</v>
      </c>
      <c r="G40" t="n">
        <v>73</v>
      </c>
    </row>
    <row r="41" spans="1:7">
      <c r="A41" t="s">
        <v>118</v>
      </c>
      <c r="B41" t="s">
        <v>119</v>
      </c>
      <c r="C41" s="1" t="n">
        <v>4</v>
      </c>
      <c r="D41" t="n">
        <v>75</v>
      </c>
      <c r="E41" t="n">
        <v>72</v>
      </c>
      <c r="F41" t="n">
        <v>71</v>
      </c>
      <c r="G41" t="n">
        <v>76</v>
      </c>
    </row>
    <row r="42" spans="1:7">
      <c r="A42" t="s">
        <v>120</v>
      </c>
      <c r="B42" t="s">
        <v>121</v>
      </c>
      <c r="C42" s="1" t="n">
        <v>6</v>
      </c>
      <c r="D42" t="n">
        <v>72</v>
      </c>
      <c r="E42" t="n">
        <v>73</v>
      </c>
      <c r="F42" t="n">
        <v>71</v>
      </c>
      <c r="G42" t="n">
        <v>78</v>
      </c>
    </row>
    <row r="43" spans="1:7">
      <c r="A43" t="s">
        <v>122</v>
      </c>
      <c r="B43" t="s">
        <v>44</v>
      </c>
      <c r="C43" s="1" t="n">
        <v>-1</v>
      </c>
      <c r="D43" t="n">
        <v>77</v>
      </c>
      <c r="E43" t="n">
        <v>71</v>
      </c>
      <c r="F43" t="n">
        <v>76</v>
      </c>
      <c r="G43" t="n">
        <v>71</v>
      </c>
    </row>
    <row r="44" spans="1:7">
      <c r="A44" t="s">
        <v>123</v>
      </c>
      <c r="B44" t="s">
        <v>124</v>
      </c>
      <c r="C44" s="1" t="n">
        <v>-1</v>
      </c>
      <c r="D44" t="n">
        <v>76</v>
      </c>
      <c r="E44" t="n">
        <v>74</v>
      </c>
      <c r="F44" t="n">
        <v>74</v>
      </c>
      <c r="G44" t="n">
        <v>71</v>
      </c>
    </row>
    <row r="45" spans="1:7">
      <c r="A45" t="s">
        <v>125</v>
      </c>
      <c r="B45" t="s">
        <v>126</v>
      </c>
      <c r="C45" s="1" t="n">
        <v>-1</v>
      </c>
      <c r="D45" t="n">
        <v>73</v>
      </c>
      <c r="E45" t="n">
        <v>74</v>
      </c>
      <c r="F45" t="n">
        <v>78</v>
      </c>
      <c r="G45" t="n">
        <v>71</v>
      </c>
    </row>
    <row r="46" spans="1:7">
      <c r="A46" t="s">
        <v>127</v>
      </c>
      <c r="B46" t="s">
        <v>128</v>
      </c>
      <c r="C46" s="1" t="n">
        <v>-1</v>
      </c>
      <c r="D46" t="n">
        <v>77</v>
      </c>
      <c r="E46" t="n">
        <v>72</v>
      </c>
      <c r="F46" t="n">
        <v>76</v>
      </c>
      <c r="G46" t="n">
        <v>71</v>
      </c>
    </row>
    <row r="47" spans="1:7">
      <c r="A47" t="s">
        <v>129</v>
      </c>
      <c r="B47" t="s">
        <v>130</v>
      </c>
      <c r="C47" s="1" t="n">
        <v>1</v>
      </c>
      <c r="D47" t="n">
        <v>74</v>
      </c>
      <c r="E47" t="n">
        <v>75</v>
      </c>
      <c r="F47" t="n">
        <v>74</v>
      </c>
      <c r="G47" t="n">
        <v>73</v>
      </c>
    </row>
    <row r="48" spans="1:7">
      <c r="A48" t="s">
        <v>131</v>
      </c>
      <c r="B48" t="s">
        <v>132</v>
      </c>
      <c r="C48" s="1" t="n">
        <v>0</v>
      </c>
      <c r="D48" t="n">
        <v>78</v>
      </c>
      <c r="E48" t="n">
        <v>72</v>
      </c>
      <c r="F48" t="n">
        <v>75</v>
      </c>
      <c r="G48" t="n">
        <v>72</v>
      </c>
    </row>
    <row r="49" spans="1:7">
      <c r="A49" t="s">
        <v>133</v>
      </c>
      <c r="B49" t="s">
        <v>134</v>
      </c>
      <c r="C49" s="1" t="n">
        <v>1</v>
      </c>
      <c r="D49" t="n">
        <v>74</v>
      </c>
      <c r="E49" t="n">
        <v>75</v>
      </c>
      <c r="F49" t="n">
        <v>75</v>
      </c>
      <c r="G49" t="n">
        <v>73</v>
      </c>
    </row>
    <row r="50" spans="1:7">
      <c r="A50" t="s">
        <v>135</v>
      </c>
      <c r="B50" t="s">
        <v>136</v>
      </c>
      <c r="C50" s="1" t="n">
        <v>1</v>
      </c>
      <c r="D50" t="n">
        <v>71</v>
      </c>
      <c r="E50" t="n">
        <v>78</v>
      </c>
      <c r="F50" t="n">
        <v>76</v>
      </c>
      <c r="G50" t="n">
        <v>73</v>
      </c>
    </row>
    <row r="51" spans="1:7">
      <c r="A51" t="s">
        <v>137</v>
      </c>
      <c r="B51" t="s">
        <v>138</v>
      </c>
      <c r="C51" s="1" t="n">
        <v>1</v>
      </c>
      <c r="D51" t="n">
        <v>75</v>
      </c>
      <c r="E51" t="n">
        <v>75</v>
      </c>
      <c r="F51" t="n">
        <v>75</v>
      </c>
      <c r="G51" t="n">
        <v>73</v>
      </c>
    </row>
    <row r="52" spans="1:7">
      <c r="A52" t="s">
        <v>139</v>
      </c>
      <c r="B52" t="s">
        <v>139</v>
      </c>
      <c r="C52" s="1" t="n">
        <v>4</v>
      </c>
      <c r="D52" t="n">
        <v>78</v>
      </c>
      <c r="E52" t="n">
        <v>72</v>
      </c>
      <c r="F52" t="n">
        <v>73</v>
      </c>
      <c r="G52" t="n">
        <v>76</v>
      </c>
    </row>
    <row r="53" spans="1:7">
      <c r="A53" t="s">
        <v>140</v>
      </c>
      <c r="B53" t="s">
        <v>141</v>
      </c>
      <c r="C53" s="1" t="n">
        <v>6</v>
      </c>
      <c r="D53" t="n">
        <v>79</v>
      </c>
      <c r="E53" t="n">
        <v>70</v>
      </c>
      <c r="F53" t="n">
        <v>73</v>
      </c>
      <c r="G53" t="n">
        <v>78</v>
      </c>
    </row>
    <row r="54" spans="1:7">
      <c r="A54" t="s">
        <v>142</v>
      </c>
      <c r="B54" t="s">
        <v>143</v>
      </c>
      <c r="C54" s="1" t="n">
        <v>4</v>
      </c>
      <c r="D54" t="n">
        <v>74</v>
      </c>
      <c r="E54" t="n">
        <v>76</v>
      </c>
      <c r="F54" t="n">
        <v>79</v>
      </c>
      <c r="G54" t="n">
        <v>76</v>
      </c>
    </row>
    <row r="55" spans="1:7">
      <c r="A55" t="s">
        <v>144</v>
      </c>
      <c r="B55" t="s">
        <v>145</v>
      </c>
      <c r="C55" s="1" t="n">
        <v>6</v>
      </c>
      <c r="D55" t="n">
        <v>72</v>
      </c>
      <c r="E55" t="n">
        <v>75</v>
      </c>
      <c r="F55" t="n">
        <v>83</v>
      </c>
      <c r="G55" t="n">
        <v>78</v>
      </c>
    </row>
    <row r="56" spans="1:7">
      <c r="A56" t="s">
        <v>146</v>
      </c>
      <c r="B56" t="s">
        <v>147</v>
      </c>
      <c r="C56" s="1" t="s">
        <v>148</v>
      </c>
      <c r="D56" t="n">
        <v>75</v>
      </c>
      <c r="E56" t="n">
        <v>76</v>
      </c>
      <c r="F56" t="s">
        <v>148</v>
      </c>
      <c r="G56" t="s">
        <v>148</v>
      </c>
    </row>
    <row r="57" spans="1:7">
      <c r="A57" t="s">
        <v>149</v>
      </c>
      <c r="B57" t="s">
        <v>24</v>
      </c>
      <c r="C57" s="1" t="s">
        <v>148</v>
      </c>
      <c r="D57" t="n">
        <v>78</v>
      </c>
      <c r="E57" t="n">
        <v>73</v>
      </c>
      <c r="F57" t="s">
        <v>148</v>
      </c>
      <c r="G57" t="s">
        <v>148</v>
      </c>
    </row>
    <row r="58" spans="1:7">
      <c r="A58" t="s">
        <v>150</v>
      </c>
      <c r="B58" t="s">
        <v>151</v>
      </c>
      <c r="C58" s="1" t="s">
        <v>148</v>
      </c>
      <c r="D58" t="n">
        <v>77</v>
      </c>
      <c r="E58" t="n">
        <v>74</v>
      </c>
      <c r="F58" t="s">
        <v>148</v>
      </c>
      <c r="G58" t="s">
        <v>148</v>
      </c>
    </row>
    <row r="59" spans="1:7">
      <c r="A59" t="s">
        <v>152</v>
      </c>
      <c r="B59" t="s">
        <v>153</v>
      </c>
      <c r="C59" s="1" t="s">
        <v>148</v>
      </c>
      <c r="D59" t="n">
        <v>76</v>
      </c>
      <c r="E59" t="n">
        <v>75</v>
      </c>
      <c r="F59" t="s">
        <v>148</v>
      </c>
      <c r="G59" t="s">
        <v>148</v>
      </c>
    </row>
    <row r="60" spans="1:7">
      <c r="A60" t="s">
        <v>154</v>
      </c>
      <c r="B60" t="s">
        <v>155</v>
      </c>
      <c r="C60" s="1" t="s">
        <v>148</v>
      </c>
      <c r="D60" t="n">
        <v>73</v>
      </c>
      <c r="E60" t="n">
        <v>78</v>
      </c>
      <c r="F60" t="s">
        <v>148</v>
      </c>
      <c r="G60" t="s">
        <v>148</v>
      </c>
    </row>
    <row r="61" spans="1:7">
      <c r="A61" t="s">
        <v>156</v>
      </c>
      <c r="B61" t="s">
        <v>157</v>
      </c>
      <c r="C61" s="1" t="s">
        <v>148</v>
      </c>
      <c r="D61" t="n">
        <v>74</v>
      </c>
      <c r="E61" t="n">
        <v>77</v>
      </c>
      <c r="F61" t="s">
        <v>148</v>
      </c>
      <c r="G61" t="s">
        <v>148</v>
      </c>
    </row>
    <row r="62" spans="1:7">
      <c r="A62" t="s">
        <v>158</v>
      </c>
      <c r="B62" t="s">
        <v>159</v>
      </c>
      <c r="C62" s="1" t="s">
        <v>148</v>
      </c>
      <c r="D62" t="n">
        <v>74</v>
      </c>
      <c r="E62" t="n">
        <v>77</v>
      </c>
      <c r="F62" t="s">
        <v>148</v>
      </c>
      <c r="G62" t="s">
        <v>148</v>
      </c>
    </row>
    <row r="63" spans="1:7">
      <c r="A63" t="s">
        <v>160</v>
      </c>
      <c r="B63" t="s">
        <v>161</v>
      </c>
      <c r="C63" s="1" t="s">
        <v>148</v>
      </c>
      <c r="D63" t="n">
        <v>72</v>
      </c>
      <c r="E63" t="n">
        <v>79</v>
      </c>
      <c r="F63" t="s">
        <v>148</v>
      </c>
      <c r="G63" t="s">
        <v>148</v>
      </c>
    </row>
    <row r="64" spans="1:7">
      <c r="A64" t="s">
        <v>162</v>
      </c>
      <c r="B64" t="s">
        <v>163</v>
      </c>
      <c r="C64" s="1" t="s">
        <v>148</v>
      </c>
      <c r="D64" t="n">
        <v>73</v>
      </c>
      <c r="E64" t="n">
        <v>79</v>
      </c>
      <c r="F64" t="s">
        <v>148</v>
      </c>
      <c r="G64" t="s">
        <v>148</v>
      </c>
    </row>
    <row r="65" spans="1:7">
      <c r="A65" t="s">
        <v>164</v>
      </c>
      <c r="B65" t="s">
        <v>165</v>
      </c>
      <c r="C65" s="1" t="s">
        <v>148</v>
      </c>
      <c r="D65" t="n">
        <v>78</v>
      </c>
      <c r="E65" t="n">
        <v>74</v>
      </c>
      <c r="F65" t="s">
        <v>148</v>
      </c>
      <c r="G65" t="s">
        <v>148</v>
      </c>
    </row>
    <row r="66" spans="1:7">
      <c r="A66" t="s">
        <v>166</v>
      </c>
      <c r="B66" t="s">
        <v>167</v>
      </c>
      <c r="C66" s="1" t="s">
        <v>148</v>
      </c>
      <c r="D66" t="n">
        <v>76</v>
      </c>
      <c r="E66" t="n">
        <v>76</v>
      </c>
      <c r="F66" t="s">
        <v>148</v>
      </c>
      <c r="G66" t="s">
        <v>148</v>
      </c>
    </row>
    <row r="67" spans="1:7">
      <c r="A67" t="s">
        <v>168</v>
      </c>
      <c r="B67" t="s">
        <v>169</v>
      </c>
      <c r="C67" s="1" t="s">
        <v>148</v>
      </c>
      <c r="D67" t="n">
        <v>75</v>
      </c>
      <c r="E67" t="n">
        <v>77</v>
      </c>
      <c r="F67" t="s">
        <v>148</v>
      </c>
      <c r="G67" t="s">
        <v>148</v>
      </c>
    </row>
    <row r="68" spans="1:7">
      <c r="A68" t="s">
        <v>170</v>
      </c>
      <c r="B68" t="s">
        <v>171</v>
      </c>
      <c r="C68" s="1" t="s">
        <v>148</v>
      </c>
      <c r="D68" t="n">
        <v>74</v>
      </c>
      <c r="E68" t="n">
        <v>78</v>
      </c>
      <c r="F68" t="s">
        <v>148</v>
      </c>
      <c r="G68" t="s">
        <v>148</v>
      </c>
    </row>
    <row r="69" spans="1:7">
      <c r="A69" t="s">
        <v>172</v>
      </c>
      <c r="B69" t="s">
        <v>173</v>
      </c>
      <c r="C69" s="1" t="s">
        <v>148</v>
      </c>
      <c r="D69" t="n">
        <v>75</v>
      </c>
      <c r="E69" t="n">
        <v>77</v>
      </c>
      <c r="F69" t="s">
        <v>148</v>
      </c>
      <c r="G69" t="s">
        <v>148</v>
      </c>
    </row>
    <row r="70" spans="1:7">
      <c r="A70" t="s">
        <v>174</v>
      </c>
      <c r="B70" t="s">
        <v>37</v>
      </c>
      <c r="C70" s="1" t="s">
        <v>148</v>
      </c>
      <c r="D70" t="n">
        <v>77</v>
      </c>
      <c r="E70" t="n">
        <v>75</v>
      </c>
      <c r="F70" t="s">
        <v>148</v>
      </c>
      <c r="G70" t="s">
        <v>148</v>
      </c>
    </row>
    <row r="71" spans="1:7">
      <c r="A71" t="s">
        <v>175</v>
      </c>
      <c r="B71" t="s">
        <v>30</v>
      </c>
      <c r="C71" s="1" t="s">
        <v>148</v>
      </c>
      <c r="D71" t="n">
        <v>74</v>
      </c>
      <c r="E71" t="n">
        <v>78</v>
      </c>
      <c r="F71" t="s">
        <v>148</v>
      </c>
      <c r="G71" t="s">
        <v>148</v>
      </c>
    </row>
    <row r="72" spans="1:7">
      <c r="A72" t="s">
        <v>176</v>
      </c>
      <c r="B72" t="s">
        <v>32</v>
      </c>
      <c r="C72" s="1" t="s">
        <v>148</v>
      </c>
      <c r="D72" t="n">
        <v>74</v>
      </c>
      <c r="E72" t="n">
        <v>78</v>
      </c>
      <c r="F72" t="s">
        <v>148</v>
      </c>
      <c r="G72" t="s">
        <v>148</v>
      </c>
    </row>
    <row r="73" spans="1:7">
      <c r="A73" t="s">
        <v>177</v>
      </c>
      <c r="B73" t="s">
        <v>178</v>
      </c>
      <c r="C73" s="1" t="s">
        <v>148</v>
      </c>
      <c r="D73" t="n">
        <v>76</v>
      </c>
      <c r="E73" t="n">
        <v>77</v>
      </c>
      <c r="F73" t="s">
        <v>148</v>
      </c>
      <c r="G73" t="s">
        <v>148</v>
      </c>
    </row>
    <row r="74" spans="1:7">
      <c r="A74" t="s">
        <v>179</v>
      </c>
      <c r="B74" t="s">
        <v>180</v>
      </c>
      <c r="C74" s="1" t="s">
        <v>148</v>
      </c>
      <c r="D74" t="n">
        <v>77</v>
      </c>
      <c r="E74" t="n">
        <v>76</v>
      </c>
      <c r="F74" t="s">
        <v>148</v>
      </c>
      <c r="G74" t="s">
        <v>148</v>
      </c>
    </row>
    <row r="75" spans="1:7">
      <c r="A75" t="s">
        <v>181</v>
      </c>
      <c r="B75" t="s">
        <v>182</v>
      </c>
      <c r="C75" s="1" t="s">
        <v>148</v>
      </c>
      <c r="D75" t="n">
        <v>78</v>
      </c>
      <c r="E75" t="n">
        <v>75</v>
      </c>
      <c r="F75" t="s">
        <v>148</v>
      </c>
      <c r="G75" t="s">
        <v>148</v>
      </c>
    </row>
    <row r="76" spans="1:7">
      <c r="A76" t="s">
        <v>183</v>
      </c>
      <c r="B76" t="s">
        <v>184</v>
      </c>
      <c r="C76" s="1" t="s">
        <v>148</v>
      </c>
      <c r="D76" t="n">
        <v>77</v>
      </c>
      <c r="E76" t="n">
        <v>76</v>
      </c>
      <c r="F76" t="s">
        <v>148</v>
      </c>
      <c r="G76" t="s">
        <v>148</v>
      </c>
    </row>
    <row r="77" spans="1:7">
      <c r="A77" t="s">
        <v>185</v>
      </c>
      <c r="B77" t="s">
        <v>186</v>
      </c>
      <c r="C77" s="1" t="s">
        <v>148</v>
      </c>
      <c r="D77" t="n">
        <v>78</v>
      </c>
      <c r="E77" t="n">
        <v>75</v>
      </c>
      <c r="F77" t="s">
        <v>148</v>
      </c>
      <c r="G77" t="s">
        <v>148</v>
      </c>
    </row>
    <row r="78" spans="1:7">
      <c r="A78" t="s">
        <v>187</v>
      </c>
      <c r="B78" t="s">
        <v>188</v>
      </c>
      <c r="C78" s="1" t="s">
        <v>148</v>
      </c>
      <c r="D78" t="n">
        <v>75</v>
      </c>
      <c r="E78" t="n">
        <v>78</v>
      </c>
      <c r="F78" t="s">
        <v>148</v>
      </c>
      <c r="G78" t="s">
        <v>148</v>
      </c>
    </row>
    <row r="79" spans="1:7">
      <c r="A79" t="s">
        <v>189</v>
      </c>
      <c r="B79" t="s">
        <v>56</v>
      </c>
      <c r="C79" s="1" t="s">
        <v>148</v>
      </c>
      <c r="D79" t="n">
        <v>76</v>
      </c>
      <c r="E79" t="n">
        <v>77</v>
      </c>
      <c r="F79" t="s">
        <v>148</v>
      </c>
      <c r="G79" t="s">
        <v>148</v>
      </c>
    </row>
    <row r="80" spans="1:7">
      <c r="A80" t="s">
        <v>190</v>
      </c>
      <c r="B80" t="s">
        <v>191</v>
      </c>
      <c r="C80" s="1" t="s">
        <v>148</v>
      </c>
      <c r="D80" t="n">
        <v>78</v>
      </c>
      <c r="E80" t="n">
        <v>76</v>
      </c>
      <c r="F80" t="s">
        <v>148</v>
      </c>
      <c r="G80" t="s">
        <v>148</v>
      </c>
    </row>
    <row r="81" spans="1:7">
      <c r="A81" t="s">
        <v>192</v>
      </c>
      <c r="B81" t="s">
        <v>193</v>
      </c>
      <c r="C81" s="1" t="s">
        <v>148</v>
      </c>
      <c r="D81" t="n">
        <v>76</v>
      </c>
      <c r="E81" t="n">
        <v>78</v>
      </c>
      <c r="F81" t="s">
        <v>148</v>
      </c>
      <c r="G81" t="s">
        <v>148</v>
      </c>
    </row>
    <row r="82" spans="1:7">
      <c r="A82" t="s">
        <v>194</v>
      </c>
      <c r="B82" t="s">
        <v>195</v>
      </c>
      <c r="C82" s="1" t="s">
        <v>148</v>
      </c>
      <c r="D82" t="n">
        <v>79</v>
      </c>
      <c r="E82" t="n">
        <v>75</v>
      </c>
      <c r="F82" t="s">
        <v>148</v>
      </c>
      <c r="G82" t="s">
        <v>148</v>
      </c>
    </row>
    <row r="83" spans="1:7">
      <c r="A83" t="s">
        <v>196</v>
      </c>
      <c r="B83" t="s">
        <v>197</v>
      </c>
      <c r="C83" s="1" t="s">
        <v>148</v>
      </c>
      <c r="D83" t="n">
        <v>79</v>
      </c>
      <c r="E83" t="n">
        <v>76</v>
      </c>
      <c r="F83" t="s">
        <v>148</v>
      </c>
      <c r="G83" t="s">
        <v>148</v>
      </c>
    </row>
    <row r="84" spans="1:7">
      <c r="A84" t="s">
        <v>198</v>
      </c>
      <c r="B84" t="s">
        <v>199</v>
      </c>
      <c r="C84" s="1" t="s">
        <v>148</v>
      </c>
      <c r="D84" t="n">
        <v>76</v>
      </c>
      <c r="E84" t="n">
        <v>79</v>
      </c>
      <c r="F84" t="s">
        <v>148</v>
      </c>
      <c r="G84" t="s">
        <v>148</v>
      </c>
    </row>
    <row r="85" spans="1:7">
      <c r="A85" t="s">
        <v>200</v>
      </c>
      <c r="B85" t="s">
        <v>201</v>
      </c>
      <c r="C85" s="1" t="s">
        <v>148</v>
      </c>
      <c r="D85" t="n">
        <v>75</v>
      </c>
      <c r="E85" t="n">
        <v>80</v>
      </c>
      <c r="F85" t="s">
        <v>148</v>
      </c>
      <c r="G85" t="s">
        <v>148</v>
      </c>
    </row>
    <row r="86" spans="1:7">
      <c r="A86" t="s">
        <v>202</v>
      </c>
      <c r="B86" t="s">
        <v>203</v>
      </c>
      <c r="C86" s="1" t="s">
        <v>148</v>
      </c>
      <c r="D86" t="n">
        <v>78</v>
      </c>
      <c r="E86" t="n">
        <v>78</v>
      </c>
      <c r="F86" t="s">
        <v>148</v>
      </c>
      <c r="G86" t="s">
        <v>148</v>
      </c>
    </row>
    <row r="87" spans="1:7">
      <c r="A87" t="s">
        <v>204</v>
      </c>
      <c r="B87" t="s">
        <v>205</v>
      </c>
      <c r="C87" s="1" t="s">
        <v>148</v>
      </c>
      <c r="D87" t="n">
        <v>75</v>
      </c>
      <c r="E87" t="n">
        <v>81</v>
      </c>
      <c r="F87" t="s">
        <v>148</v>
      </c>
      <c r="G87" t="s">
        <v>148</v>
      </c>
    </row>
    <row r="88" spans="1:7">
      <c r="A88" t="s">
        <v>206</v>
      </c>
      <c r="B88" t="s">
        <v>207</v>
      </c>
      <c r="C88" s="1" t="s">
        <v>148</v>
      </c>
      <c r="D88" t="n">
        <v>78</v>
      </c>
      <c r="E88" t="n">
        <v>78</v>
      </c>
      <c r="F88" t="s">
        <v>148</v>
      </c>
      <c r="G88" t="s">
        <v>148</v>
      </c>
    </row>
    <row r="89" spans="1:7">
      <c r="A89" t="s">
        <v>208</v>
      </c>
      <c r="B89" t="s">
        <v>209</v>
      </c>
      <c r="C89" s="1" t="s">
        <v>148</v>
      </c>
      <c r="D89" t="n">
        <v>76</v>
      </c>
      <c r="E89" t="n">
        <v>80</v>
      </c>
      <c r="F89" t="s">
        <v>148</v>
      </c>
      <c r="G89" t="s">
        <v>148</v>
      </c>
    </row>
    <row r="90" spans="1:7">
      <c r="A90" t="s">
        <v>210</v>
      </c>
      <c r="B90" t="s">
        <v>211</v>
      </c>
      <c r="C90" s="1" t="s">
        <v>148</v>
      </c>
      <c r="D90" t="n">
        <v>82</v>
      </c>
      <c r="E90" t="n">
        <v>75</v>
      </c>
      <c r="F90" t="s">
        <v>148</v>
      </c>
      <c r="G90" t="s">
        <v>148</v>
      </c>
    </row>
    <row r="91" spans="1:7">
      <c r="A91" t="s">
        <v>212</v>
      </c>
      <c r="B91" t="s">
        <v>213</v>
      </c>
      <c r="C91" s="1" t="s">
        <v>148</v>
      </c>
      <c r="D91" t="n">
        <v>79</v>
      </c>
      <c r="E91" t="n">
        <v>78</v>
      </c>
      <c r="F91" t="s">
        <v>148</v>
      </c>
      <c r="G91" t="s">
        <v>148</v>
      </c>
    </row>
    <row r="92" spans="1:7">
      <c r="A92" t="s">
        <v>214</v>
      </c>
      <c r="B92" t="s">
        <v>48</v>
      </c>
      <c r="C92" s="1" t="s">
        <v>148</v>
      </c>
      <c r="D92" t="n">
        <v>80</v>
      </c>
      <c r="E92" t="n">
        <v>78</v>
      </c>
      <c r="F92" t="s">
        <v>148</v>
      </c>
      <c r="G92" t="s">
        <v>148</v>
      </c>
    </row>
    <row r="93" spans="1:7">
      <c r="A93" t="s">
        <v>215</v>
      </c>
      <c r="B93" t="s">
        <v>216</v>
      </c>
      <c r="C93" s="1" t="s">
        <v>148</v>
      </c>
      <c r="D93" t="n">
        <v>79</v>
      </c>
      <c r="E93" t="n">
        <v>80</v>
      </c>
      <c r="F93" t="s">
        <v>148</v>
      </c>
      <c r="G93" t="s">
        <v>148</v>
      </c>
    </row>
    <row r="94" spans="1:7">
      <c r="A94" t="s">
        <v>217</v>
      </c>
      <c r="B94" t="s">
        <v>218</v>
      </c>
      <c r="C94" s="1" t="s">
        <v>148</v>
      </c>
      <c r="D94" t="n">
        <v>77</v>
      </c>
      <c r="E94" t="n">
        <v>83</v>
      </c>
      <c r="F94" t="s">
        <v>148</v>
      </c>
      <c r="G94" t="s">
        <v>148</v>
      </c>
    </row>
    <row r="95" spans="1:7">
      <c r="A95" t="s">
        <v>219</v>
      </c>
      <c r="B95" t="s">
        <v>220</v>
      </c>
      <c r="C95" s="1" t="s">
        <v>148</v>
      </c>
      <c r="D95" t="n">
        <v>81</v>
      </c>
      <c r="E95" t="n">
        <v>80</v>
      </c>
      <c r="F95" t="s">
        <v>148</v>
      </c>
      <c r="G95" t="s">
        <v>148</v>
      </c>
    </row>
    <row r="96" spans="1:7">
      <c r="A96" t="s">
        <v>221</v>
      </c>
      <c r="B96" t="s">
        <v>43</v>
      </c>
      <c r="C96" s="1" t="s">
        <v>148</v>
      </c>
      <c r="D96" t="n">
        <v>75</v>
      </c>
      <c r="E96" t="n">
        <v>75</v>
      </c>
      <c r="F96" t="n">
        <v>75</v>
      </c>
      <c r="G96" t="n">
        <v>75</v>
      </c>
    </row>
  </sheetData>
  <mergeCells count="1">
    <mergeCell ref="A1:G1"/>
  </mergeCells>
  <pageMargins bottom="1" footer="0.5" header="0.5" left="0.75" right="0.75" top="1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2017-04-11T17:18:50Z</dcterms:created>
  <dcterms:modified xmlns:dcterms="http://purl.org/dc/terms/" xmlns:xsi="http://www.w3.org/2001/XMLSchema-instance" xsi:type="dcterms:W3CDTF">2017-04-11T22:14:42Z</dcterms:modified>
  <cp:lastModifiedBy>Workstation 2</cp:lastModifiedBy>
</cp:coreProperties>
</file>