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s" sheetId="2" r:id="rId5"/>
    <sheet state="visible" name="Test Report" sheetId="3" r:id="rId6"/>
    <sheet state="visible" name="User Management" sheetId="4" r:id="rId7"/>
    <sheet state="visible" name="Course Management" sheetId="5" r:id="rId8"/>
    <sheet state="visible" name="Lesson Management" sheetId="6" r:id="rId9"/>
    <sheet state="visible" name="Flashcard Management" sheetId="7" r:id="rId10"/>
    <sheet state="visible" name="Blog Management" sheetId="8" r:id="rId11"/>
  </sheets>
  <definedNames/>
  <calcPr/>
  <extLst>
    <ext uri="GoogleSheetsCustomDataVersion1">
      <go:sheetsCustomData xmlns:go="http://customooxmlschemas.google.com/" r:id="rId12" roundtripDataSignature="AMtx7mhtoP2YRvOGos9jA56qyiOW/5/a8Q=="/>
    </ext>
  </extLst>
</workbook>
</file>

<file path=xl/sharedStrings.xml><?xml version="1.0" encoding="utf-8"?>
<sst xmlns="http://schemas.openxmlformats.org/spreadsheetml/2006/main" count="378" uniqueCount="192">
  <si>
    <t>TEST REPORT DOCUMENT</t>
  </si>
  <si>
    <t>Project Name</t>
  </si>
  <si>
    <t>Online Shopping System</t>
  </si>
  <si>
    <t>Creator</t>
  </si>
  <si>
    <t>TruongVX</t>
  </si>
  <si>
    <t>Project Code</t>
  </si>
  <si>
    <t>OSS</t>
  </si>
  <si>
    <t>Issue Date</t>
  </si>
  <si>
    <t>Document Code</t>
  </si>
  <si>
    <t>OSS_System-Test.xlsx</t>
  </si>
  <si>
    <t>Version</t>
  </si>
  <si>
    <t>1.0</t>
  </si>
  <si>
    <t>Record of change</t>
  </si>
  <si>
    <t>Effective Date</t>
  </si>
  <si>
    <t>Change Item</t>
  </si>
  <si>
    <t>*A,D,M</t>
  </si>
  <si>
    <t>Change description</t>
  </si>
  <si>
    <t>Reference</t>
  </si>
  <si>
    <t>A</t>
  </si>
  <si>
    <t>Create System test file</t>
  </si>
  <si>
    <t>ThaiLH</t>
  </si>
  <si>
    <t>TEST CASE LIST</t>
  </si>
  <si>
    <t>Test Environment Setup Description</t>
  </si>
  <si>
    <t>1. Server:
1.1. API : 2vCPU, 4GB Ram, 25Gb SSD
1.2. Frontend : 2vCPU, 4GB Ram, 25Gb SSD
1.3. Database : 2vCPU, 4GB Ram, 25Gb SSD
1.4. Background Job : 2vCPU, 4GB Ram, 25Gb SSD
2. Database : foms_staging - MySQL 8.0.22
3. Web Browser: Google Chrome Version 111.0.5563.65 (Official Build) (64bit)
4. OS: Windows</t>
  </si>
  <si>
    <t>No</t>
  </si>
  <si>
    <t>Function Name</t>
  </si>
  <si>
    <t>Sheet Name</t>
  </si>
  <si>
    <t>Description</t>
  </si>
  <si>
    <t>Pre-Condition</t>
  </si>
  <si>
    <t>User Management</t>
  </si>
  <si>
    <t>Go to sheet</t>
  </si>
  <si>
    <t>Flashcard Management</t>
  </si>
  <si>
    <t>Leson Management</t>
  </si>
  <si>
    <t>Blog Management</t>
  </si>
  <si>
    <t>TEST REPORT</t>
  </si>
  <si>
    <t>Reviewer/Approver</t>
  </si>
  <si>
    <t>ThangND</t>
  </si>
  <si>
    <t>OLS_System-Test.xlsx</t>
  </si>
  <si>
    <t>Notes</t>
  </si>
  <si>
    <t>Module code</t>
  </si>
  <si>
    <t>Passed</t>
  </si>
  <si>
    <t>Failed</t>
  </si>
  <si>
    <t>Pending</t>
  </si>
  <si>
    <t>N/A</t>
  </si>
  <si>
    <t>Number of  test cases</t>
  </si>
  <si>
    <t>Course Management</t>
  </si>
  <si>
    <t>Lesson Management</t>
  </si>
  <si>
    <t>Sub total</t>
  </si>
  <si>
    <t>Test coverage</t>
  </si>
  <si>
    <t>%</t>
  </si>
  <si>
    <t>Test successful coverage</t>
  </si>
  <si>
    <t>Bug coverage</t>
  </si>
  <si>
    <t>Feature</t>
  </si>
  <si>
    <t>Test requirement</t>
  </si>
  <si>
    <t>Number of TCs</t>
  </si>
  <si>
    <t>Testing Round</t>
  </si>
  <si>
    <t>Round 1</t>
  </si>
  <si>
    <t>Round 2</t>
  </si>
  <si>
    <t>Round 3</t>
  </si>
  <si>
    <t>Test Case ID</t>
  </si>
  <si>
    <t>Test Case Description</t>
  </si>
  <si>
    <t>Test Case Procedure</t>
  </si>
  <si>
    <t>Expected Results</t>
  </si>
  <si>
    <t>Pre-conditions</t>
  </si>
  <si>
    <t>Test date</t>
  </si>
  <si>
    <t>Tester</t>
  </si>
  <si>
    <t>Note</t>
  </si>
  <si>
    <t>Function Admin Account</t>
  </si>
  <si>
    <t>user Management_1</t>
  </si>
  <si>
    <t>Show view list user of leytap screen</t>
  </si>
  <si>
    <t>1. Login successfully with a admin account
2. Nagative to 'Manage Account' screen</t>
  </si>
  <si>
    <t>Show list 5 user
Paging in the top screen if there are more than 10 user
Search area</t>
  </si>
  <si>
    <t>Pass</t>
  </si>
  <si>
    <t>Van Tuan</t>
  </si>
  <si>
    <t>user Management_2</t>
  </si>
  <si>
    <t xml:space="preserve">Show new number of page (currently paging own more than 4 users) </t>
  </si>
  <si>
    <t>1. Login successfully with a admin account
2. Nagative to 'Manage Account' screen
3. Click number perpage corresponding</t>
  </si>
  <si>
    <t>The second page (number perpage ) will be shown in paging number</t>
  </si>
  <si>
    <t>user Management_3</t>
  </si>
  <si>
    <t>Show user(the user name(gmail) of user leytap)</t>
  </si>
  <si>
    <t>1. Login successfully with a admin account
2. Nagative to 'Manage Account' screen
3. Enter gmail in search textbo'</t>
  </si>
  <si>
    <t>user of leytap have user gmail like key will be shown</t>
  </si>
  <si>
    <t>user Management_4</t>
  </si>
  <si>
    <t>Change Role user information successfully</t>
  </si>
  <si>
    <t>1. Login successfully with a admin account
2. Nagative to 'Create users' screen
3. Click on button Change Role
4. Choose Role want to change
5. Click button 'Save'</t>
  </si>
  <si>
    <t>5. Back to manage user</t>
  </si>
  <si>
    <t>user Management_5</t>
  </si>
  <si>
    <t>Delete user failed</t>
  </si>
  <si>
    <t>1. Login successfully with a admin account
2. Nagative to 'Manage User' screen
3. Click on button Delete
4. Click button 'Cancel'</t>
  </si>
  <si>
    <t>Delete user form will be closed
Account will not be delete
List of user will be shown</t>
  </si>
  <si>
    <t>user Management_6</t>
  </si>
  <si>
    <t>Delete user successfully</t>
  </si>
  <si>
    <t>1. Login successfully with a admin account
2. Nagative to 'Manage User' screen
3. Click on button Delete
4. Click button 'Yes'</t>
  </si>
  <si>
    <t>Delete user form will be closed
Account will be delete
List of user will be shown</t>
  </si>
  <si>
    <t>Course Management_1</t>
  </si>
  <si>
    <t>Show view list Course of leytap screen</t>
  </si>
  <si>
    <t>1. Login successfully with a expert account
2.  Tap on Manage Course</t>
  </si>
  <si>
    <t xml:space="preserve">Show list Course
</t>
  </si>
  <si>
    <t>DucLt</t>
  </si>
  <si>
    <t>Course Management_2</t>
  </si>
  <si>
    <t>Update Course detail successfully</t>
  </si>
  <si>
    <t xml:space="preserve">1.Login successfully with a expert account
 2. Tap on Manage Course
3. Tap to ""update"" on Course need update 
4. Tap to edit Course ID, Course description, Course name, image, category ID then update
</t>
  </si>
  <si>
    <t>A Course is updated and appeared on  Manage Course</t>
  </si>
  <si>
    <t>Course Management_3</t>
  </si>
  <si>
    <t>Delete Course successfully</t>
  </si>
  <si>
    <t xml:space="preserve">1.Login successfully with a expert account
 2. Tap on Manage Course
3. Tap to ""delete"" on Course need delete
4. Confirm you really want to delete this Course
</t>
  </si>
  <si>
    <t xml:space="preserve"> A Course is deleted and disappeared on  Manage Course</t>
  </si>
  <si>
    <t>Course Management_4</t>
  </si>
  <si>
    <t>Create Course successfully</t>
  </si>
  <si>
    <t xml:space="preserve">1.Login successfully with a expert account
 2. Tap on Manage Course
3. Tap to ""create Course"
4.  Tap to add Course ID, CourseID, Course description, Course name, image, category id then creat
</t>
  </si>
  <si>
    <t>A Course is created and appeared on  Manage Course</t>
  </si>
  <si>
    <t>Course Management_5</t>
  </si>
  <si>
    <t>Delete Course failed</t>
  </si>
  <si>
    <t xml:space="preserve">1.Login successfully with a expert account
 2. Tap on Manage Course
3. Tap to ""delete"" on Course need delete
4.Tap on "Cancel"
</t>
  </si>
  <si>
    <t>Back to Manage Course</t>
  </si>
  <si>
    <t>Course Management_6</t>
  </si>
  <si>
    <t>Update Course detail failed</t>
  </si>
  <si>
    <t xml:space="preserve">1.Login successfully with a expert account
 2. Tap on Manage Course
3. Tap to ""update"" on Course need update 
4. Tap on "Cancel"
</t>
  </si>
  <si>
    <t>Course Management_7</t>
  </si>
  <si>
    <t>Create Course failed</t>
  </si>
  <si>
    <t>1.Login successfully with a expert account
 2. Tap on Manage Course
3. Tap to ""Create"" on Course 
4.Tap to add CourseID,Course description,Course Name,image
and blank categoryID</t>
  </si>
  <si>
    <t>A system will notify you that a blank entry needs to be filled in to be created</t>
  </si>
  <si>
    <t xml:space="preserve">Lesson Management                        </t>
  </si>
  <si>
    <t>Lesson Management_1</t>
  </si>
  <si>
    <t>Show view list Lesson of leytap screen</t>
  </si>
  <si>
    <t>1. Login successfully with a expert account
2.  Tap on Manage Lesson</t>
  </si>
  <si>
    <t xml:space="preserve">Show list Lesson
</t>
  </si>
  <si>
    <t>Lesson Management_2</t>
  </si>
  <si>
    <t>Update Lesson detail successfully</t>
  </si>
  <si>
    <t xml:space="preserve">1.Login successfully with a expert account
 2. Tap on Manage Lesson
3. Tap to ""update"" on Lesson need update 
4. Tap to edit Lesson ID, Lesson description, Lesson name, image, category ID then update
</t>
  </si>
  <si>
    <t>A Lesson is updated and appeared on  Manage Lesson</t>
  </si>
  <si>
    <t>Lesson Management_3</t>
  </si>
  <si>
    <t>Delete Lesson successfully</t>
  </si>
  <si>
    <t xml:space="preserve">1.Login successfully with a expert account
 2. Tap on Manage Lesson
3. Tap to ""delete"" on Lesson need delete
4. Confirm you really want to delete this Lesson
</t>
  </si>
  <si>
    <t xml:space="preserve"> A Lesson is deleted and disappeared on  Manage Lesson</t>
  </si>
  <si>
    <t>Lesson Management_4</t>
  </si>
  <si>
    <t>Create Lesson successfully</t>
  </si>
  <si>
    <t xml:space="preserve">1.Login successfully with a expert account
 2. Tap on Manage Lesson
3. Tap to ""create Lesson"
4.  Tap to add Lesson ID, LessonID, Lesson description, Lesson name, image, category id then creat
</t>
  </si>
  <si>
    <t>A Lesson is created and appeared on  Manage Lesson</t>
  </si>
  <si>
    <t>Lesson Management_5</t>
  </si>
  <si>
    <t>Delete Lesson failed</t>
  </si>
  <si>
    <t xml:space="preserve">1.Login successfully with a expert account
 2. Tap on Manage Lesson
3. Tap to ""delete"" on Lesson need delete
4.Tap on "Cancel"
</t>
  </si>
  <si>
    <t>Back to Manage Lesson</t>
  </si>
  <si>
    <t>Lesson Management_6</t>
  </si>
  <si>
    <t>Update Lesson detail failed</t>
  </si>
  <si>
    <t xml:space="preserve">1.Login successfully with a expert account
 2. Tap on Manage Lesson
3. Tap to ""update"" on Lesson need update 
4. Tap on "Cancel"
</t>
  </si>
  <si>
    <t>Flashcard Management_1</t>
  </si>
  <si>
    <t>Show view list Flashcard of leytap screen</t>
  </si>
  <si>
    <t>1. Login successfully with a expert account
2.  Tap on Manage Flashcard</t>
  </si>
  <si>
    <t xml:space="preserve">Show list Flashcard
</t>
  </si>
  <si>
    <t>Flashcard Management_2</t>
  </si>
  <si>
    <t>Update Flashcard detail successfully</t>
  </si>
  <si>
    <t xml:space="preserve">1.Login successfully with a expert account
 2. Tap on Manage Flashcard
3. Tap to ""update"" on Flashcard need update 
4. Tap to edit Flashcard ID, Flashcard description, Flashcard name, image, category ID then update
</t>
  </si>
  <si>
    <t>A Flashcard is updated and appeared on  Manage Flashcard</t>
  </si>
  <si>
    <t>Flashcard Management_3</t>
  </si>
  <si>
    <t>Delete Flashcard successfully</t>
  </si>
  <si>
    <t xml:space="preserve">1.Login successfully with a expert account
 2. Tap on Manage Flashcard
3. Tap to ""delete"" on Flashcard need delete
4. Confirm you really want to delete this Flashcard
</t>
  </si>
  <si>
    <t xml:space="preserve"> A Flashcard is deleted and disappeared on  Manage Flashcard</t>
  </si>
  <si>
    <t>Flashcard Management_4</t>
  </si>
  <si>
    <t>Create Flashcard successfully</t>
  </si>
  <si>
    <t xml:space="preserve">1.Login successfully with a expert account
 2. Tap on Manage Flashcard
3. Tap to ""create Flashcard"
4.  Tap to add Flashcard ID, FlashcardID, Flashcard description, Flashcard name, image, category id then creat
</t>
  </si>
  <si>
    <t>A Flashcard is created and appeared on  Manage Flashcard</t>
  </si>
  <si>
    <t>Flashcard Management_5</t>
  </si>
  <si>
    <t>Delete Flashcard failed</t>
  </si>
  <si>
    <t xml:space="preserve">1.Login successfully with a expert account
 2. Tap on Manage Flashcard
3. Tap to ""delete"" on Flashcard need delete
4.Tap on "Cancel"
</t>
  </si>
  <si>
    <t>Back to Manage Flashcard</t>
  </si>
  <si>
    <t>Flashcard Management_6</t>
  </si>
  <si>
    <t>Update Flashcard detail failed</t>
  </si>
  <si>
    <t xml:space="preserve">1.Login successfully with a expert account
 2. Tap on Manage Flashcard
3. Tap to ""update"" on Flashcard need update 
4. Tap on "Cancel"
</t>
  </si>
  <si>
    <t>Blog Management_1</t>
  </si>
  <si>
    <t>Show view list Blog of leytap screen</t>
  </si>
  <si>
    <t>1. Login successfully with a expert account
2.  Tap on Manage Blog</t>
  </si>
  <si>
    <t xml:space="preserve">Show list Blog
</t>
  </si>
  <si>
    <t>Blog Management_2</t>
  </si>
  <si>
    <t>Update Blog detail successfully</t>
  </si>
  <si>
    <t xml:space="preserve">1.Login successfully with a expert account
 2. Tap on Manage Blog
3. Tap to ""update"" on Blog need update 
4. Tap to edit Blog ID, Blog description, Blog name, image, category ID then update
</t>
  </si>
  <si>
    <t>A Blog is updated and appeared on  Manage Blog</t>
  </si>
  <si>
    <t>Blog Management_3</t>
  </si>
  <si>
    <t>Delete Blog successfully</t>
  </si>
  <si>
    <t xml:space="preserve">1.Login successfully with a expert account
 2. Tap on Manage Blog
3. Tap to ""delete"" on Blog need delete
4. Confirm you really want to delete this Blog
</t>
  </si>
  <si>
    <t xml:space="preserve"> A Blog is deleted and disappeared on  Manage Blog</t>
  </si>
  <si>
    <t>Blog Management_4</t>
  </si>
  <si>
    <t>Create Blog successfully</t>
  </si>
  <si>
    <t xml:space="preserve">1.Login successfully with a expert account
 2. Tap on Manage Blog
3. Tap to ""create Blog"
4.  Tap to add Blog ID, BlogID, Blog description, Blog name, image, category id then creat
</t>
  </si>
  <si>
    <t>A Blog is created and appeared on  Manage Blog</t>
  </si>
  <si>
    <t>Blog Management_5</t>
  </si>
  <si>
    <t>Delete Blog failed</t>
  </si>
  <si>
    <t xml:space="preserve">1.Login successfully with a expert account
 2. Tap on Manage Blog
3. Tap to ""delete"" on Blog need delete
4.Tap on "Cancel"
</t>
  </si>
  <si>
    <t>Back to Manage Blog</t>
  </si>
  <si>
    <t>Blog Management_6</t>
  </si>
  <si>
    <t>Update Blog detail failed</t>
  </si>
  <si>
    <t xml:space="preserve">1.Login successfully with a expert account
 2. Tap on Manage Blog
3. Tap to ""update"" on Blog need update 
4. Tap on "Cancel"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</si>
</sst>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\-mmm\-yy"/>
  </numFmts>
  <fonts count="24">
    <font>
      <sz val="10.0"/>
      <color rgb="FF000000"/>
      <name val="Arial"/>
      <scheme val="minor"/>
    </font>
    <font>
      <sz val="10.0"/>
      <color theme="1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theme="1"/>
      <name val="Tahoma"/>
    </font>
    <font>
      <i/>
      <sz val="10.0"/>
      <color theme="1"/>
      <name val="Tahoma"/>
    </font>
    <font>
      <b/>
      <sz val="10.0"/>
      <color rgb="FFFFFFFF"/>
      <name val="Tahoma"/>
    </font>
    <font>
      <b/>
      <sz val="10.0"/>
      <color rgb="FF000000"/>
      <name val="Tahoma"/>
    </font>
    <font>
      <b/>
      <sz val="10.0"/>
      <color rgb="FFFF0000"/>
      <name val="Tahoma"/>
    </font>
    <font>
      <u/>
      <sz val="11.0"/>
      <color rgb="FF0000FF"/>
      <name val="MS PGothic"/>
    </font>
    <font>
      <u/>
      <sz val="10.0"/>
      <color rgb="FF0000FF"/>
      <name val="Tahoma"/>
    </font>
    <font>
      <sz val="11.0"/>
      <color theme="1"/>
      <name val="MS PGothic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  <font>
      <b/>
      <color theme="1"/>
      <name val="Tahoma"/>
    </font>
    <font>
      <color theme="1"/>
      <name val="Tahoma"/>
    </font>
    <font>
      <b/>
      <i/>
      <color theme="1"/>
      <name val="Tahoma"/>
    </font>
    <font>
      <b/>
      <color rgb="FFFFFFFF"/>
      <name val="Tahoma"/>
    </font>
    <font>
      <color rgb="FF000000"/>
      <name val="Tahoma"/>
    </font>
    <font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76923C"/>
        <bgColor rgb="FF76923C"/>
      </patternFill>
    </fill>
    <fill>
      <patternFill patternType="solid">
        <fgColor rgb="FFCCFFFF"/>
        <bgColor rgb="FFCCFFFF"/>
      </patternFill>
    </fill>
  </fills>
  <borders count="5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top/>
      <bottom/>
    </border>
    <border>
      <top/>
      <bottom/>
    </border>
    <border>
      <left/>
      <right style="medium">
        <color rgb="FF000000"/>
      </right>
      <top/>
      <bottom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tted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dotted">
        <color rgb="FF000000"/>
      </right>
      <top style="hair">
        <color rgb="FF000000"/>
      </top>
      <bottom style="hair">
        <color rgb="FF000000"/>
      </bottom>
    </border>
    <border>
      <left/>
      <right style="dotted">
        <color rgb="FF000000"/>
      </righ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  <right style="dotted">
        <color rgb="FF000000"/>
      </right>
      <top style="hair">
        <color rgb="FF000000"/>
      </top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right/>
      <top/>
      <bottom/>
    </border>
    <border>
      <left/>
      <right style="hair">
        <color rgb="FF000000"/>
      </right>
      <bottom style="thin">
        <color rgb="FF000000"/>
      </bottom>
    </border>
    <border>
      <left style="hair">
        <color rgb="FF000000"/>
      </left>
      <right style="hair">
        <color rgb="FF000000"/>
      </right>
      <bottom style="thin">
        <color rgb="FF000000"/>
      </bottom>
    </border>
    <border>
      <left style="hair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7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Font="1"/>
    <xf borderId="1" fillId="0" fontId="2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4" numFmtId="0" xfId="0" applyBorder="1" applyFont="1"/>
    <xf borderId="3" fillId="0" fontId="4" numFmtId="0" xfId="0" applyBorder="1" applyFont="1"/>
    <xf borderId="0" fillId="0" fontId="1" numFmtId="0" xfId="0" applyAlignment="1" applyFont="1">
      <alignment horizontal="center" vertical="center"/>
    </xf>
    <xf borderId="4" fillId="2" fontId="5" numFmtId="0" xfId="0" applyAlignment="1" applyBorder="1" applyFill="1" applyFont="1">
      <alignment horizontal="left"/>
    </xf>
    <xf borderId="0" fillId="0" fontId="6" numFmtId="0" xfId="0" applyAlignment="1" applyFont="1">
      <alignment horizontal="left"/>
    </xf>
    <xf borderId="4" fillId="2" fontId="1" numFmtId="0" xfId="0" applyBorder="1" applyFont="1"/>
    <xf borderId="5" fillId="2" fontId="7" numFmtId="0" xfId="0" applyAlignment="1" applyBorder="1" applyFont="1">
      <alignment horizontal="left"/>
    </xf>
    <xf borderId="1" fillId="0" fontId="8" numFmtId="0" xfId="0" applyAlignment="1" applyBorder="1" applyFont="1">
      <alignment horizontal="left"/>
    </xf>
    <xf borderId="6" fillId="2" fontId="7" numFmtId="0" xfId="0" applyAlignment="1" applyBorder="1" applyFont="1">
      <alignment horizontal="left"/>
    </xf>
    <xf borderId="3" fillId="0" fontId="1" numFmtId="0" xfId="0" applyBorder="1" applyFont="1"/>
    <xf borderId="7" fillId="2" fontId="7" numFmtId="0" xfId="0" applyAlignment="1" applyBorder="1" applyFont="1">
      <alignment horizontal="left"/>
    </xf>
    <xf borderId="8" fillId="2" fontId="7" numFmtId="0" xfId="0" applyAlignment="1" applyBorder="1" applyFont="1">
      <alignment horizontal="left"/>
    </xf>
    <xf borderId="9" fillId="0" fontId="8" numFmtId="164" xfId="0" applyAlignment="1" applyBorder="1" applyFont="1" applyNumberFormat="1">
      <alignment horizontal="left"/>
    </xf>
    <xf borderId="7" fillId="2" fontId="7" numFmtId="0" xfId="0" applyAlignment="1" applyBorder="1" applyFont="1">
      <alignment vertical="center"/>
    </xf>
    <xf borderId="1" fillId="0" fontId="8" numFmtId="0" xfId="0" applyAlignment="1" applyBorder="1" applyFont="1">
      <alignment horizontal="left" vertical="center"/>
    </xf>
    <xf borderId="9" fillId="0" fontId="8" numFmtId="0" xfId="0" applyBorder="1" applyFont="1"/>
    <xf borderId="0" fillId="0" fontId="7" numFmtId="0" xfId="0" applyFont="1"/>
    <xf borderId="0" fillId="0" fontId="5" numFmtId="0" xfId="0" applyAlignment="1" applyFont="1">
      <alignment horizontal="left"/>
    </xf>
    <xf borderId="0" fillId="0" fontId="7" numFmtId="0" xfId="0" applyAlignment="1" applyFont="1">
      <alignment horizontal="left"/>
    </xf>
    <xf borderId="10" fillId="3" fontId="9" numFmtId="165" xfId="0" applyAlignment="1" applyBorder="1" applyFill="1" applyFont="1" applyNumberFormat="1">
      <alignment horizontal="center" vertical="center"/>
    </xf>
    <xf borderId="11" fillId="3" fontId="9" numFmtId="0" xfId="0" applyAlignment="1" applyBorder="1" applyFont="1">
      <alignment horizontal="center" vertical="center"/>
    </xf>
    <xf borderId="12" fillId="3" fontId="9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13" fillId="0" fontId="8" numFmtId="164" xfId="0" applyAlignment="1" applyBorder="1" applyFont="1" applyNumberFormat="1">
      <alignment horizontal="left" shrinkToFit="0" vertical="top" wrapText="1"/>
    </xf>
    <xf borderId="14" fillId="0" fontId="1" numFmtId="49" xfId="0" applyAlignment="1" applyBorder="1" applyFont="1" applyNumberFormat="1">
      <alignment vertical="top"/>
    </xf>
    <xf borderId="14" fillId="0" fontId="1" numFmtId="0" xfId="0" applyAlignment="1" applyBorder="1" applyFont="1">
      <alignment vertical="top"/>
    </xf>
    <xf borderId="14" fillId="0" fontId="1" numFmtId="15" xfId="0" applyAlignment="1" applyBorder="1" applyFont="1" applyNumberFormat="1">
      <alignment vertical="top"/>
    </xf>
    <xf borderId="15" fillId="0" fontId="1" numFmtId="0" xfId="0" applyAlignment="1" applyBorder="1" applyFont="1">
      <alignment readingOrder="0" shrinkToFit="0" vertical="top" wrapText="1"/>
    </xf>
    <xf borderId="0" fillId="0" fontId="1" numFmtId="0" xfId="0" applyAlignment="1" applyFont="1">
      <alignment vertical="top"/>
    </xf>
    <xf borderId="13" fillId="0" fontId="1" numFmtId="165" xfId="0" applyAlignment="1" applyBorder="1" applyFont="1" applyNumberFormat="1">
      <alignment vertical="top"/>
    </xf>
    <xf borderId="15" fillId="0" fontId="1" numFmtId="0" xfId="0" applyAlignment="1" applyBorder="1" applyFont="1">
      <alignment vertical="top"/>
    </xf>
    <xf borderId="16" fillId="0" fontId="1" numFmtId="165" xfId="0" applyAlignment="1" applyBorder="1" applyFont="1" applyNumberFormat="1">
      <alignment vertical="top"/>
    </xf>
    <xf borderId="17" fillId="0" fontId="1" numFmtId="49" xfId="0" applyAlignment="1" applyBorder="1" applyFont="1" applyNumberFormat="1">
      <alignment vertical="top"/>
    </xf>
    <xf borderId="17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2" fontId="1" numFmtId="1" xfId="0" applyBorder="1" applyFont="1" applyNumberFormat="1"/>
    <xf borderId="4" fillId="2" fontId="1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4" fillId="2" fontId="10" numFmtId="0" xfId="0" applyAlignment="1" applyBorder="1" applyFont="1">
      <alignment horizontal="left"/>
    </xf>
    <xf borderId="4" fillId="2" fontId="11" numFmtId="0" xfId="0" applyAlignment="1" applyBorder="1" applyFont="1">
      <alignment horizontal="left"/>
    </xf>
    <xf borderId="1" fillId="2" fontId="5" numFmtId="1" xfId="0" applyBorder="1" applyFont="1" applyNumberFormat="1"/>
    <xf borderId="1" fillId="2" fontId="6" numFmtId="0" xfId="0" applyAlignment="1" applyBorder="1" applyFont="1">
      <alignment horizontal="left"/>
    </xf>
    <xf borderId="4" fillId="2" fontId="1" numFmtId="0" xfId="0" applyAlignment="1" applyBorder="1" applyFont="1">
      <alignment shrinkToFit="0" wrapText="1"/>
    </xf>
    <xf borderId="1" fillId="2" fontId="5" numFmtId="1" xfId="0" applyAlignment="1" applyBorder="1" applyFont="1" applyNumberFormat="1">
      <alignment shrinkToFit="0" vertical="center" wrapText="1"/>
    </xf>
    <xf borderId="1" fillId="2" fontId="6" numFmtId="0" xfId="0" applyAlignment="1" applyBorder="1" applyFont="1">
      <alignment shrinkToFit="0" vertical="top" wrapText="1"/>
    </xf>
    <xf borderId="4" fillId="2" fontId="5" numFmtId="1" xfId="0" applyBorder="1" applyFont="1" applyNumberFormat="1"/>
    <xf borderId="4" fillId="2" fontId="1" numFmtId="0" xfId="0" applyAlignment="1" applyBorder="1" applyFont="1">
      <alignment vertical="center"/>
    </xf>
    <xf borderId="4" fillId="2" fontId="1" numFmtId="1" xfId="0" applyAlignment="1" applyBorder="1" applyFont="1" applyNumberFormat="1">
      <alignment vertical="center"/>
    </xf>
    <xf borderId="4" fillId="2" fontId="1" numFmtId="0" xfId="0" applyAlignment="1" applyBorder="1" applyFont="1">
      <alignment horizontal="left" vertical="center"/>
    </xf>
    <xf borderId="4" fillId="2" fontId="7" numFmtId="0" xfId="0" applyAlignment="1" applyBorder="1" applyFont="1">
      <alignment horizontal="center"/>
    </xf>
    <xf borderId="10" fillId="4" fontId="9" numFmtId="1" xfId="0" applyAlignment="1" applyBorder="1" applyFill="1" applyFont="1" applyNumberFormat="1">
      <alignment horizontal="center" vertical="center"/>
    </xf>
    <xf borderId="18" fillId="4" fontId="9" numFmtId="0" xfId="0" applyAlignment="1" applyBorder="1" applyFont="1">
      <alignment horizontal="center" vertical="center"/>
    </xf>
    <xf borderId="19" fillId="4" fontId="9" numFmtId="0" xfId="0" applyAlignment="1" applyBorder="1" applyFont="1">
      <alignment horizontal="center" vertical="center"/>
    </xf>
    <xf borderId="20" fillId="4" fontId="9" numFmtId="0" xfId="0" applyAlignment="1" applyBorder="1" applyFont="1">
      <alignment horizontal="center" vertical="center"/>
    </xf>
    <xf borderId="21" fillId="2" fontId="1" numFmtId="1" xfId="0" applyAlignment="1" applyBorder="1" applyFont="1" applyNumberFormat="1">
      <alignment horizontal="center" vertical="center"/>
    </xf>
    <xf borderId="22" fillId="2" fontId="1" numFmtId="49" xfId="0" applyAlignment="1" applyBorder="1" applyFont="1" applyNumberFormat="1">
      <alignment horizontal="left" vertical="center"/>
    </xf>
    <xf borderId="22" fillId="2" fontId="12" numFmtId="0" xfId="0" applyAlignment="1" applyBorder="1" applyFont="1">
      <alignment horizontal="left" vertical="center"/>
    </xf>
    <xf borderId="22" fillId="2" fontId="13" numFmtId="0" xfId="0" applyAlignment="1" applyBorder="1" applyFont="1">
      <alignment horizontal="left" vertical="center"/>
    </xf>
    <xf borderId="23" fillId="2" fontId="1" numFmtId="0" xfId="0" applyAlignment="1" applyBorder="1" applyFont="1">
      <alignment horizontal="left" vertical="center"/>
    </xf>
    <xf borderId="22" fillId="2" fontId="1" numFmtId="49" xfId="0" applyAlignment="1" applyBorder="1" applyFont="1" applyNumberFormat="1">
      <alignment horizontal="left" readingOrder="0" vertical="center"/>
    </xf>
    <xf borderId="22" fillId="2" fontId="14" numFmtId="0" xfId="0" applyAlignment="1" applyBorder="1" applyFont="1">
      <alignment horizontal="left" vertical="center"/>
    </xf>
    <xf borderId="22" fillId="2" fontId="1" numFmtId="0" xfId="0" applyAlignment="1" applyBorder="1" applyFont="1">
      <alignment horizontal="left" vertical="center"/>
    </xf>
    <xf borderId="24" fillId="2" fontId="3" numFmtId="0" xfId="0" applyAlignment="1" applyBorder="1" applyFont="1">
      <alignment horizontal="center"/>
    </xf>
    <xf borderId="25" fillId="0" fontId="4" numFmtId="0" xfId="0" applyBorder="1" applyFont="1"/>
    <xf borderId="4" fillId="2" fontId="7" numFmtId="0" xfId="0" applyBorder="1" applyFont="1"/>
    <xf borderId="4" fillId="2" fontId="1" numFmtId="165" xfId="0" applyBorder="1" applyFont="1" applyNumberFormat="1"/>
    <xf borderId="5" fillId="2" fontId="5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/>
    </xf>
    <xf borderId="5" fillId="2" fontId="5" numFmtId="0" xfId="0" applyAlignment="1" applyBorder="1" applyFont="1">
      <alignment vertical="center"/>
    </xf>
    <xf borderId="1" fillId="2" fontId="6" numFmtId="0" xfId="0" applyAlignment="1" applyBorder="1" applyFont="1">
      <alignment horizontal="left" readingOrder="0"/>
    </xf>
    <xf borderId="1" fillId="2" fontId="6" numFmtId="15" xfId="0" applyAlignment="1" applyBorder="1" applyFont="1" applyNumberFormat="1">
      <alignment horizontal="left"/>
    </xf>
    <xf borderId="1" fillId="2" fontId="6" numFmtId="0" xfId="0" applyAlignment="1" applyBorder="1" applyFont="1">
      <alignment vertical="top"/>
    </xf>
    <xf borderId="4" fillId="2" fontId="5" numFmtId="0" xfId="0" applyBorder="1" applyFont="1"/>
    <xf borderId="4" fillId="2" fontId="6" numFmtId="0" xfId="0" applyBorder="1" applyFont="1"/>
    <xf borderId="26" fillId="2" fontId="1" numFmtId="0" xfId="0" applyBorder="1" applyFont="1"/>
    <xf borderId="11" fillId="3" fontId="9" numFmtId="0" xfId="0" applyAlignment="1" applyBorder="1" applyFont="1">
      <alignment horizontal="center"/>
    </xf>
    <xf borderId="18" fillId="3" fontId="9" numFmtId="0" xfId="0" applyAlignment="1" applyBorder="1" applyFont="1">
      <alignment horizontal="center"/>
    </xf>
    <xf borderId="18" fillId="3" fontId="9" numFmtId="0" xfId="0" applyAlignment="1" applyBorder="1" applyFont="1">
      <alignment horizontal="center" shrinkToFit="0" wrapText="1"/>
    </xf>
    <xf borderId="19" fillId="3" fontId="9" numFmtId="0" xfId="0" applyAlignment="1" applyBorder="1" applyFont="1">
      <alignment horizontal="center"/>
    </xf>
    <xf borderId="27" fillId="3" fontId="9" numFmtId="0" xfId="0" applyAlignment="1" applyBorder="1" applyFont="1">
      <alignment horizontal="center" shrinkToFit="0" wrapText="1"/>
    </xf>
    <xf borderId="28" fillId="2" fontId="1" numFmtId="0" xfId="0" applyAlignment="1" applyBorder="1" applyFont="1">
      <alignment horizontal="center"/>
    </xf>
    <xf borderId="29" fillId="2" fontId="1" numFmtId="0" xfId="0" applyAlignment="1" applyBorder="1" applyFont="1">
      <alignment horizontal="center" readingOrder="0"/>
    </xf>
    <xf borderId="30" fillId="2" fontId="1" numFmtId="0" xfId="0" applyAlignment="1" applyBorder="1" applyFont="1">
      <alignment horizontal="center"/>
    </xf>
    <xf borderId="22" fillId="2" fontId="1" numFmtId="0" xfId="0" applyAlignment="1" applyBorder="1" applyFont="1">
      <alignment horizontal="center"/>
    </xf>
    <xf borderId="31" fillId="2" fontId="1" numFmtId="0" xfId="0" applyAlignment="1" applyBorder="1" applyFont="1">
      <alignment horizontal="center" readingOrder="0"/>
    </xf>
    <xf borderId="23" fillId="2" fontId="1" numFmtId="0" xfId="0" applyAlignment="1" applyBorder="1" applyFont="1">
      <alignment horizontal="center" readingOrder="0"/>
    </xf>
    <xf borderId="32" fillId="2" fontId="1" numFmtId="0" xfId="0" applyAlignment="1" applyBorder="1" applyFont="1">
      <alignment horizontal="center"/>
    </xf>
    <xf borderId="30" fillId="2" fontId="1" numFmtId="49" xfId="0" applyAlignment="1" applyBorder="1" applyFont="1" applyNumberFormat="1">
      <alignment horizontal="left" readingOrder="0" vertical="center"/>
    </xf>
    <xf borderId="30" fillId="2" fontId="1" numFmtId="49" xfId="0" applyAlignment="1" applyBorder="1" applyFont="1" applyNumberFormat="1">
      <alignment horizontal="left" vertical="center"/>
    </xf>
    <xf borderId="29" fillId="2" fontId="1" numFmtId="0" xfId="0" applyAlignment="1" applyBorder="1" applyFont="1">
      <alignment horizontal="center"/>
    </xf>
    <xf borderId="23" fillId="2" fontId="1" numFmtId="0" xfId="0" applyAlignment="1" applyBorder="1" applyFont="1">
      <alignment horizontal="center"/>
    </xf>
    <xf borderId="33" fillId="2" fontId="1" numFmtId="0" xfId="0" applyAlignment="1" applyBorder="1" applyFont="1">
      <alignment horizontal="center"/>
    </xf>
    <xf borderId="34" fillId="2" fontId="1" numFmtId="49" xfId="0" applyAlignment="1" applyBorder="1" applyFont="1" applyNumberFormat="1">
      <alignment horizontal="left" vertical="center"/>
    </xf>
    <xf borderId="35" fillId="2" fontId="1" numFmtId="0" xfId="0" applyAlignment="1" applyBorder="1" applyFont="1">
      <alignment horizontal="center"/>
    </xf>
    <xf borderId="34" fillId="2" fontId="1" numFmtId="0" xfId="0" applyAlignment="1" applyBorder="1" applyFont="1">
      <alignment horizontal="center"/>
    </xf>
    <xf borderId="36" fillId="2" fontId="1" numFmtId="0" xfId="0" applyAlignment="1" applyBorder="1" applyFont="1">
      <alignment horizontal="center"/>
    </xf>
    <xf borderId="37" fillId="2" fontId="1" numFmtId="0" xfId="0" applyAlignment="1" applyBorder="1" applyFont="1">
      <alignment horizontal="center"/>
    </xf>
    <xf borderId="24" fillId="2" fontId="1" numFmtId="0" xfId="0" applyBorder="1" applyFont="1"/>
    <xf borderId="38" fillId="2" fontId="1" numFmtId="0" xfId="0" applyAlignment="1" applyBorder="1" applyFont="1">
      <alignment horizontal="center"/>
    </xf>
    <xf borderId="39" fillId="2" fontId="1" numFmtId="49" xfId="0" applyAlignment="1" applyBorder="1" applyFont="1" applyNumberFormat="1">
      <alignment horizontal="left" vertical="center"/>
    </xf>
    <xf borderId="39" fillId="2" fontId="1" numFmtId="0" xfId="0" applyAlignment="1" applyBorder="1" applyFont="1">
      <alignment horizontal="center"/>
    </xf>
    <xf borderId="40" fillId="2" fontId="1" numFmtId="0" xfId="0" applyAlignment="1" applyBorder="1" applyFont="1">
      <alignment horizontal="center"/>
    </xf>
    <xf borderId="41" fillId="2" fontId="1" numFmtId="0" xfId="0" applyBorder="1" applyFont="1"/>
    <xf borderId="42" fillId="3" fontId="15" numFmtId="0" xfId="0" applyAlignment="1" applyBorder="1" applyFont="1">
      <alignment horizontal="center"/>
    </xf>
    <xf borderId="43" fillId="3" fontId="9" numFmtId="0" xfId="0" applyBorder="1" applyFont="1"/>
    <xf borderId="43" fillId="3" fontId="15" numFmtId="0" xfId="0" applyAlignment="1" applyBorder="1" applyFont="1">
      <alignment horizontal="center"/>
    </xf>
    <xf borderId="44" fillId="3" fontId="15" numFmtId="0" xfId="0" applyAlignment="1" applyBorder="1" applyFont="1">
      <alignment horizontal="center"/>
    </xf>
    <xf borderId="4" fillId="2" fontId="1" numFmtId="0" xfId="0" applyAlignment="1" applyBorder="1" applyFont="1">
      <alignment horizontal="center"/>
    </xf>
    <xf borderId="4" fillId="2" fontId="1" numFmtId="10" xfId="0" applyAlignment="1" applyBorder="1" applyFont="1" applyNumberFormat="1">
      <alignment horizontal="center"/>
    </xf>
    <xf borderId="4" fillId="2" fontId="1" numFmtId="9" xfId="0" applyAlignment="1" applyBorder="1" applyFont="1" applyNumberFormat="1">
      <alignment horizontal="center"/>
    </xf>
    <xf borderId="4" fillId="2" fontId="16" numFmtId="2" xfId="0" applyAlignment="1" applyBorder="1" applyFont="1" applyNumberFormat="1">
      <alignment horizontal="right" shrinkToFit="0" wrapText="1"/>
    </xf>
    <xf borderId="4" fillId="2" fontId="17" numFmtId="0" xfId="0" applyAlignment="1" applyBorder="1" applyFont="1">
      <alignment horizontal="center" shrinkToFit="0" wrapText="1"/>
    </xf>
    <xf borderId="45" fillId="2" fontId="18" numFmtId="0" xfId="0" applyAlignment="1" applyBorder="1" applyFont="1">
      <alignment horizontal="center" shrinkToFit="0" vertical="top" wrapText="1"/>
    </xf>
    <xf borderId="46" fillId="2" fontId="19" numFmtId="0" xfId="0" applyAlignment="1" applyBorder="1" applyFont="1">
      <alignment readingOrder="0" shrinkToFit="0" vertical="top" wrapText="1"/>
    </xf>
    <xf borderId="46" fillId="0" fontId="4" numFmtId="0" xfId="0" applyBorder="1" applyFont="1"/>
    <xf borderId="47" fillId="0" fontId="4" numFmtId="0" xfId="0" applyBorder="1" applyFont="1"/>
    <xf borderId="0" fillId="2" fontId="14" numFmtId="0" xfId="0" applyAlignment="1" applyFont="1">
      <alignment vertical="bottom"/>
    </xf>
    <xf borderId="48" fillId="2" fontId="18" numFmtId="0" xfId="0" applyAlignment="1" applyBorder="1" applyFont="1">
      <alignment horizontal="center" shrinkToFit="0" vertical="top" wrapText="1"/>
    </xf>
    <xf borderId="49" fillId="2" fontId="19" numFmtId="0" xfId="0" applyAlignment="1" applyBorder="1" applyFont="1">
      <alignment shrinkToFit="0" vertical="top" wrapText="1"/>
    </xf>
    <xf borderId="49" fillId="0" fontId="4" numFmtId="0" xfId="0" applyBorder="1" applyFont="1"/>
    <xf borderId="50" fillId="0" fontId="4" numFmtId="0" xfId="0" applyBorder="1" applyFont="1"/>
    <xf borderId="48" fillId="2" fontId="20" numFmtId="0" xfId="0" applyAlignment="1" applyBorder="1" applyFont="1">
      <alignment horizontal="center" shrinkToFit="0" vertical="top" wrapText="1"/>
    </xf>
    <xf borderId="9" fillId="2" fontId="20" numFmtId="0" xfId="0" applyAlignment="1" applyBorder="1" applyFont="1">
      <alignment horizontal="center" shrinkToFit="0" vertical="top" wrapText="1"/>
    </xf>
    <xf borderId="50" fillId="2" fontId="20" numFmtId="0" xfId="0" applyAlignment="1" applyBorder="1" applyFont="1">
      <alignment horizontal="center" shrinkToFit="0" vertical="top" wrapText="1"/>
    </xf>
    <xf borderId="0" fillId="2" fontId="14" numFmtId="0" xfId="0" applyFont="1"/>
    <xf borderId="9" fillId="2" fontId="19" numFmtId="0" xfId="0" applyAlignment="1" applyBorder="1" applyFont="1">
      <alignment horizontal="center" readingOrder="0" shrinkToFit="0" vertical="top" wrapText="1"/>
    </xf>
    <xf borderId="9" fillId="2" fontId="19" numFmtId="0" xfId="0" applyAlignment="1" applyBorder="1" applyFont="1">
      <alignment horizontal="center" shrinkToFit="0" vertical="top" wrapText="1"/>
    </xf>
    <xf borderId="50" fillId="2" fontId="19" numFmtId="0" xfId="0" applyAlignment="1" applyBorder="1" applyFont="1">
      <alignment horizontal="center" shrinkToFit="0" vertical="top" wrapText="1"/>
    </xf>
    <xf borderId="51" fillId="2" fontId="20" numFmtId="0" xfId="0" applyAlignment="1" applyBorder="1" applyFont="1">
      <alignment horizontal="center" shrinkToFit="0" vertical="top" wrapText="1"/>
    </xf>
    <xf borderId="52" fillId="2" fontId="19" numFmtId="0" xfId="0" applyAlignment="1" applyBorder="1" applyFont="1">
      <alignment horizontal="center" shrinkToFit="0" vertical="top" wrapText="1"/>
    </xf>
    <xf borderId="53" fillId="2" fontId="19" numFmtId="0" xfId="0" applyAlignment="1" applyBorder="1" applyFont="1">
      <alignment horizontal="center" shrinkToFit="0" vertical="top" wrapText="1"/>
    </xf>
    <xf borderId="49" fillId="2" fontId="14" numFmtId="0" xfId="0" applyAlignment="1" applyBorder="1" applyFont="1">
      <alignment vertical="bottom"/>
    </xf>
    <xf borderId="54" fillId="5" fontId="21" numFmtId="0" xfId="0" applyAlignment="1" applyBorder="1" applyFill="1" applyFont="1">
      <alignment horizontal="center" shrinkToFit="0" wrapText="1"/>
    </xf>
    <xf borderId="9" fillId="5" fontId="21" numFmtId="0" xfId="0" applyAlignment="1" applyBorder="1" applyFont="1">
      <alignment horizontal="center" shrinkToFit="0" wrapText="1"/>
    </xf>
    <xf borderId="55" fillId="6" fontId="18" numFmtId="0" xfId="0" applyAlignment="1" applyBorder="1" applyFill="1" applyFont="1">
      <alignment shrinkToFit="0" wrapText="0"/>
    </xf>
    <xf borderId="49" fillId="6" fontId="14" numFmtId="0" xfId="0" applyBorder="1" applyFont="1"/>
    <xf borderId="9" fillId="6" fontId="14" numFmtId="0" xfId="0" applyBorder="1" applyFont="1"/>
    <xf borderId="54" fillId="2" fontId="19" numFmtId="0" xfId="0" applyAlignment="1" applyBorder="1" applyFont="1">
      <alignment shrinkToFit="0" vertical="top" wrapText="1"/>
    </xf>
    <xf borderId="9" fillId="2" fontId="19" numFmtId="0" xfId="0" applyAlignment="1" applyBorder="1" applyFont="1">
      <alignment shrinkToFit="0" vertical="top" wrapText="1"/>
    </xf>
    <xf borderId="9" fillId="2" fontId="19" numFmtId="0" xfId="0" applyAlignment="1" applyBorder="1" applyFont="1">
      <alignment readingOrder="0" shrinkToFit="0" vertical="top" wrapText="1"/>
    </xf>
    <xf borderId="5" fillId="2" fontId="1" numFmtId="0" xfId="0" applyAlignment="1" applyBorder="1" applyFont="1">
      <alignment readingOrder="0" shrinkToFit="0" vertical="top" wrapText="1"/>
    </xf>
    <xf borderId="9" fillId="2" fontId="14" numFmtId="0" xfId="0" applyAlignment="1" applyBorder="1" applyFont="1">
      <alignment vertical="top"/>
    </xf>
    <xf borderId="9" fillId="2" fontId="19" numFmtId="16" xfId="0" applyAlignment="1" applyBorder="1" applyFont="1" applyNumberFormat="1">
      <alignment horizontal="center" shrinkToFit="0" vertical="top" wrapText="1"/>
    </xf>
    <xf borderId="5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readingOrder="0" vertical="top"/>
    </xf>
    <xf borderId="5" fillId="2" fontId="17" numFmtId="0" xfId="0" applyAlignment="1" applyBorder="1" applyFont="1">
      <alignment horizontal="left" readingOrder="0" shrinkToFit="0" vertical="top" wrapText="1"/>
    </xf>
    <xf borderId="5" fillId="2" fontId="19" numFmtId="0" xfId="0" applyAlignment="1" applyBorder="1" applyFont="1">
      <alignment readingOrder="0" vertical="top"/>
    </xf>
    <xf borderId="22" fillId="0" fontId="1" numFmtId="0" xfId="0" applyAlignment="1" applyBorder="1" applyFont="1">
      <alignment horizontal="left" readingOrder="0" shrinkToFit="0" vertical="top" wrapText="1"/>
    </xf>
    <xf borderId="9" fillId="2" fontId="19" numFmtId="16" xfId="0" applyAlignment="1" applyBorder="1" applyFont="1" applyNumberFormat="1">
      <alignment horizontal="center" readingOrder="0" shrinkToFit="0" vertical="top" wrapText="1"/>
    </xf>
    <xf borderId="5" fillId="2" fontId="19" numFmtId="0" xfId="0" applyAlignment="1" applyBorder="1" applyFont="1">
      <alignment readingOrder="0" shrinkToFit="0" vertical="top" wrapText="1"/>
    </xf>
    <xf borderId="5" fillId="2" fontId="14" numFmtId="0" xfId="0" applyAlignment="1" applyBorder="1" applyFont="1">
      <alignment vertical="top"/>
    </xf>
    <xf borderId="5" fillId="2" fontId="19" numFmtId="0" xfId="0" applyAlignment="1" applyBorder="1" applyFont="1">
      <alignment horizontal="center" shrinkToFit="0" vertical="top" wrapText="1"/>
    </xf>
    <xf borderId="5" fillId="2" fontId="19" numFmtId="16" xfId="0" applyAlignment="1" applyBorder="1" applyFont="1" applyNumberFormat="1">
      <alignment horizontal="center" readingOrder="0" shrinkToFit="0" vertical="top" wrapText="1"/>
    </xf>
    <xf borderId="5" fillId="2" fontId="19" numFmtId="0" xfId="0" applyAlignment="1" applyBorder="1" applyFont="1">
      <alignment horizontal="center" readingOrder="0" shrinkToFit="0" vertical="top" wrapText="1"/>
    </xf>
    <xf borderId="5" fillId="2" fontId="19" numFmtId="0" xfId="0" applyAlignment="1" applyBorder="1" applyFont="1">
      <alignment shrinkToFit="0" vertical="top" wrapText="1"/>
    </xf>
    <xf borderId="49" fillId="2" fontId="19" numFmtId="0" xfId="0" applyAlignment="1" applyBorder="1" applyFont="1">
      <alignment readingOrder="0" shrinkToFit="0" vertical="top" wrapText="1"/>
    </xf>
    <xf borderId="54" fillId="2" fontId="22" numFmtId="0" xfId="0" applyAlignment="1" applyBorder="1" applyFont="1">
      <alignment vertical="top"/>
    </xf>
    <xf borderId="6" fillId="2" fontId="1" numFmtId="0" xfId="0" applyAlignment="1" applyBorder="1" applyFont="1">
      <alignment shrinkToFit="0" vertical="top" wrapText="1"/>
    </xf>
    <xf borderId="9" fillId="2" fontId="1" numFmtId="0" xfId="0" applyAlignment="1" applyBorder="1" applyFont="1">
      <alignment vertical="top"/>
    </xf>
    <xf borderId="5" fillId="2" fontId="17" numFmtId="0" xfId="0" applyAlignment="1" applyBorder="1" applyFont="1">
      <alignment horizontal="left" shrinkToFit="0" vertical="top" wrapText="1"/>
    </xf>
    <xf borderId="0" fillId="0" fontId="23" numFmtId="0" xfId="0" applyFont="1"/>
    <xf borderId="0" fillId="2" fontId="1" numFmtId="0" xfId="0" applyAlignment="1" applyFont="1">
      <alignment vertical="bottom"/>
    </xf>
    <xf borderId="5" fillId="2" fontId="14" numFmtId="0" xfId="0" applyAlignment="1" applyBorder="1" applyFont="1">
      <alignment vertical="bottom"/>
    </xf>
    <xf borderId="5" fillId="2" fontId="1" numFmtId="0" xfId="0" applyAlignment="1" applyBorder="1" applyFont="1">
      <alignment vertical="top"/>
    </xf>
    <xf borderId="5" fillId="2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2143125" cy="7810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13"/>
    <col customWidth="1" min="2" max="2" width="10.0"/>
    <col customWidth="1" min="3" max="3" width="14.38"/>
    <col customWidth="1" min="4" max="4" width="13.13"/>
    <col customWidth="1" min="5" max="5" width="38.0"/>
    <col customWidth="1" min="6" max="6" width="48.13"/>
    <col customWidth="1" min="7" max="26" width="9.0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75.75" customHeight="1">
      <c r="A2" s="3"/>
      <c r="B2" s="4" t="s">
        <v>0</v>
      </c>
      <c r="C2" s="5"/>
      <c r="D2" s="5"/>
      <c r="E2" s="5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2.75" customHeight="1">
      <c r="A3" s="8"/>
      <c r="B3" s="9"/>
      <c r="C3" s="2"/>
      <c r="D3" s="2"/>
      <c r="E3" s="10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4.25" customHeight="1">
      <c r="A4" s="11" t="s">
        <v>1</v>
      </c>
      <c r="B4" s="12" t="s">
        <v>2</v>
      </c>
      <c r="C4" s="5"/>
      <c r="D4" s="6"/>
      <c r="E4" s="13" t="s">
        <v>3</v>
      </c>
      <c r="F4" s="14" t="s">
        <v>4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5" t="s">
        <v>5</v>
      </c>
      <c r="B5" s="12" t="s">
        <v>6</v>
      </c>
      <c r="C5" s="5"/>
      <c r="D5" s="6"/>
      <c r="E5" s="16" t="s">
        <v>7</v>
      </c>
      <c r="F5" s="17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8" t="s">
        <v>8</v>
      </c>
      <c r="B6" s="19" t="s">
        <v>9</v>
      </c>
      <c r="C6" s="5"/>
      <c r="D6" s="6"/>
      <c r="E6" s="16" t="s">
        <v>10</v>
      </c>
      <c r="F6" s="20" t="s">
        <v>11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1"/>
      <c r="B7" s="9"/>
      <c r="C7" s="2"/>
      <c r="D7" s="2"/>
      <c r="E7" s="22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3" t="s">
        <v>12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4" t="s">
        <v>13</v>
      </c>
      <c r="B10" s="25" t="s">
        <v>10</v>
      </c>
      <c r="C10" s="25" t="s">
        <v>14</v>
      </c>
      <c r="D10" s="25" t="s">
        <v>15</v>
      </c>
      <c r="E10" s="25" t="s">
        <v>16</v>
      </c>
      <c r="F10" s="26" t="s">
        <v>17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26.25" customHeight="1">
      <c r="A11" s="28">
        <v>44991.0</v>
      </c>
      <c r="B11" s="29" t="s">
        <v>11</v>
      </c>
      <c r="C11" s="30"/>
      <c r="D11" s="30" t="s">
        <v>18</v>
      </c>
      <c r="E11" s="31" t="s">
        <v>19</v>
      </c>
      <c r="F11" s="32" t="s">
        <v>20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ht="21.75" customHeight="1">
      <c r="A12" s="34"/>
      <c r="B12" s="29"/>
      <c r="C12" s="30"/>
      <c r="D12" s="30"/>
      <c r="E12" s="30"/>
      <c r="F12" s="35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ht="19.5" customHeight="1">
      <c r="A13" s="34"/>
      <c r="B13" s="29"/>
      <c r="C13" s="30"/>
      <c r="D13" s="30"/>
      <c r="E13" s="30"/>
      <c r="F13" s="35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ht="21.75" customHeight="1">
      <c r="A14" s="34"/>
      <c r="B14" s="29"/>
      <c r="C14" s="30"/>
      <c r="D14" s="30"/>
      <c r="E14" s="30"/>
      <c r="F14" s="35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ht="19.5" customHeight="1">
      <c r="A15" s="34"/>
      <c r="B15" s="29"/>
      <c r="C15" s="30"/>
      <c r="D15" s="30"/>
      <c r="E15" s="30"/>
      <c r="F15" s="35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ht="21.75" customHeight="1">
      <c r="A16" s="34"/>
      <c r="B16" s="29"/>
      <c r="C16" s="30"/>
      <c r="D16" s="30"/>
      <c r="E16" s="30"/>
      <c r="F16" s="35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ht="19.5" customHeight="1">
      <c r="A17" s="36"/>
      <c r="B17" s="37"/>
      <c r="C17" s="38"/>
      <c r="D17" s="38"/>
      <c r="E17" s="38"/>
      <c r="F17" s="39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ht="12.7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2:F2"/>
    <mergeCell ref="B4:D4"/>
    <mergeCell ref="B5:D5"/>
    <mergeCell ref="B6:D6"/>
  </mergeCells>
  <printOptions/>
  <pageMargins bottom="0.35138888888888886" footer="0.0" header="0.0" left="0.4701388888888889" right="0.4701388888888889" top="0.5"/>
  <pageSetup paperSize="9" orientation="landscape"/>
  <headerFooter>
    <oddFooter>&amp;L 02ae-BM/PM/HDCV/FSOFT v2/1&amp;CInternal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88"/>
    <col customWidth="1" min="3" max="3" width="26.5"/>
    <col customWidth="1" min="4" max="4" width="17.13"/>
    <col customWidth="1" min="5" max="5" width="28.13"/>
    <col customWidth="1" min="6" max="6" width="30.63"/>
    <col customWidth="1" min="7" max="26" width="9.0"/>
  </cols>
  <sheetData>
    <row r="1" ht="12.75" customHeight="1">
      <c r="A1" s="10"/>
      <c r="B1" s="40"/>
      <c r="C1" s="41"/>
      <c r="D1" s="42" t="s">
        <v>21</v>
      </c>
      <c r="E1" s="43"/>
      <c r="F1" s="41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3.5" customHeight="1">
      <c r="A2" s="10"/>
      <c r="B2" s="40"/>
      <c r="C2" s="41"/>
      <c r="D2" s="44"/>
      <c r="E2" s="44"/>
      <c r="F2" s="41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0"/>
      <c r="B3" s="45" t="s">
        <v>1</v>
      </c>
      <c r="C3" s="5"/>
      <c r="D3" s="46" t="s">
        <v>2</v>
      </c>
      <c r="E3" s="5"/>
      <c r="F3" s="6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0"/>
      <c r="B4" s="45" t="s">
        <v>5</v>
      </c>
      <c r="C4" s="5"/>
      <c r="D4" s="46" t="s">
        <v>6</v>
      </c>
      <c r="E4" s="5"/>
      <c r="F4" s="6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14.75" customHeight="1">
      <c r="A5" s="47"/>
      <c r="B5" s="48" t="s">
        <v>22</v>
      </c>
      <c r="C5" s="6"/>
      <c r="D5" s="49" t="s">
        <v>23</v>
      </c>
      <c r="E5" s="5"/>
      <c r="F5" s="6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2.75" customHeight="1">
      <c r="A6" s="10"/>
      <c r="B6" s="5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51"/>
      <c r="B7" s="52"/>
      <c r="C7" s="53"/>
      <c r="D7" s="53"/>
      <c r="E7" s="53"/>
      <c r="F7" s="53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</row>
    <row r="8" ht="21.0" customHeight="1">
      <c r="A8" s="54"/>
      <c r="B8" s="55" t="s">
        <v>24</v>
      </c>
      <c r="C8" s="56" t="s">
        <v>25</v>
      </c>
      <c r="D8" s="56" t="s">
        <v>26</v>
      </c>
      <c r="E8" s="57" t="s">
        <v>27</v>
      </c>
      <c r="F8" s="58" t="s">
        <v>28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12.75" customHeight="1">
      <c r="A9" s="10"/>
      <c r="B9" s="59">
        <v>1.0</v>
      </c>
      <c r="C9" s="60" t="s">
        <v>29</v>
      </c>
      <c r="D9" s="61" t="s">
        <v>30</v>
      </c>
      <c r="E9" s="62"/>
      <c r="F9" s="6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0"/>
      <c r="B10" s="59">
        <v>2.0</v>
      </c>
      <c r="C10" s="64" t="s">
        <v>31</v>
      </c>
      <c r="D10" s="61" t="s">
        <v>30</v>
      </c>
      <c r="E10" s="62"/>
      <c r="F10" s="6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0"/>
      <c r="B11" s="59">
        <v>3.0</v>
      </c>
      <c r="C11" s="64" t="s">
        <v>32</v>
      </c>
      <c r="D11" s="61" t="s">
        <v>30</v>
      </c>
      <c r="E11" s="62"/>
      <c r="F11" s="6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0"/>
      <c r="B12" s="59">
        <v>4.0</v>
      </c>
      <c r="C12" s="64" t="s">
        <v>31</v>
      </c>
      <c r="D12" s="61" t="s">
        <v>30</v>
      </c>
      <c r="E12" s="62"/>
      <c r="F12" s="6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0"/>
      <c r="B13" s="59">
        <v>5.0</v>
      </c>
      <c r="C13" s="64" t="s">
        <v>33</v>
      </c>
      <c r="D13" s="61" t="s">
        <v>30</v>
      </c>
      <c r="E13" s="62"/>
      <c r="F13" s="6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0"/>
      <c r="B14" s="59"/>
      <c r="C14" s="60"/>
      <c r="D14" s="65"/>
      <c r="E14" s="66"/>
      <c r="F14" s="6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0"/>
      <c r="B15" s="59"/>
      <c r="C15" s="60"/>
      <c r="D15" s="65"/>
      <c r="E15" s="66"/>
      <c r="F15" s="6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0"/>
      <c r="B16" s="59"/>
      <c r="C16" s="60"/>
      <c r="D16" s="65"/>
      <c r="E16" s="66"/>
      <c r="F16" s="6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0"/>
      <c r="B17" s="59"/>
      <c r="C17" s="60"/>
      <c r="D17" s="65"/>
      <c r="E17" s="66"/>
      <c r="F17" s="6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0"/>
      <c r="B18" s="59"/>
      <c r="C18" s="60"/>
      <c r="D18" s="65"/>
      <c r="E18" s="66"/>
      <c r="F18" s="6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"/>
      <c r="B19" s="40"/>
      <c r="C19" s="41"/>
      <c r="D19" s="41"/>
      <c r="E19" s="41"/>
      <c r="F19" s="41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"/>
      <c r="B20" s="40"/>
      <c r="C20" s="41"/>
      <c r="D20" s="41"/>
      <c r="E20" s="41"/>
      <c r="F20" s="41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0"/>
      <c r="B21" s="40"/>
      <c r="C21" s="41"/>
      <c r="D21" s="41"/>
      <c r="E21" s="41"/>
      <c r="F21" s="41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40"/>
      <c r="C22" s="41"/>
      <c r="D22" s="41"/>
      <c r="E22" s="41"/>
      <c r="F22" s="41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40"/>
      <c r="C23" s="41"/>
      <c r="D23" s="41"/>
      <c r="E23" s="41"/>
      <c r="F23" s="41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40"/>
      <c r="C24" s="41"/>
      <c r="D24" s="41"/>
      <c r="E24" s="41"/>
      <c r="F24" s="41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40"/>
      <c r="C25" s="41"/>
      <c r="D25" s="41"/>
      <c r="E25" s="41"/>
      <c r="F25" s="41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40"/>
      <c r="C26" s="41"/>
      <c r="D26" s="41"/>
      <c r="E26" s="41"/>
      <c r="F26" s="41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40"/>
      <c r="C27" s="41"/>
      <c r="D27" s="41"/>
      <c r="E27" s="41"/>
      <c r="F27" s="41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40"/>
      <c r="C28" s="41"/>
      <c r="D28" s="41"/>
      <c r="E28" s="41"/>
      <c r="F28" s="41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40"/>
      <c r="C29" s="41"/>
      <c r="D29" s="41"/>
      <c r="E29" s="41"/>
      <c r="F29" s="41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40"/>
      <c r="C30" s="41"/>
      <c r="D30" s="41"/>
      <c r="E30" s="41"/>
      <c r="F30" s="41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40"/>
      <c r="C31" s="41"/>
      <c r="D31" s="41"/>
      <c r="E31" s="41"/>
      <c r="F31" s="4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40"/>
      <c r="C32" s="41"/>
      <c r="D32" s="41"/>
      <c r="E32" s="41"/>
      <c r="F32" s="41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40"/>
      <c r="C33" s="41"/>
      <c r="D33" s="41"/>
      <c r="E33" s="41"/>
      <c r="F33" s="41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40"/>
      <c r="C34" s="41"/>
      <c r="D34" s="41"/>
      <c r="E34" s="41"/>
      <c r="F34" s="41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40"/>
      <c r="C35" s="41"/>
      <c r="D35" s="41"/>
      <c r="E35" s="41"/>
      <c r="F35" s="41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40"/>
      <c r="C36" s="41"/>
      <c r="D36" s="41"/>
      <c r="E36" s="41"/>
      <c r="F36" s="41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40"/>
      <c r="C37" s="41"/>
      <c r="D37" s="41"/>
      <c r="E37" s="41"/>
      <c r="F37" s="41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40"/>
      <c r="C38" s="41"/>
      <c r="D38" s="41"/>
      <c r="E38" s="41"/>
      <c r="F38" s="41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40"/>
      <c r="C39" s="41"/>
      <c r="D39" s="41"/>
      <c r="E39" s="41"/>
      <c r="F39" s="41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40"/>
      <c r="C40" s="41"/>
      <c r="D40" s="41"/>
      <c r="E40" s="41"/>
      <c r="F40" s="41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40"/>
      <c r="C41" s="41"/>
      <c r="D41" s="41"/>
      <c r="E41" s="41"/>
      <c r="F41" s="41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40"/>
      <c r="C42" s="41"/>
      <c r="D42" s="41"/>
      <c r="E42" s="41"/>
      <c r="F42" s="41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40"/>
      <c r="C43" s="41"/>
      <c r="D43" s="41"/>
      <c r="E43" s="41"/>
      <c r="F43" s="41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40"/>
      <c r="C44" s="41"/>
      <c r="D44" s="41"/>
      <c r="E44" s="41"/>
      <c r="F44" s="41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40"/>
      <c r="C45" s="41"/>
      <c r="D45" s="41"/>
      <c r="E45" s="41"/>
      <c r="F45" s="41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40"/>
      <c r="C46" s="41"/>
      <c r="D46" s="41"/>
      <c r="E46" s="41"/>
      <c r="F46" s="41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40"/>
      <c r="C47" s="41"/>
      <c r="D47" s="41"/>
      <c r="E47" s="41"/>
      <c r="F47" s="41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40"/>
      <c r="C48" s="41"/>
      <c r="D48" s="41"/>
      <c r="E48" s="41"/>
      <c r="F48" s="41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40"/>
      <c r="C49" s="41"/>
      <c r="D49" s="41"/>
      <c r="E49" s="41"/>
      <c r="F49" s="41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40"/>
      <c r="C50" s="41"/>
      <c r="D50" s="41"/>
      <c r="E50" s="41"/>
      <c r="F50" s="41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40"/>
      <c r="C51" s="41"/>
      <c r="D51" s="41"/>
      <c r="E51" s="41"/>
      <c r="F51" s="41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40"/>
      <c r="C52" s="41"/>
      <c r="D52" s="41"/>
      <c r="E52" s="41"/>
      <c r="F52" s="41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40"/>
      <c r="C53" s="41"/>
      <c r="D53" s="41"/>
      <c r="E53" s="41"/>
      <c r="F53" s="41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40"/>
      <c r="C54" s="41"/>
      <c r="D54" s="41"/>
      <c r="E54" s="41"/>
      <c r="F54" s="41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40"/>
      <c r="C55" s="41"/>
      <c r="D55" s="41"/>
      <c r="E55" s="41"/>
      <c r="F55" s="41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40"/>
      <c r="C56" s="41"/>
      <c r="D56" s="41"/>
      <c r="E56" s="41"/>
      <c r="F56" s="41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40"/>
      <c r="C57" s="41"/>
      <c r="D57" s="41"/>
      <c r="E57" s="41"/>
      <c r="F57" s="41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40"/>
      <c r="C58" s="41"/>
      <c r="D58" s="41"/>
      <c r="E58" s="41"/>
      <c r="F58" s="41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40"/>
      <c r="C59" s="41"/>
      <c r="D59" s="41"/>
      <c r="E59" s="41"/>
      <c r="F59" s="41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40"/>
      <c r="C60" s="41"/>
      <c r="D60" s="41"/>
      <c r="E60" s="41"/>
      <c r="F60" s="41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40"/>
      <c r="C61" s="41"/>
      <c r="D61" s="41"/>
      <c r="E61" s="41"/>
      <c r="F61" s="41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40"/>
      <c r="C62" s="41"/>
      <c r="D62" s="41"/>
      <c r="E62" s="41"/>
      <c r="F62" s="41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40"/>
      <c r="C63" s="41"/>
      <c r="D63" s="41"/>
      <c r="E63" s="41"/>
      <c r="F63" s="41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40"/>
      <c r="C64" s="41"/>
      <c r="D64" s="41"/>
      <c r="E64" s="41"/>
      <c r="F64" s="41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40"/>
      <c r="C65" s="41"/>
      <c r="D65" s="41"/>
      <c r="E65" s="41"/>
      <c r="F65" s="41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40"/>
      <c r="C66" s="41"/>
      <c r="D66" s="41"/>
      <c r="E66" s="41"/>
      <c r="F66" s="41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40"/>
      <c r="C67" s="41"/>
      <c r="D67" s="41"/>
      <c r="E67" s="41"/>
      <c r="F67" s="41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40"/>
      <c r="C68" s="41"/>
      <c r="D68" s="41"/>
      <c r="E68" s="41"/>
      <c r="F68" s="41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40"/>
      <c r="C69" s="41"/>
      <c r="D69" s="41"/>
      <c r="E69" s="41"/>
      <c r="F69" s="41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40"/>
      <c r="C70" s="41"/>
      <c r="D70" s="41"/>
      <c r="E70" s="41"/>
      <c r="F70" s="41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40"/>
      <c r="C71" s="41"/>
      <c r="D71" s="41"/>
      <c r="E71" s="41"/>
      <c r="F71" s="41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40"/>
      <c r="C72" s="41"/>
      <c r="D72" s="41"/>
      <c r="E72" s="41"/>
      <c r="F72" s="41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40"/>
      <c r="C73" s="41"/>
      <c r="D73" s="41"/>
      <c r="E73" s="41"/>
      <c r="F73" s="41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40"/>
      <c r="C74" s="41"/>
      <c r="D74" s="41"/>
      <c r="E74" s="41"/>
      <c r="F74" s="41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40"/>
      <c r="C75" s="41"/>
      <c r="D75" s="41"/>
      <c r="E75" s="41"/>
      <c r="F75" s="41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40"/>
      <c r="C76" s="41"/>
      <c r="D76" s="41"/>
      <c r="E76" s="41"/>
      <c r="F76" s="41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40"/>
      <c r="C77" s="41"/>
      <c r="D77" s="41"/>
      <c r="E77" s="41"/>
      <c r="F77" s="41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40"/>
      <c r="C78" s="41"/>
      <c r="D78" s="41"/>
      <c r="E78" s="41"/>
      <c r="F78" s="41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40"/>
      <c r="C79" s="41"/>
      <c r="D79" s="41"/>
      <c r="E79" s="41"/>
      <c r="F79" s="41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40"/>
      <c r="C80" s="41"/>
      <c r="D80" s="41"/>
      <c r="E80" s="41"/>
      <c r="F80" s="41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40"/>
      <c r="C81" s="41"/>
      <c r="D81" s="41"/>
      <c r="E81" s="41"/>
      <c r="F81" s="41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40"/>
      <c r="C82" s="41"/>
      <c r="D82" s="41"/>
      <c r="E82" s="41"/>
      <c r="F82" s="41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40"/>
      <c r="C83" s="41"/>
      <c r="D83" s="41"/>
      <c r="E83" s="41"/>
      <c r="F83" s="41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40"/>
      <c r="C84" s="41"/>
      <c r="D84" s="41"/>
      <c r="E84" s="41"/>
      <c r="F84" s="41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40"/>
      <c r="C85" s="41"/>
      <c r="D85" s="41"/>
      <c r="E85" s="41"/>
      <c r="F85" s="41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40"/>
      <c r="C86" s="41"/>
      <c r="D86" s="41"/>
      <c r="E86" s="41"/>
      <c r="F86" s="41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40"/>
      <c r="C87" s="41"/>
      <c r="D87" s="41"/>
      <c r="E87" s="41"/>
      <c r="F87" s="41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40"/>
      <c r="C88" s="41"/>
      <c r="D88" s="41"/>
      <c r="E88" s="41"/>
      <c r="F88" s="41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40"/>
      <c r="C89" s="41"/>
      <c r="D89" s="41"/>
      <c r="E89" s="41"/>
      <c r="F89" s="41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40"/>
      <c r="C90" s="41"/>
      <c r="D90" s="41"/>
      <c r="E90" s="41"/>
      <c r="F90" s="41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40"/>
      <c r="C91" s="41"/>
      <c r="D91" s="41"/>
      <c r="E91" s="41"/>
      <c r="F91" s="41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40"/>
      <c r="C92" s="41"/>
      <c r="D92" s="41"/>
      <c r="E92" s="41"/>
      <c r="F92" s="41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40"/>
      <c r="C93" s="41"/>
      <c r="D93" s="41"/>
      <c r="E93" s="41"/>
      <c r="F93" s="41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40"/>
      <c r="C94" s="41"/>
      <c r="D94" s="41"/>
      <c r="E94" s="41"/>
      <c r="F94" s="41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40"/>
      <c r="C95" s="41"/>
      <c r="D95" s="41"/>
      <c r="E95" s="41"/>
      <c r="F95" s="41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40"/>
      <c r="C96" s="41"/>
      <c r="D96" s="41"/>
      <c r="E96" s="41"/>
      <c r="F96" s="41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40"/>
      <c r="C97" s="41"/>
      <c r="D97" s="41"/>
      <c r="E97" s="41"/>
      <c r="F97" s="41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40"/>
      <c r="C98" s="41"/>
      <c r="D98" s="41"/>
      <c r="E98" s="41"/>
      <c r="F98" s="41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40"/>
      <c r="C99" s="41"/>
      <c r="D99" s="41"/>
      <c r="E99" s="41"/>
      <c r="F99" s="41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40"/>
      <c r="C100" s="41"/>
      <c r="D100" s="41"/>
      <c r="E100" s="41"/>
      <c r="F100" s="41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40"/>
      <c r="C101" s="41"/>
      <c r="D101" s="41"/>
      <c r="E101" s="41"/>
      <c r="F101" s="41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40"/>
      <c r="C102" s="41"/>
      <c r="D102" s="41"/>
      <c r="E102" s="41"/>
      <c r="F102" s="41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40"/>
      <c r="C103" s="41"/>
      <c r="D103" s="41"/>
      <c r="E103" s="41"/>
      <c r="F103" s="41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40"/>
      <c r="C104" s="41"/>
      <c r="D104" s="41"/>
      <c r="E104" s="41"/>
      <c r="F104" s="41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40"/>
      <c r="C105" s="41"/>
      <c r="D105" s="41"/>
      <c r="E105" s="41"/>
      <c r="F105" s="41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40"/>
      <c r="C106" s="41"/>
      <c r="D106" s="41"/>
      <c r="E106" s="41"/>
      <c r="F106" s="41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40"/>
      <c r="C107" s="41"/>
      <c r="D107" s="41"/>
      <c r="E107" s="41"/>
      <c r="F107" s="41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40"/>
      <c r="C108" s="41"/>
      <c r="D108" s="41"/>
      <c r="E108" s="41"/>
      <c r="F108" s="41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40"/>
      <c r="C109" s="41"/>
      <c r="D109" s="41"/>
      <c r="E109" s="41"/>
      <c r="F109" s="41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40"/>
      <c r="C110" s="41"/>
      <c r="D110" s="41"/>
      <c r="E110" s="41"/>
      <c r="F110" s="41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40"/>
      <c r="C111" s="41"/>
      <c r="D111" s="41"/>
      <c r="E111" s="41"/>
      <c r="F111" s="41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40"/>
      <c r="C112" s="41"/>
      <c r="D112" s="41"/>
      <c r="E112" s="41"/>
      <c r="F112" s="41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40"/>
      <c r="C113" s="41"/>
      <c r="D113" s="41"/>
      <c r="E113" s="41"/>
      <c r="F113" s="41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40"/>
      <c r="C114" s="41"/>
      <c r="D114" s="41"/>
      <c r="E114" s="41"/>
      <c r="F114" s="41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40"/>
      <c r="C115" s="41"/>
      <c r="D115" s="41"/>
      <c r="E115" s="41"/>
      <c r="F115" s="41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40"/>
      <c r="C116" s="41"/>
      <c r="D116" s="41"/>
      <c r="E116" s="41"/>
      <c r="F116" s="41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40"/>
      <c r="C117" s="41"/>
      <c r="D117" s="41"/>
      <c r="E117" s="41"/>
      <c r="F117" s="41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40"/>
      <c r="C118" s="41"/>
      <c r="D118" s="41"/>
      <c r="E118" s="41"/>
      <c r="F118" s="41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40"/>
      <c r="C119" s="41"/>
      <c r="D119" s="41"/>
      <c r="E119" s="41"/>
      <c r="F119" s="41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40"/>
      <c r="C120" s="41"/>
      <c r="D120" s="41"/>
      <c r="E120" s="41"/>
      <c r="F120" s="41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40"/>
      <c r="C121" s="41"/>
      <c r="D121" s="41"/>
      <c r="E121" s="41"/>
      <c r="F121" s="41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40"/>
      <c r="C122" s="41"/>
      <c r="D122" s="41"/>
      <c r="E122" s="41"/>
      <c r="F122" s="41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40"/>
      <c r="C123" s="41"/>
      <c r="D123" s="41"/>
      <c r="E123" s="41"/>
      <c r="F123" s="41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40"/>
      <c r="C124" s="41"/>
      <c r="D124" s="41"/>
      <c r="E124" s="41"/>
      <c r="F124" s="41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40"/>
      <c r="C125" s="41"/>
      <c r="D125" s="41"/>
      <c r="E125" s="41"/>
      <c r="F125" s="41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40"/>
      <c r="C126" s="41"/>
      <c r="D126" s="41"/>
      <c r="E126" s="41"/>
      <c r="F126" s="41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40"/>
      <c r="C127" s="41"/>
      <c r="D127" s="41"/>
      <c r="E127" s="41"/>
      <c r="F127" s="41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40"/>
      <c r="C128" s="41"/>
      <c r="D128" s="41"/>
      <c r="E128" s="41"/>
      <c r="F128" s="41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40"/>
      <c r="C129" s="41"/>
      <c r="D129" s="41"/>
      <c r="E129" s="41"/>
      <c r="F129" s="41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40"/>
      <c r="C130" s="41"/>
      <c r="D130" s="41"/>
      <c r="E130" s="41"/>
      <c r="F130" s="41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40"/>
      <c r="C131" s="41"/>
      <c r="D131" s="41"/>
      <c r="E131" s="41"/>
      <c r="F131" s="41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40"/>
      <c r="C132" s="41"/>
      <c r="D132" s="41"/>
      <c r="E132" s="41"/>
      <c r="F132" s="41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40"/>
      <c r="C133" s="41"/>
      <c r="D133" s="41"/>
      <c r="E133" s="41"/>
      <c r="F133" s="41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40"/>
      <c r="C134" s="41"/>
      <c r="D134" s="41"/>
      <c r="E134" s="41"/>
      <c r="F134" s="41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40"/>
      <c r="C135" s="41"/>
      <c r="D135" s="41"/>
      <c r="E135" s="41"/>
      <c r="F135" s="41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40"/>
      <c r="C136" s="41"/>
      <c r="D136" s="41"/>
      <c r="E136" s="41"/>
      <c r="F136" s="41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40"/>
      <c r="C137" s="41"/>
      <c r="D137" s="41"/>
      <c r="E137" s="41"/>
      <c r="F137" s="41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40"/>
      <c r="C138" s="41"/>
      <c r="D138" s="41"/>
      <c r="E138" s="41"/>
      <c r="F138" s="41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40"/>
      <c r="C139" s="41"/>
      <c r="D139" s="41"/>
      <c r="E139" s="41"/>
      <c r="F139" s="41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40"/>
      <c r="C140" s="41"/>
      <c r="D140" s="41"/>
      <c r="E140" s="41"/>
      <c r="F140" s="41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40"/>
      <c r="C141" s="41"/>
      <c r="D141" s="41"/>
      <c r="E141" s="41"/>
      <c r="F141" s="41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40"/>
      <c r="C142" s="41"/>
      <c r="D142" s="41"/>
      <c r="E142" s="41"/>
      <c r="F142" s="41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40"/>
      <c r="C143" s="41"/>
      <c r="D143" s="41"/>
      <c r="E143" s="41"/>
      <c r="F143" s="41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40"/>
      <c r="C144" s="41"/>
      <c r="D144" s="41"/>
      <c r="E144" s="41"/>
      <c r="F144" s="41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40"/>
      <c r="C145" s="41"/>
      <c r="D145" s="41"/>
      <c r="E145" s="41"/>
      <c r="F145" s="41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40"/>
      <c r="C146" s="41"/>
      <c r="D146" s="41"/>
      <c r="E146" s="41"/>
      <c r="F146" s="41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40"/>
      <c r="C147" s="41"/>
      <c r="D147" s="41"/>
      <c r="E147" s="41"/>
      <c r="F147" s="41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40"/>
      <c r="C148" s="41"/>
      <c r="D148" s="41"/>
      <c r="E148" s="41"/>
      <c r="F148" s="41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40"/>
      <c r="C149" s="41"/>
      <c r="D149" s="41"/>
      <c r="E149" s="41"/>
      <c r="F149" s="41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40"/>
      <c r="C150" s="41"/>
      <c r="D150" s="41"/>
      <c r="E150" s="41"/>
      <c r="F150" s="41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40"/>
      <c r="C151" s="41"/>
      <c r="D151" s="41"/>
      <c r="E151" s="41"/>
      <c r="F151" s="41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40"/>
      <c r="C152" s="41"/>
      <c r="D152" s="41"/>
      <c r="E152" s="41"/>
      <c r="F152" s="41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40"/>
      <c r="C153" s="41"/>
      <c r="D153" s="41"/>
      <c r="E153" s="41"/>
      <c r="F153" s="41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40"/>
      <c r="C154" s="41"/>
      <c r="D154" s="41"/>
      <c r="E154" s="41"/>
      <c r="F154" s="41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40"/>
      <c r="C155" s="41"/>
      <c r="D155" s="41"/>
      <c r="E155" s="41"/>
      <c r="F155" s="41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40"/>
      <c r="C156" s="41"/>
      <c r="D156" s="41"/>
      <c r="E156" s="41"/>
      <c r="F156" s="41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40"/>
      <c r="C157" s="41"/>
      <c r="D157" s="41"/>
      <c r="E157" s="41"/>
      <c r="F157" s="41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40"/>
      <c r="C158" s="41"/>
      <c r="D158" s="41"/>
      <c r="E158" s="41"/>
      <c r="F158" s="41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40"/>
      <c r="C159" s="41"/>
      <c r="D159" s="41"/>
      <c r="E159" s="41"/>
      <c r="F159" s="41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40"/>
      <c r="C160" s="41"/>
      <c r="D160" s="41"/>
      <c r="E160" s="41"/>
      <c r="F160" s="41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40"/>
      <c r="C161" s="41"/>
      <c r="D161" s="41"/>
      <c r="E161" s="41"/>
      <c r="F161" s="41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40"/>
      <c r="C162" s="41"/>
      <c r="D162" s="41"/>
      <c r="E162" s="41"/>
      <c r="F162" s="41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40"/>
      <c r="C163" s="41"/>
      <c r="D163" s="41"/>
      <c r="E163" s="41"/>
      <c r="F163" s="41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40"/>
      <c r="C164" s="41"/>
      <c r="D164" s="41"/>
      <c r="E164" s="41"/>
      <c r="F164" s="41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40"/>
      <c r="C165" s="41"/>
      <c r="D165" s="41"/>
      <c r="E165" s="41"/>
      <c r="F165" s="41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40"/>
      <c r="C166" s="41"/>
      <c r="D166" s="41"/>
      <c r="E166" s="41"/>
      <c r="F166" s="41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40"/>
      <c r="C167" s="41"/>
      <c r="D167" s="41"/>
      <c r="E167" s="41"/>
      <c r="F167" s="41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40"/>
      <c r="C168" s="41"/>
      <c r="D168" s="41"/>
      <c r="E168" s="41"/>
      <c r="F168" s="41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40"/>
      <c r="C169" s="41"/>
      <c r="D169" s="41"/>
      <c r="E169" s="41"/>
      <c r="F169" s="41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40"/>
      <c r="C170" s="41"/>
      <c r="D170" s="41"/>
      <c r="E170" s="41"/>
      <c r="F170" s="41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40"/>
      <c r="C171" s="41"/>
      <c r="D171" s="41"/>
      <c r="E171" s="41"/>
      <c r="F171" s="41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40"/>
      <c r="C172" s="41"/>
      <c r="D172" s="41"/>
      <c r="E172" s="41"/>
      <c r="F172" s="41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40"/>
      <c r="C173" s="41"/>
      <c r="D173" s="41"/>
      <c r="E173" s="41"/>
      <c r="F173" s="41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40"/>
      <c r="C174" s="41"/>
      <c r="D174" s="41"/>
      <c r="E174" s="41"/>
      <c r="F174" s="41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40"/>
      <c r="C175" s="41"/>
      <c r="D175" s="41"/>
      <c r="E175" s="41"/>
      <c r="F175" s="41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40"/>
      <c r="C176" s="41"/>
      <c r="D176" s="41"/>
      <c r="E176" s="41"/>
      <c r="F176" s="41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40"/>
      <c r="C177" s="41"/>
      <c r="D177" s="41"/>
      <c r="E177" s="41"/>
      <c r="F177" s="41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40"/>
      <c r="C178" s="41"/>
      <c r="D178" s="41"/>
      <c r="E178" s="41"/>
      <c r="F178" s="41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40"/>
      <c r="C179" s="41"/>
      <c r="D179" s="41"/>
      <c r="E179" s="41"/>
      <c r="F179" s="41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40"/>
      <c r="C180" s="41"/>
      <c r="D180" s="41"/>
      <c r="E180" s="41"/>
      <c r="F180" s="41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40"/>
      <c r="C181" s="41"/>
      <c r="D181" s="41"/>
      <c r="E181" s="41"/>
      <c r="F181" s="41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40"/>
      <c r="C182" s="41"/>
      <c r="D182" s="41"/>
      <c r="E182" s="41"/>
      <c r="F182" s="41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40"/>
      <c r="C183" s="41"/>
      <c r="D183" s="41"/>
      <c r="E183" s="41"/>
      <c r="F183" s="41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40"/>
      <c r="C184" s="41"/>
      <c r="D184" s="41"/>
      <c r="E184" s="41"/>
      <c r="F184" s="41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40"/>
      <c r="C185" s="41"/>
      <c r="D185" s="41"/>
      <c r="E185" s="41"/>
      <c r="F185" s="41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40"/>
      <c r="C186" s="41"/>
      <c r="D186" s="41"/>
      <c r="E186" s="41"/>
      <c r="F186" s="41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40"/>
      <c r="C187" s="41"/>
      <c r="D187" s="41"/>
      <c r="E187" s="41"/>
      <c r="F187" s="41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40"/>
      <c r="C188" s="41"/>
      <c r="D188" s="41"/>
      <c r="E188" s="41"/>
      <c r="F188" s="41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40"/>
      <c r="C189" s="41"/>
      <c r="D189" s="41"/>
      <c r="E189" s="41"/>
      <c r="F189" s="41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40"/>
      <c r="C190" s="41"/>
      <c r="D190" s="41"/>
      <c r="E190" s="41"/>
      <c r="F190" s="41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40"/>
      <c r="C191" s="41"/>
      <c r="D191" s="41"/>
      <c r="E191" s="41"/>
      <c r="F191" s="41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40"/>
      <c r="C192" s="41"/>
      <c r="D192" s="41"/>
      <c r="E192" s="41"/>
      <c r="F192" s="41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40"/>
      <c r="C193" s="41"/>
      <c r="D193" s="41"/>
      <c r="E193" s="41"/>
      <c r="F193" s="41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40"/>
      <c r="C194" s="41"/>
      <c r="D194" s="41"/>
      <c r="E194" s="41"/>
      <c r="F194" s="41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40"/>
      <c r="C195" s="41"/>
      <c r="D195" s="41"/>
      <c r="E195" s="41"/>
      <c r="F195" s="41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40"/>
      <c r="C196" s="41"/>
      <c r="D196" s="41"/>
      <c r="E196" s="41"/>
      <c r="F196" s="41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40"/>
      <c r="C197" s="41"/>
      <c r="D197" s="41"/>
      <c r="E197" s="41"/>
      <c r="F197" s="41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40"/>
      <c r="C198" s="41"/>
      <c r="D198" s="41"/>
      <c r="E198" s="41"/>
      <c r="F198" s="41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40"/>
      <c r="C199" s="41"/>
      <c r="D199" s="41"/>
      <c r="E199" s="41"/>
      <c r="F199" s="41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40"/>
      <c r="C200" s="41"/>
      <c r="D200" s="41"/>
      <c r="E200" s="41"/>
      <c r="F200" s="41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40"/>
      <c r="C201" s="41"/>
      <c r="D201" s="41"/>
      <c r="E201" s="41"/>
      <c r="F201" s="41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40"/>
      <c r="C202" s="41"/>
      <c r="D202" s="41"/>
      <c r="E202" s="41"/>
      <c r="F202" s="41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40"/>
      <c r="C203" s="41"/>
      <c r="D203" s="41"/>
      <c r="E203" s="41"/>
      <c r="F203" s="41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40"/>
      <c r="C204" s="41"/>
      <c r="D204" s="41"/>
      <c r="E204" s="41"/>
      <c r="F204" s="41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40"/>
      <c r="C205" s="41"/>
      <c r="D205" s="41"/>
      <c r="E205" s="41"/>
      <c r="F205" s="41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40"/>
      <c r="C206" s="41"/>
      <c r="D206" s="41"/>
      <c r="E206" s="41"/>
      <c r="F206" s="41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40"/>
      <c r="C207" s="41"/>
      <c r="D207" s="41"/>
      <c r="E207" s="41"/>
      <c r="F207" s="41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40"/>
      <c r="C208" s="41"/>
      <c r="D208" s="41"/>
      <c r="E208" s="41"/>
      <c r="F208" s="41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40"/>
      <c r="C209" s="41"/>
      <c r="D209" s="41"/>
      <c r="E209" s="41"/>
      <c r="F209" s="41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40"/>
      <c r="C210" s="41"/>
      <c r="D210" s="41"/>
      <c r="E210" s="41"/>
      <c r="F210" s="41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40"/>
      <c r="C211" s="41"/>
      <c r="D211" s="41"/>
      <c r="E211" s="41"/>
      <c r="F211" s="41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40"/>
      <c r="C212" s="41"/>
      <c r="D212" s="41"/>
      <c r="E212" s="41"/>
      <c r="F212" s="41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40"/>
      <c r="C213" s="41"/>
      <c r="D213" s="41"/>
      <c r="E213" s="41"/>
      <c r="F213" s="41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40"/>
      <c r="C214" s="41"/>
      <c r="D214" s="41"/>
      <c r="E214" s="41"/>
      <c r="F214" s="41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40"/>
      <c r="C215" s="41"/>
      <c r="D215" s="41"/>
      <c r="E215" s="41"/>
      <c r="F215" s="41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40"/>
      <c r="C216" s="41"/>
      <c r="D216" s="41"/>
      <c r="E216" s="41"/>
      <c r="F216" s="41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40"/>
      <c r="C217" s="41"/>
      <c r="D217" s="41"/>
      <c r="E217" s="41"/>
      <c r="F217" s="41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40"/>
      <c r="C218" s="41"/>
      <c r="D218" s="41"/>
      <c r="E218" s="41"/>
      <c r="F218" s="41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40"/>
      <c r="C219" s="41"/>
      <c r="D219" s="41"/>
      <c r="E219" s="41"/>
      <c r="F219" s="41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40"/>
      <c r="C220" s="41"/>
      <c r="D220" s="41"/>
      <c r="E220" s="41"/>
      <c r="F220" s="41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3:C3"/>
    <mergeCell ref="D3:F3"/>
    <mergeCell ref="B4:C4"/>
    <mergeCell ref="D4:F4"/>
    <mergeCell ref="B5:C5"/>
    <mergeCell ref="D5:F5"/>
  </mergeCells>
  <hyperlinks>
    <hyperlink display="Go to sheet" location="'User Management'!A1" ref="D9"/>
    <hyperlink display="Go to sheet" location="'Course Management'!A1" ref="D10"/>
    <hyperlink display="Go to sheet" location="'Lesson Management'!A1" ref="D11"/>
    <hyperlink display="Go to sheet" location="'Flashcard Management'!A1" ref="D12"/>
    <hyperlink display="Go to sheet" location="null!A1" ref="D13"/>
  </hyperlinks>
  <printOptions/>
  <pageMargins bottom="1.1506944444444445" footer="0.0" header="0.0" left="0.7479166666666667" right="0.7479166666666667" top="0.9840277777777778"/>
  <pageSetup paperSize="9"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8.38"/>
    <col customWidth="1" min="3" max="3" width="20.88"/>
    <col customWidth="1" min="4" max="4" width="13.63"/>
    <col customWidth="1" min="5" max="6" width="11.63"/>
    <col customWidth="1" min="7" max="7" width="12.0"/>
    <col customWidth="1" min="8" max="8" width="35.5"/>
    <col customWidth="1" min="9" max="26" width="9.0"/>
  </cols>
  <sheetData>
    <row r="1" ht="25.5" customHeight="1">
      <c r="A1" s="10"/>
      <c r="B1" s="67" t="s">
        <v>34</v>
      </c>
      <c r="C1" s="68"/>
      <c r="D1" s="68"/>
      <c r="E1" s="68"/>
      <c r="F1" s="68"/>
      <c r="G1" s="68"/>
      <c r="H1" s="68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4.25" customHeight="1">
      <c r="A2" s="69"/>
      <c r="B2" s="69"/>
      <c r="C2" s="10"/>
      <c r="D2" s="10"/>
      <c r="E2" s="10"/>
      <c r="F2" s="10"/>
      <c r="G2" s="10"/>
      <c r="H2" s="7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0" customHeight="1">
      <c r="A3" s="10"/>
      <c r="B3" s="71" t="s">
        <v>1</v>
      </c>
      <c r="C3" s="46" t="s">
        <v>2</v>
      </c>
      <c r="D3" s="6"/>
      <c r="E3" s="72" t="s">
        <v>3</v>
      </c>
      <c r="F3" s="6"/>
      <c r="G3" s="46" t="s">
        <v>4</v>
      </c>
      <c r="H3" s="6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0" customHeight="1">
      <c r="A4" s="10"/>
      <c r="B4" s="71" t="s">
        <v>5</v>
      </c>
      <c r="C4" s="46" t="s">
        <v>6</v>
      </c>
      <c r="D4" s="6"/>
      <c r="E4" s="72" t="s">
        <v>35</v>
      </c>
      <c r="F4" s="6"/>
      <c r="G4" s="46" t="s">
        <v>36</v>
      </c>
      <c r="H4" s="6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0" customHeight="1">
      <c r="A5" s="10"/>
      <c r="B5" s="73" t="s">
        <v>8</v>
      </c>
      <c r="C5" s="74" t="s">
        <v>37</v>
      </c>
      <c r="D5" s="6"/>
      <c r="E5" s="72" t="s">
        <v>7</v>
      </c>
      <c r="F5" s="6"/>
      <c r="G5" s="75">
        <v>44994.0</v>
      </c>
      <c r="H5" s="6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21.75" customHeight="1">
      <c r="A6" s="69"/>
      <c r="B6" s="73" t="s">
        <v>38</v>
      </c>
      <c r="C6" s="76"/>
      <c r="D6" s="5"/>
      <c r="E6" s="5"/>
      <c r="F6" s="5"/>
      <c r="G6" s="5"/>
      <c r="H6" s="6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4.25" customHeight="1">
      <c r="A7" s="69"/>
      <c r="B7" s="77"/>
      <c r="C7" s="78"/>
      <c r="D7" s="10"/>
      <c r="E7" s="10"/>
      <c r="F7" s="10"/>
      <c r="G7" s="10"/>
      <c r="H7" s="7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0"/>
      <c r="B8" s="77"/>
      <c r="C8" s="78"/>
      <c r="D8" s="10"/>
      <c r="E8" s="10"/>
      <c r="F8" s="10"/>
      <c r="G8" s="10"/>
      <c r="H8" s="7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79"/>
      <c r="B10" s="80" t="s">
        <v>24</v>
      </c>
      <c r="C10" s="81" t="s">
        <v>39</v>
      </c>
      <c r="D10" s="82" t="s">
        <v>40</v>
      </c>
      <c r="E10" s="81" t="s">
        <v>41</v>
      </c>
      <c r="F10" s="81" t="s">
        <v>42</v>
      </c>
      <c r="G10" s="83" t="s">
        <v>43</v>
      </c>
      <c r="H10" s="84" t="s">
        <v>44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79"/>
      <c r="B11" s="85">
        <v>1.0</v>
      </c>
      <c r="C11" s="60" t="s">
        <v>29</v>
      </c>
      <c r="D11" s="86">
        <v>6.0</v>
      </c>
      <c r="E11" s="87">
        <v>0.0</v>
      </c>
      <c r="F11" s="88">
        <v>0.0</v>
      </c>
      <c r="G11" s="88">
        <v>0.0</v>
      </c>
      <c r="H11" s="89">
        <v>6.0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79"/>
      <c r="B12" s="85">
        <v>2.0</v>
      </c>
      <c r="C12" s="64" t="s">
        <v>45</v>
      </c>
      <c r="D12" s="86">
        <v>7.0</v>
      </c>
      <c r="E12" s="87">
        <v>0.0</v>
      </c>
      <c r="F12" s="88">
        <v>0.0</v>
      </c>
      <c r="G12" s="88">
        <v>0.0</v>
      </c>
      <c r="H12" s="90">
        <v>7.0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79"/>
      <c r="B13" s="85">
        <v>3.0</v>
      </c>
      <c r="C13" s="64" t="s">
        <v>46</v>
      </c>
      <c r="D13" s="86">
        <v>6.0</v>
      </c>
      <c r="E13" s="87">
        <v>0.0</v>
      </c>
      <c r="F13" s="88">
        <v>0.0</v>
      </c>
      <c r="G13" s="88">
        <v>0.0</v>
      </c>
      <c r="H13" s="90">
        <v>6.0</v>
      </c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79"/>
      <c r="B14" s="85">
        <v>4.0</v>
      </c>
      <c r="C14" s="64" t="s">
        <v>31</v>
      </c>
      <c r="D14" s="86">
        <v>6.0</v>
      </c>
      <c r="E14" s="87">
        <v>0.0</v>
      </c>
      <c r="F14" s="88">
        <v>0.0</v>
      </c>
      <c r="G14" s="88">
        <v>0.0</v>
      </c>
      <c r="H14" s="90">
        <v>6.0</v>
      </c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79"/>
      <c r="B15" s="91">
        <v>5.0</v>
      </c>
      <c r="C15" s="92" t="s">
        <v>33</v>
      </c>
      <c r="D15" s="86">
        <v>6.0</v>
      </c>
      <c r="E15" s="87">
        <v>0.0</v>
      </c>
      <c r="F15" s="88">
        <v>0.0</v>
      </c>
      <c r="G15" s="88">
        <v>0.0</v>
      </c>
      <c r="H15" s="90">
        <v>6.0</v>
      </c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79"/>
      <c r="B16" s="91"/>
      <c r="C16" s="93"/>
      <c r="D16" s="94"/>
      <c r="E16" s="87"/>
      <c r="F16" s="88"/>
      <c r="G16" s="88"/>
      <c r="H16" s="95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79"/>
      <c r="B17" s="91"/>
      <c r="C17" s="93"/>
      <c r="D17" s="94"/>
      <c r="E17" s="87"/>
      <c r="F17" s="88"/>
      <c r="G17" s="88"/>
      <c r="H17" s="95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79"/>
      <c r="B18" s="96"/>
      <c r="C18" s="97"/>
      <c r="D18" s="98"/>
      <c r="E18" s="99"/>
      <c r="F18" s="100"/>
      <c r="G18" s="100"/>
      <c r="H18" s="101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02"/>
      <c r="B19" s="103"/>
      <c r="C19" s="104"/>
      <c r="D19" s="105"/>
      <c r="E19" s="105"/>
      <c r="F19" s="105"/>
      <c r="G19" s="105"/>
      <c r="H19" s="106"/>
      <c r="I19" s="107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02"/>
      <c r="B20" s="103"/>
      <c r="C20" s="104"/>
      <c r="D20" s="105"/>
      <c r="E20" s="105"/>
      <c r="F20" s="105"/>
      <c r="G20" s="105"/>
      <c r="H20" s="106"/>
      <c r="I20" s="107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79"/>
      <c r="B21" s="108"/>
      <c r="C21" s="109" t="s">
        <v>47</v>
      </c>
      <c r="D21" s="110">
        <f t="shared" ref="D21:H21" si="1">SUM(D9:D18)</f>
        <v>31</v>
      </c>
      <c r="E21" s="110">
        <f t="shared" si="1"/>
        <v>0</v>
      </c>
      <c r="F21" s="110">
        <f t="shared" si="1"/>
        <v>0</v>
      </c>
      <c r="G21" s="110">
        <f t="shared" si="1"/>
        <v>0</v>
      </c>
      <c r="H21" s="111">
        <f t="shared" si="1"/>
        <v>31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0"/>
      <c r="B22" s="112"/>
      <c r="C22" s="10"/>
      <c r="D22" s="113"/>
      <c r="E22" s="114"/>
      <c r="F22" s="114"/>
      <c r="G22" s="114"/>
      <c r="H22" s="114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0"/>
      <c r="B23" s="10"/>
      <c r="C23" s="8" t="s">
        <v>48</v>
      </c>
      <c r="D23" s="10"/>
      <c r="E23" s="115">
        <f>(D21+E21)*100/(H21-G21)</f>
        <v>100</v>
      </c>
      <c r="F23" s="10" t="s">
        <v>49</v>
      </c>
      <c r="G23" s="10"/>
      <c r="H23" s="116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0"/>
      <c r="B24" s="10"/>
      <c r="C24" s="8" t="s">
        <v>50</v>
      </c>
      <c r="D24" s="10"/>
      <c r="E24" s="115">
        <f>D21*100/(H21-G21)</f>
        <v>100</v>
      </c>
      <c r="F24" s="10" t="s">
        <v>49</v>
      </c>
      <c r="G24" s="10"/>
      <c r="H24" s="116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0"/>
      <c r="B25" s="10"/>
      <c r="C25" s="8" t="s">
        <v>51</v>
      </c>
      <c r="D25" s="10"/>
      <c r="E25" s="115">
        <v>1.0</v>
      </c>
      <c r="F25" s="10" t="s">
        <v>49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rintOptions/>
  <pageMargins bottom="0.9840277777777777" footer="0.0" header="0.0" left="0.7479166666666667" right="0.7479166666666667" top="0.9840277777777778"/>
  <pageSetup orientation="landscape"/>
  <headerFoot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38.0"/>
    <col customWidth="1" min="3" max="3" width="31.38"/>
    <col customWidth="1" min="4" max="4" width="38.13"/>
    <col customWidth="1" min="5" max="6" width="12.63"/>
    <col customWidth="1" min="7" max="7" width="17.88"/>
  </cols>
  <sheetData>
    <row r="1" ht="15.75" customHeight="1">
      <c r="A1" s="117" t="s">
        <v>52</v>
      </c>
      <c r="B1" s="118" t="s">
        <v>29</v>
      </c>
      <c r="C1" s="119"/>
      <c r="D1" s="119"/>
      <c r="E1" s="120"/>
      <c r="F1" s="121"/>
      <c r="G1" s="121"/>
      <c r="H1" s="121"/>
      <c r="I1" s="121"/>
    </row>
    <row r="2" ht="15.75" customHeight="1">
      <c r="A2" s="122" t="s">
        <v>53</v>
      </c>
      <c r="B2" s="118" t="s">
        <v>29</v>
      </c>
      <c r="C2" s="119"/>
      <c r="D2" s="119"/>
      <c r="E2" s="120"/>
      <c r="F2" s="121"/>
      <c r="G2" s="121"/>
      <c r="H2" s="121"/>
      <c r="I2" s="121"/>
    </row>
    <row r="3" ht="15.75" customHeight="1">
      <c r="A3" s="122" t="s">
        <v>54</v>
      </c>
      <c r="B3" s="123">
        <f>COUNTA(D11:D30)</f>
        <v>6</v>
      </c>
      <c r="C3" s="124"/>
      <c r="D3" s="124"/>
      <c r="E3" s="125"/>
      <c r="F3" s="121"/>
      <c r="G3" s="121"/>
      <c r="H3" s="121"/>
      <c r="I3" s="121"/>
    </row>
    <row r="4" ht="15.75" customHeight="1">
      <c r="A4" s="126" t="s">
        <v>55</v>
      </c>
      <c r="B4" s="127" t="s">
        <v>40</v>
      </c>
      <c r="C4" s="127" t="s">
        <v>41</v>
      </c>
      <c r="D4" s="127" t="s">
        <v>42</v>
      </c>
      <c r="E4" s="128" t="s">
        <v>43</v>
      </c>
      <c r="F4" s="129"/>
      <c r="G4" s="129"/>
      <c r="H4" s="121"/>
      <c r="I4" s="121"/>
    </row>
    <row r="5" ht="15.75" customHeight="1">
      <c r="A5" s="126" t="s">
        <v>56</v>
      </c>
      <c r="B5" s="130">
        <v>6.0</v>
      </c>
      <c r="C5" s="131">
        <f t="shared" ref="C5:E5" si="1">COUNTIF($F9:$F995,C4)</f>
        <v>0</v>
      </c>
      <c r="D5" s="131">
        <f t="shared" si="1"/>
        <v>0</v>
      </c>
      <c r="E5" s="132">
        <f t="shared" si="1"/>
        <v>0</v>
      </c>
      <c r="F5" s="129"/>
      <c r="G5" s="129"/>
      <c r="H5" s="121"/>
      <c r="I5" s="121"/>
    </row>
    <row r="6" ht="15.75" customHeight="1">
      <c r="A6" s="126" t="s">
        <v>57</v>
      </c>
      <c r="B6" s="130">
        <v>6.0</v>
      </c>
      <c r="C6" s="131">
        <f t="shared" ref="C6:E6" si="2">COUNTIF($F9:$F995,C4)</f>
        <v>0</v>
      </c>
      <c r="D6" s="131">
        <f t="shared" si="2"/>
        <v>0</v>
      </c>
      <c r="E6" s="132">
        <f t="shared" si="2"/>
        <v>0</v>
      </c>
      <c r="F6" s="129"/>
      <c r="G6" s="129"/>
      <c r="H6" s="121"/>
      <c r="I6" s="121"/>
    </row>
    <row r="7" ht="15.75" customHeight="1">
      <c r="A7" s="133" t="s">
        <v>58</v>
      </c>
      <c r="B7" s="130">
        <v>6.0</v>
      </c>
      <c r="C7" s="134">
        <f t="shared" ref="C7:E7" si="3">COUNTIF($F9:$F995,C4)</f>
        <v>0</v>
      </c>
      <c r="D7" s="134">
        <f t="shared" si="3"/>
        <v>0</v>
      </c>
      <c r="E7" s="135">
        <f t="shared" si="3"/>
        <v>0</v>
      </c>
      <c r="F7" s="129"/>
      <c r="G7" s="129"/>
      <c r="H7" s="121"/>
      <c r="I7" s="121"/>
    </row>
    <row r="8" ht="15.75" customHeight="1">
      <c r="A8" s="136"/>
      <c r="B8" s="136"/>
      <c r="C8" s="136"/>
      <c r="D8" s="136"/>
      <c r="E8" s="136"/>
      <c r="F8" s="136"/>
      <c r="G8" s="136"/>
      <c r="H8" s="136"/>
      <c r="I8" s="136"/>
    </row>
    <row r="9" ht="15.75" customHeight="1">
      <c r="A9" s="137" t="s">
        <v>59</v>
      </c>
      <c r="B9" s="138" t="s">
        <v>60</v>
      </c>
      <c r="C9" s="138" t="s">
        <v>61</v>
      </c>
      <c r="D9" s="138" t="s">
        <v>62</v>
      </c>
      <c r="E9" s="138" t="s">
        <v>63</v>
      </c>
      <c r="F9" s="138" t="s">
        <v>56</v>
      </c>
      <c r="G9" s="138" t="s">
        <v>64</v>
      </c>
      <c r="H9" s="138" t="s">
        <v>65</v>
      </c>
      <c r="I9" s="138" t="s">
        <v>66</v>
      </c>
    </row>
    <row r="10" ht="15.75" customHeight="1">
      <c r="A10" s="139" t="s">
        <v>67</v>
      </c>
      <c r="B10" s="140"/>
      <c r="C10" s="140"/>
      <c r="D10" s="140"/>
      <c r="E10" s="140"/>
      <c r="F10" s="140"/>
      <c r="G10" s="140"/>
      <c r="H10" s="140"/>
      <c r="I10" s="141"/>
    </row>
    <row r="11" ht="58.5" customHeight="1">
      <c r="A11" s="142" t="s">
        <v>68</v>
      </c>
      <c r="B11" s="143" t="s">
        <v>69</v>
      </c>
      <c r="C11" s="144" t="s">
        <v>70</v>
      </c>
      <c r="D11" s="145" t="s">
        <v>71</v>
      </c>
      <c r="E11" s="146"/>
      <c r="F11" s="131" t="s">
        <v>72</v>
      </c>
      <c r="G11" s="147">
        <v>44992.0</v>
      </c>
      <c r="H11" s="130" t="s">
        <v>73</v>
      </c>
      <c r="I11" s="143"/>
    </row>
    <row r="12" ht="15.75" customHeight="1">
      <c r="A12" s="142" t="s">
        <v>74</v>
      </c>
      <c r="B12" s="148" t="s">
        <v>75</v>
      </c>
      <c r="C12" s="144" t="s">
        <v>76</v>
      </c>
      <c r="D12" s="143" t="s">
        <v>77</v>
      </c>
      <c r="E12" s="146"/>
      <c r="F12" s="131" t="s">
        <v>72</v>
      </c>
      <c r="G12" s="147">
        <v>44992.0</v>
      </c>
      <c r="H12" s="130" t="s">
        <v>73</v>
      </c>
      <c r="I12" s="143"/>
    </row>
    <row r="13" ht="15.75" customHeight="1">
      <c r="A13" s="142" t="s">
        <v>78</v>
      </c>
      <c r="B13" s="145" t="s">
        <v>79</v>
      </c>
      <c r="C13" s="144" t="s">
        <v>80</v>
      </c>
      <c r="D13" s="144" t="s">
        <v>81</v>
      </c>
      <c r="E13" s="146"/>
      <c r="F13" s="131" t="s">
        <v>72</v>
      </c>
      <c r="G13" s="147">
        <v>44992.0</v>
      </c>
      <c r="H13" s="130" t="s">
        <v>73</v>
      </c>
      <c r="I13" s="143"/>
    </row>
    <row r="14" ht="15.75" customHeight="1">
      <c r="A14" s="142" t="s">
        <v>82</v>
      </c>
      <c r="B14" s="144" t="s">
        <v>83</v>
      </c>
      <c r="C14" s="144" t="s">
        <v>84</v>
      </c>
      <c r="D14" s="149" t="s">
        <v>85</v>
      </c>
      <c r="E14" s="146"/>
      <c r="F14" s="131" t="s">
        <v>72</v>
      </c>
      <c r="G14" s="147">
        <v>44992.0</v>
      </c>
      <c r="H14" s="130" t="s">
        <v>73</v>
      </c>
      <c r="I14" s="143"/>
    </row>
    <row r="15" ht="15.75" customHeight="1">
      <c r="A15" s="142" t="s">
        <v>86</v>
      </c>
      <c r="B15" s="144" t="s">
        <v>87</v>
      </c>
      <c r="C15" s="145" t="s">
        <v>88</v>
      </c>
      <c r="D15" s="150" t="s">
        <v>89</v>
      </c>
      <c r="E15" s="146"/>
      <c r="F15" s="131" t="s">
        <v>72</v>
      </c>
      <c r="G15" s="147">
        <v>44992.0</v>
      </c>
      <c r="H15" s="130" t="s">
        <v>73</v>
      </c>
      <c r="I15" s="143"/>
    </row>
    <row r="16" ht="15.75" customHeight="1">
      <c r="A16" s="142" t="s">
        <v>90</v>
      </c>
      <c r="B16" s="143" t="s">
        <v>91</v>
      </c>
      <c r="C16" s="145" t="s">
        <v>92</v>
      </c>
      <c r="D16" s="150" t="s">
        <v>93</v>
      </c>
      <c r="E16" s="146"/>
      <c r="F16" s="131" t="s">
        <v>72</v>
      </c>
      <c r="G16" s="147">
        <v>44992.0</v>
      </c>
      <c r="H16" s="130" t="s">
        <v>73</v>
      </c>
      <c r="I16" s="143"/>
    </row>
    <row r="17" ht="15.75" customHeight="1">
      <c r="A17" s="121"/>
      <c r="B17" s="121"/>
      <c r="C17" s="121"/>
      <c r="D17" s="121"/>
      <c r="E17" s="121"/>
      <c r="F17" s="121"/>
      <c r="G17" s="121"/>
      <c r="H17" s="121"/>
      <c r="I17" s="121"/>
    </row>
    <row r="18" ht="15.75" customHeight="1">
      <c r="A18" s="121"/>
      <c r="B18" s="121"/>
      <c r="C18" s="121"/>
      <c r="D18" s="121"/>
      <c r="E18" s="121"/>
      <c r="F18" s="121"/>
      <c r="G18" s="121"/>
      <c r="H18" s="121"/>
      <c r="I18" s="121"/>
    </row>
    <row r="19" ht="15.75" customHeight="1">
      <c r="A19" s="121"/>
      <c r="B19" s="121"/>
      <c r="C19" s="121"/>
      <c r="D19" s="121"/>
      <c r="E19" s="121"/>
      <c r="F19" s="121"/>
      <c r="G19" s="121"/>
      <c r="H19" s="121"/>
      <c r="I19" s="121"/>
    </row>
    <row r="20" ht="15.75" customHeight="1">
      <c r="A20" s="121"/>
      <c r="B20" s="121"/>
      <c r="C20" s="121"/>
      <c r="D20" s="121"/>
      <c r="E20" s="121"/>
      <c r="F20" s="121"/>
      <c r="G20" s="121"/>
      <c r="H20" s="121"/>
      <c r="I20" s="121"/>
    </row>
    <row r="21" ht="15.75" customHeight="1">
      <c r="A21" s="121"/>
      <c r="B21" s="121"/>
      <c r="C21" s="121"/>
      <c r="D21" s="121"/>
      <c r="E21" s="121"/>
      <c r="F21" s="121"/>
      <c r="G21" s="121"/>
      <c r="H21" s="121"/>
      <c r="I21" s="121"/>
    </row>
    <row r="22" ht="15.75" customHeight="1">
      <c r="A22" s="121"/>
      <c r="B22" s="121"/>
      <c r="C22" s="121"/>
      <c r="D22" s="121"/>
      <c r="E22" s="121"/>
      <c r="F22" s="121"/>
      <c r="G22" s="121"/>
      <c r="H22" s="121"/>
      <c r="I22" s="121"/>
    </row>
    <row r="23" ht="15.75" customHeight="1">
      <c r="A23" s="121"/>
      <c r="B23" s="121"/>
      <c r="C23" s="121"/>
      <c r="D23" s="121"/>
      <c r="E23" s="121"/>
      <c r="F23" s="121"/>
      <c r="G23" s="121"/>
      <c r="H23" s="121"/>
      <c r="I23" s="121"/>
    </row>
    <row r="24" ht="15.75" customHeight="1">
      <c r="A24" s="121"/>
      <c r="B24" s="121"/>
      <c r="C24" s="121"/>
      <c r="D24" s="121"/>
      <c r="E24" s="121"/>
      <c r="F24" s="121"/>
      <c r="G24" s="121"/>
      <c r="H24" s="121"/>
      <c r="I24" s="121"/>
    </row>
    <row r="25" ht="15.75" customHeight="1">
      <c r="A25" s="121"/>
      <c r="B25" s="121"/>
      <c r="C25" s="121"/>
      <c r="D25" s="121"/>
      <c r="E25" s="121"/>
      <c r="F25" s="121"/>
      <c r="G25" s="121"/>
      <c r="H25" s="121"/>
      <c r="I25" s="121"/>
    </row>
    <row r="26" ht="15.75" customHeight="1">
      <c r="A26" s="121"/>
      <c r="B26" s="121"/>
      <c r="C26" s="121"/>
      <c r="D26" s="121"/>
      <c r="E26" s="121"/>
      <c r="F26" s="121"/>
      <c r="G26" s="121"/>
      <c r="H26" s="121"/>
      <c r="I26" s="121"/>
    </row>
    <row r="27" ht="15.75" customHeight="1">
      <c r="A27" s="121"/>
      <c r="B27" s="121"/>
      <c r="C27" s="121"/>
      <c r="D27" s="121"/>
      <c r="E27" s="121"/>
      <c r="F27" s="121"/>
      <c r="G27" s="121"/>
      <c r="H27" s="121"/>
      <c r="I27" s="121"/>
    </row>
    <row r="28" ht="15.75" customHeight="1">
      <c r="A28" s="121"/>
      <c r="B28" s="121"/>
      <c r="C28" s="121"/>
      <c r="D28" s="121"/>
      <c r="E28" s="121"/>
      <c r="F28" s="121"/>
      <c r="G28" s="121"/>
      <c r="H28" s="121"/>
      <c r="I28" s="121"/>
    </row>
    <row r="29" ht="15.75" customHeight="1">
      <c r="A29" s="121"/>
      <c r="B29" s="121"/>
      <c r="C29" s="121"/>
      <c r="D29" s="121"/>
      <c r="E29" s="121"/>
      <c r="F29" s="121"/>
      <c r="G29" s="121"/>
      <c r="H29" s="121"/>
      <c r="I29" s="121"/>
    </row>
    <row r="30" ht="15.75" customHeight="1">
      <c r="A30" s="121"/>
      <c r="B30" s="121"/>
      <c r="C30" s="121"/>
      <c r="D30" s="121"/>
      <c r="E30" s="121"/>
      <c r="F30" s="121"/>
      <c r="G30" s="121"/>
      <c r="H30" s="121"/>
      <c r="I30" s="121"/>
    </row>
    <row r="31" ht="15.75" customHeight="1">
      <c r="A31" s="121"/>
      <c r="B31" s="121"/>
      <c r="C31" s="121"/>
      <c r="D31" s="121"/>
      <c r="E31" s="121"/>
      <c r="F31" s="121"/>
      <c r="G31" s="121"/>
      <c r="H31" s="121"/>
      <c r="I31" s="121"/>
    </row>
    <row r="32" ht="15.75" customHeight="1">
      <c r="A32" s="121"/>
      <c r="B32" s="121"/>
      <c r="C32" s="121"/>
      <c r="D32" s="121"/>
      <c r="E32" s="121"/>
      <c r="F32" s="121"/>
      <c r="G32" s="121"/>
      <c r="H32" s="121"/>
      <c r="I32" s="121"/>
    </row>
    <row r="33" ht="15.75" customHeight="1">
      <c r="A33" s="121"/>
      <c r="B33" s="121"/>
      <c r="C33" s="121"/>
      <c r="D33" s="121"/>
      <c r="E33" s="121"/>
      <c r="F33" s="121"/>
      <c r="G33" s="121"/>
      <c r="H33" s="121"/>
      <c r="I33" s="121"/>
    </row>
    <row r="34" ht="15.75" customHeight="1">
      <c r="A34" s="121"/>
      <c r="B34" s="121"/>
      <c r="C34" s="121"/>
      <c r="D34" s="121"/>
      <c r="E34" s="121"/>
      <c r="F34" s="121"/>
      <c r="G34" s="121"/>
      <c r="H34" s="121"/>
      <c r="I34" s="121"/>
    </row>
    <row r="35" ht="15.75" customHeight="1">
      <c r="A35" s="121"/>
      <c r="B35" s="121"/>
      <c r="C35" s="121"/>
      <c r="D35" s="121"/>
      <c r="E35" s="121"/>
      <c r="F35" s="121"/>
      <c r="G35" s="121"/>
      <c r="H35" s="121"/>
      <c r="I35" s="121"/>
    </row>
    <row r="36" ht="15.75" customHeight="1">
      <c r="A36" s="121"/>
      <c r="B36" s="121"/>
      <c r="C36" s="121"/>
      <c r="D36" s="121"/>
      <c r="E36" s="121"/>
      <c r="F36" s="121"/>
      <c r="G36" s="121"/>
      <c r="H36" s="121"/>
      <c r="I36" s="121"/>
    </row>
    <row r="37" ht="15.75" customHeight="1">
      <c r="A37" s="121"/>
      <c r="B37" s="121"/>
      <c r="C37" s="121"/>
      <c r="D37" s="121"/>
      <c r="E37" s="121"/>
      <c r="F37" s="121"/>
      <c r="G37" s="121"/>
      <c r="H37" s="121"/>
      <c r="I37" s="121"/>
    </row>
    <row r="38" ht="15.75" customHeight="1">
      <c r="A38" s="121"/>
      <c r="B38" s="121"/>
      <c r="C38" s="121"/>
      <c r="D38" s="121"/>
      <c r="E38" s="121"/>
      <c r="F38" s="121"/>
      <c r="G38" s="121"/>
      <c r="H38" s="121"/>
      <c r="I38" s="121"/>
    </row>
    <row r="39" ht="15.75" customHeight="1">
      <c r="A39" s="121"/>
      <c r="B39" s="121"/>
      <c r="C39" s="121"/>
      <c r="D39" s="121"/>
      <c r="E39" s="121"/>
      <c r="F39" s="121"/>
      <c r="G39" s="121"/>
      <c r="H39" s="121"/>
      <c r="I39" s="121"/>
    </row>
    <row r="40" ht="15.75" customHeight="1">
      <c r="A40" s="121"/>
      <c r="B40" s="121"/>
      <c r="C40" s="121"/>
      <c r="D40" s="121"/>
      <c r="E40" s="121"/>
      <c r="F40" s="121"/>
      <c r="G40" s="121"/>
      <c r="H40" s="121"/>
      <c r="I40" s="121"/>
    </row>
    <row r="41" ht="15.75" customHeight="1">
      <c r="A41" s="121"/>
      <c r="B41" s="121"/>
      <c r="C41" s="121"/>
      <c r="D41" s="121"/>
      <c r="E41" s="121"/>
      <c r="F41" s="121"/>
      <c r="G41" s="121"/>
      <c r="H41" s="121"/>
      <c r="I41" s="12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3">
    <mergeCell ref="B1:E1"/>
    <mergeCell ref="B2:E2"/>
    <mergeCell ref="B3:E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38.0"/>
    <col customWidth="1" min="3" max="3" width="31.38"/>
    <col customWidth="1" min="4" max="4" width="38.13"/>
    <col customWidth="1" min="5" max="6" width="12.63"/>
  </cols>
  <sheetData>
    <row r="1" ht="15.75" customHeight="1">
      <c r="A1" s="117" t="s">
        <v>52</v>
      </c>
      <c r="B1" s="118" t="s">
        <v>45</v>
      </c>
      <c r="C1" s="119"/>
      <c r="D1" s="119"/>
      <c r="E1" s="120"/>
      <c r="F1" s="121"/>
      <c r="G1" s="121"/>
      <c r="H1" s="121"/>
      <c r="I1" s="121"/>
    </row>
    <row r="2" ht="15.75" customHeight="1">
      <c r="A2" s="122" t="s">
        <v>53</v>
      </c>
      <c r="B2" s="118" t="s">
        <v>45</v>
      </c>
      <c r="C2" s="119"/>
      <c r="D2" s="119"/>
      <c r="E2" s="120"/>
      <c r="F2" s="121"/>
      <c r="G2" s="121"/>
      <c r="H2" s="121"/>
      <c r="I2" s="121"/>
    </row>
    <row r="3" ht="15.75" customHeight="1">
      <c r="A3" s="122" t="s">
        <v>54</v>
      </c>
      <c r="B3" s="123">
        <f>COUNTA(D11:D16)</f>
        <v>6</v>
      </c>
      <c r="C3" s="124"/>
      <c r="D3" s="124"/>
      <c r="E3" s="125"/>
      <c r="F3" s="121"/>
      <c r="G3" s="121"/>
      <c r="H3" s="121"/>
      <c r="I3" s="121"/>
    </row>
    <row r="4" ht="15.75" customHeight="1">
      <c r="A4" s="126" t="s">
        <v>55</v>
      </c>
      <c r="B4" s="127" t="s">
        <v>40</v>
      </c>
      <c r="C4" s="127" t="s">
        <v>41</v>
      </c>
      <c r="D4" s="127" t="s">
        <v>42</v>
      </c>
      <c r="E4" s="128" t="s">
        <v>43</v>
      </c>
      <c r="F4" s="129"/>
      <c r="G4" s="129"/>
      <c r="H4" s="121"/>
      <c r="I4" s="121"/>
    </row>
    <row r="5" ht="15.75" customHeight="1">
      <c r="A5" s="126" t="s">
        <v>56</v>
      </c>
      <c r="B5" s="130">
        <v>7.0</v>
      </c>
      <c r="C5" s="131">
        <f t="shared" ref="C5:E5" si="1">COUNTIF($F9:$F969,C4)</f>
        <v>0</v>
      </c>
      <c r="D5" s="131">
        <f t="shared" si="1"/>
        <v>0</v>
      </c>
      <c r="E5" s="132">
        <f t="shared" si="1"/>
        <v>0</v>
      </c>
      <c r="F5" s="129"/>
      <c r="G5" s="129"/>
      <c r="H5" s="121"/>
      <c r="I5" s="121"/>
    </row>
    <row r="6" ht="15.75" customHeight="1">
      <c r="A6" s="126" t="s">
        <v>57</v>
      </c>
      <c r="B6" s="130">
        <v>7.0</v>
      </c>
      <c r="C6" s="131">
        <f t="shared" ref="C6:E6" si="2">COUNTIF($F9:$F969,C4)</f>
        <v>0</v>
      </c>
      <c r="D6" s="131">
        <f t="shared" si="2"/>
        <v>0</v>
      </c>
      <c r="E6" s="132">
        <f t="shared" si="2"/>
        <v>0</v>
      </c>
      <c r="F6" s="129"/>
      <c r="G6" s="129"/>
      <c r="H6" s="121"/>
      <c r="I6" s="121"/>
    </row>
    <row r="7" ht="15.75" customHeight="1">
      <c r="A7" s="133" t="s">
        <v>58</v>
      </c>
      <c r="B7" s="130">
        <v>7.0</v>
      </c>
      <c r="C7" s="134">
        <f t="shared" ref="C7:E7" si="3">COUNTIF($F9:$F969,C4)</f>
        <v>0</v>
      </c>
      <c r="D7" s="134">
        <f t="shared" si="3"/>
        <v>0</v>
      </c>
      <c r="E7" s="135">
        <f t="shared" si="3"/>
        <v>0</v>
      </c>
      <c r="F7" s="129"/>
      <c r="G7" s="129"/>
      <c r="H7" s="121"/>
      <c r="I7" s="121"/>
    </row>
    <row r="8" ht="15.75" customHeight="1">
      <c r="A8" s="136"/>
      <c r="B8" s="136"/>
      <c r="C8" s="136"/>
      <c r="D8" s="136"/>
      <c r="E8" s="136"/>
      <c r="F8" s="136"/>
      <c r="G8" s="136"/>
      <c r="H8" s="136"/>
      <c r="I8" s="136"/>
    </row>
    <row r="9" ht="15.75" customHeight="1">
      <c r="A9" s="137" t="s">
        <v>59</v>
      </c>
      <c r="B9" s="138" t="s">
        <v>60</v>
      </c>
      <c r="C9" s="138" t="s">
        <v>61</v>
      </c>
      <c r="D9" s="138" t="s">
        <v>62</v>
      </c>
      <c r="E9" s="138" t="s">
        <v>63</v>
      </c>
      <c r="F9" s="138" t="s">
        <v>56</v>
      </c>
      <c r="G9" s="138" t="s">
        <v>64</v>
      </c>
      <c r="H9" s="138" t="s">
        <v>65</v>
      </c>
      <c r="I9" s="138" t="s">
        <v>66</v>
      </c>
    </row>
    <row r="10" ht="15.75" customHeight="1">
      <c r="A10" s="139" t="s">
        <v>67</v>
      </c>
      <c r="B10" s="140"/>
      <c r="C10" s="140"/>
      <c r="D10" s="140"/>
      <c r="E10" s="140"/>
      <c r="F10" s="140"/>
      <c r="G10" s="140"/>
      <c r="H10" s="140"/>
      <c r="I10" s="141"/>
    </row>
    <row r="11" ht="58.5" customHeight="1">
      <c r="A11" s="151" t="s">
        <v>94</v>
      </c>
      <c r="B11" s="144" t="s">
        <v>95</v>
      </c>
      <c r="C11" s="144" t="s">
        <v>96</v>
      </c>
      <c r="D11" s="145" t="s">
        <v>97</v>
      </c>
      <c r="E11" s="146"/>
      <c r="F11" s="131" t="s">
        <v>72</v>
      </c>
      <c r="G11" s="147">
        <v>44992.0</v>
      </c>
      <c r="H11" s="130" t="s">
        <v>98</v>
      </c>
      <c r="I11" s="143"/>
    </row>
    <row r="12" ht="15.75" customHeight="1">
      <c r="A12" s="151" t="s">
        <v>99</v>
      </c>
      <c r="B12" s="145" t="s">
        <v>100</v>
      </c>
      <c r="C12" s="144" t="s">
        <v>101</v>
      </c>
      <c r="D12" s="152" t="s">
        <v>102</v>
      </c>
      <c r="E12" s="146"/>
      <c r="F12" s="131" t="s">
        <v>72</v>
      </c>
      <c r="G12" s="147">
        <v>44992.0</v>
      </c>
      <c r="H12" s="130" t="s">
        <v>98</v>
      </c>
      <c r="I12" s="143"/>
    </row>
    <row r="13" ht="15.75" customHeight="1">
      <c r="A13" s="151" t="s">
        <v>103</v>
      </c>
      <c r="B13" s="145" t="s">
        <v>104</v>
      </c>
      <c r="C13" s="144" t="s">
        <v>105</v>
      </c>
      <c r="D13" s="152" t="s">
        <v>106</v>
      </c>
      <c r="E13" s="146"/>
      <c r="F13" s="131" t="s">
        <v>72</v>
      </c>
      <c r="G13" s="147">
        <v>44992.0</v>
      </c>
      <c r="H13" s="130" t="s">
        <v>98</v>
      </c>
      <c r="I13" s="143"/>
    </row>
    <row r="14" ht="15.75" customHeight="1">
      <c r="A14" s="151" t="s">
        <v>107</v>
      </c>
      <c r="B14" s="145" t="s">
        <v>108</v>
      </c>
      <c r="C14" s="144" t="s">
        <v>109</v>
      </c>
      <c r="D14" s="144" t="s">
        <v>110</v>
      </c>
      <c r="E14" s="146"/>
      <c r="F14" s="131" t="s">
        <v>72</v>
      </c>
      <c r="G14" s="147">
        <v>44992.0</v>
      </c>
      <c r="H14" s="130" t="s">
        <v>98</v>
      </c>
      <c r="I14" s="143"/>
    </row>
    <row r="15" ht="15.75" customHeight="1">
      <c r="A15" s="151" t="s">
        <v>111</v>
      </c>
      <c r="B15" s="145" t="s">
        <v>112</v>
      </c>
      <c r="C15" s="144" t="s">
        <v>113</v>
      </c>
      <c r="D15" s="150" t="s">
        <v>114</v>
      </c>
      <c r="E15" s="146"/>
      <c r="F15" s="131" t="s">
        <v>72</v>
      </c>
      <c r="G15" s="153">
        <v>44992.0</v>
      </c>
      <c r="H15" s="130" t="s">
        <v>98</v>
      </c>
      <c r="I15" s="143"/>
    </row>
    <row r="16" ht="15.75" customHeight="1">
      <c r="A16" s="151" t="s">
        <v>115</v>
      </c>
      <c r="B16" s="145" t="s">
        <v>116</v>
      </c>
      <c r="C16" s="144" t="s">
        <v>117</v>
      </c>
      <c r="D16" s="150" t="s">
        <v>114</v>
      </c>
      <c r="E16" s="146"/>
      <c r="F16" s="131" t="s">
        <v>72</v>
      </c>
      <c r="G16" s="153">
        <v>44992.0</v>
      </c>
      <c r="H16" s="130" t="s">
        <v>98</v>
      </c>
      <c r="I16" s="143"/>
    </row>
    <row r="17" ht="15.75" customHeight="1">
      <c r="A17" s="151" t="s">
        <v>118</v>
      </c>
      <c r="B17" s="145" t="s">
        <v>119</v>
      </c>
      <c r="C17" s="154" t="s">
        <v>120</v>
      </c>
      <c r="D17" s="150" t="s">
        <v>121</v>
      </c>
      <c r="E17" s="155"/>
      <c r="F17" s="156" t="s">
        <v>72</v>
      </c>
      <c r="G17" s="157">
        <v>44993.0</v>
      </c>
      <c r="H17" s="158" t="s">
        <v>98</v>
      </c>
      <c r="I17" s="159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</sheetData>
  <mergeCells count="3">
    <mergeCell ref="B1:E1"/>
    <mergeCell ref="B2:E2"/>
    <mergeCell ref="B3:E3"/>
  </mergeCells>
  <dataValidations>
    <dataValidation type="list" allowBlank="1" showErrorMessage="1" sqref="G1:G2 G8">
      <formula1>$L$2:$L$5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38.0"/>
    <col customWidth="1" min="3" max="3" width="31.38"/>
    <col customWidth="1" min="4" max="4" width="38.13"/>
    <col customWidth="1" min="5" max="6" width="12.63"/>
  </cols>
  <sheetData>
    <row r="1" ht="15.75" customHeight="1">
      <c r="A1" s="117" t="s">
        <v>52</v>
      </c>
      <c r="B1" s="118" t="s">
        <v>46</v>
      </c>
      <c r="C1" s="119"/>
      <c r="D1" s="119"/>
      <c r="E1" s="120"/>
      <c r="F1" s="121"/>
      <c r="G1" s="121"/>
      <c r="H1" s="121"/>
      <c r="I1" s="121"/>
    </row>
    <row r="2" ht="15.75" customHeight="1">
      <c r="A2" s="122" t="s">
        <v>53</v>
      </c>
      <c r="B2" s="160" t="s">
        <v>122</v>
      </c>
      <c r="C2" s="124"/>
      <c r="D2" s="124"/>
      <c r="E2" s="125"/>
      <c r="F2" s="121"/>
      <c r="G2" s="121"/>
      <c r="H2" s="121"/>
      <c r="I2" s="121"/>
    </row>
    <row r="3" ht="15.75" customHeight="1">
      <c r="A3" s="122" t="s">
        <v>54</v>
      </c>
      <c r="B3" s="123">
        <f>COUNTA(D11:D39)</f>
        <v>6</v>
      </c>
      <c r="C3" s="124"/>
      <c r="D3" s="124"/>
      <c r="E3" s="125"/>
      <c r="F3" s="121"/>
      <c r="G3" s="121"/>
      <c r="H3" s="121"/>
      <c r="I3" s="121"/>
    </row>
    <row r="4" ht="15.75" customHeight="1">
      <c r="A4" s="126" t="s">
        <v>55</v>
      </c>
      <c r="B4" s="127" t="s">
        <v>40</v>
      </c>
      <c r="C4" s="127" t="s">
        <v>41</v>
      </c>
      <c r="D4" s="127" t="s">
        <v>42</v>
      </c>
      <c r="E4" s="128" t="s">
        <v>43</v>
      </c>
      <c r="F4" s="129"/>
      <c r="G4" s="129"/>
      <c r="H4" s="121"/>
      <c r="I4" s="121"/>
    </row>
    <row r="5" ht="15.75" customHeight="1">
      <c r="A5" s="126" t="s">
        <v>56</v>
      </c>
      <c r="B5" s="130">
        <v>6.0</v>
      </c>
      <c r="C5" s="131">
        <f t="shared" ref="C5:E5" si="1">COUNTIF($F9:$F998,C4)</f>
        <v>0</v>
      </c>
      <c r="D5" s="131">
        <f t="shared" si="1"/>
        <v>0</v>
      </c>
      <c r="E5" s="132">
        <f t="shared" si="1"/>
        <v>0</v>
      </c>
      <c r="F5" s="129"/>
      <c r="G5" s="129"/>
      <c r="H5" s="121"/>
      <c r="I5" s="121"/>
    </row>
    <row r="6" ht="15.75" customHeight="1">
      <c r="A6" s="126" t="s">
        <v>57</v>
      </c>
      <c r="B6" s="130">
        <v>6.0</v>
      </c>
      <c r="C6" s="131">
        <f t="shared" ref="C6:E6" si="2">COUNTIF($F9:$F998,C4)</f>
        <v>0</v>
      </c>
      <c r="D6" s="131">
        <f t="shared" si="2"/>
        <v>0</v>
      </c>
      <c r="E6" s="132">
        <f t="shared" si="2"/>
        <v>0</v>
      </c>
      <c r="F6" s="129"/>
      <c r="G6" s="129"/>
      <c r="H6" s="121"/>
      <c r="I6" s="121"/>
    </row>
    <row r="7" ht="15.75" customHeight="1">
      <c r="A7" s="133" t="s">
        <v>58</v>
      </c>
      <c r="B7" s="130">
        <v>6.0</v>
      </c>
      <c r="C7" s="134">
        <f t="shared" ref="C7:E7" si="3">COUNTIF($F9:$F998,C4)</f>
        <v>0</v>
      </c>
      <c r="D7" s="134">
        <f t="shared" si="3"/>
        <v>0</v>
      </c>
      <c r="E7" s="135">
        <f t="shared" si="3"/>
        <v>0</v>
      </c>
      <c r="F7" s="129"/>
      <c r="G7" s="129"/>
      <c r="H7" s="121"/>
      <c r="I7" s="121"/>
    </row>
    <row r="8" ht="15.75" customHeight="1">
      <c r="A8" s="136"/>
      <c r="B8" s="136"/>
      <c r="C8" s="136"/>
      <c r="D8" s="136"/>
      <c r="E8" s="136"/>
      <c r="F8" s="136"/>
      <c r="G8" s="136"/>
      <c r="H8" s="136"/>
      <c r="I8" s="136"/>
    </row>
    <row r="9" ht="15.75" customHeight="1">
      <c r="A9" s="137" t="s">
        <v>59</v>
      </c>
      <c r="B9" s="138" t="s">
        <v>60</v>
      </c>
      <c r="C9" s="138" t="s">
        <v>61</v>
      </c>
      <c r="D9" s="138" t="s">
        <v>62</v>
      </c>
      <c r="E9" s="138" t="s">
        <v>63</v>
      </c>
      <c r="F9" s="138" t="s">
        <v>56</v>
      </c>
      <c r="G9" s="138" t="s">
        <v>64</v>
      </c>
      <c r="H9" s="138" t="s">
        <v>65</v>
      </c>
      <c r="I9" s="138" t="s">
        <v>66</v>
      </c>
    </row>
    <row r="10" ht="15.75" customHeight="1">
      <c r="A10" s="139" t="s">
        <v>67</v>
      </c>
      <c r="B10" s="140"/>
      <c r="C10" s="140"/>
      <c r="D10" s="140"/>
      <c r="E10" s="140"/>
      <c r="F10" s="140"/>
      <c r="G10" s="140"/>
      <c r="H10" s="140"/>
      <c r="I10" s="141"/>
    </row>
    <row r="11" ht="58.5" customHeight="1">
      <c r="A11" s="151" t="s">
        <v>123</v>
      </c>
      <c r="B11" s="144" t="s">
        <v>124</v>
      </c>
      <c r="C11" s="144" t="s">
        <v>125</v>
      </c>
      <c r="D11" s="145" t="s">
        <v>126</v>
      </c>
      <c r="E11" s="146"/>
      <c r="F11" s="131" t="s">
        <v>72</v>
      </c>
      <c r="G11" s="147">
        <v>44992.0</v>
      </c>
      <c r="H11" s="130" t="s">
        <v>98</v>
      </c>
      <c r="I11" s="143"/>
    </row>
    <row r="12" ht="15.75" customHeight="1">
      <c r="A12" s="151" t="s">
        <v>127</v>
      </c>
      <c r="B12" s="145" t="s">
        <v>128</v>
      </c>
      <c r="C12" s="144" t="s">
        <v>129</v>
      </c>
      <c r="D12" s="152" t="s">
        <v>130</v>
      </c>
      <c r="E12" s="146"/>
      <c r="F12" s="131" t="s">
        <v>72</v>
      </c>
      <c r="G12" s="147">
        <v>44992.0</v>
      </c>
      <c r="H12" s="130" t="s">
        <v>98</v>
      </c>
      <c r="I12" s="143"/>
    </row>
    <row r="13" ht="15.75" customHeight="1">
      <c r="A13" s="151" t="s">
        <v>131</v>
      </c>
      <c r="B13" s="145" t="s">
        <v>132</v>
      </c>
      <c r="C13" s="144" t="s">
        <v>133</v>
      </c>
      <c r="D13" s="152" t="s">
        <v>134</v>
      </c>
      <c r="E13" s="146"/>
      <c r="F13" s="131" t="s">
        <v>72</v>
      </c>
      <c r="G13" s="147">
        <v>44992.0</v>
      </c>
      <c r="H13" s="130" t="s">
        <v>98</v>
      </c>
      <c r="I13" s="143"/>
    </row>
    <row r="14" ht="15.75" customHeight="1">
      <c r="A14" s="151" t="s">
        <v>135</v>
      </c>
      <c r="B14" s="145" t="s">
        <v>136</v>
      </c>
      <c r="C14" s="144" t="s">
        <v>137</v>
      </c>
      <c r="D14" s="144" t="s">
        <v>138</v>
      </c>
      <c r="E14" s="146"/>
      <c r="F14" s="131" t="s">
        <v>72</v>
      </c>
      <c r="G14" s="147">
        <v>44992.0</v>
      </c>
      <c r="H14" s="130" t="s">
        <v>98</v>
      </c>
      <c r="I14" s="143"/>
    </row>
    <row r="15" ht="15.75" customHeight="1">
      <c r="A15" s="151" t="s">
        <v>139</v>
      </c>
      <c r="B15" s="145" t="s">
        <v>140</v>
      </c>
      <c r="C15" s="144" t="s">
        <v>141</v>
      </c>
      <c r="D15" s="150" t="s">
        <v>142</v>
      </c>
      <c r="E15" s="146"/>
      <c r="F15" s="131" t="s">
        <v>72</v>
      </c>
      <c r="G15" s="153">
        <v>44992.0</v>
      </c>
      <c r="H15" s="130" t="s">
        <v>98</v>
      </c>
      <c r="I15" s="143"/>
    </row>
    <row r="16" ht="15.75" customHeight="1">
      <c r="A16" s="151" t="s">
        <v>143</v>
      </c>
      <c r="B16" s="145" t="s">
        <v>144</v>
      </c>
      <c r="C16" s="144" t="s">
        <v>145</v>
      </c>
      <c r="D16" s="150" t="s">
        <v>142</v>
      </c>
      <c r="E16" s="146"/>
      <c r="F16" s="131" t="s">
        <v>72</v>
      </c>
      <c r="G16" s="153">
        <v>44992.0</v>
      </c>
      <c r="H16" s="130" t="s">
        <v>98</v>
      </c>
      <c r="I16" s="143"/>
    </row>
    <row r="17" ht="15.75" customHeight="1">
      <c r="A17" s="161"/>
      <c r="B17" s="162"/>
      <c r="C17" s="143"/>
      <c r="D17" s="143"/>
      <c r="E17" s="146"/>
      <c r="F17" s="131"/>
      <c r="G17" s="147"/>
      <c r="H17" s="131"/>
      <c r="I17" s="143"/>
    </row>
    <row r="18" ht="15.75" customHeight="1">
      <c r="A18" s="161"/>
      <c r="B18" s="162"/>
      <c r="C18" s="143"/>
      <c r="D18" s="143"/>
      <c r="E18" s="146"/>
      <c r="F18" s="131"/>
      <c r="G18" s="147"/>
      <c r="H18" s="131"/>
      <c r="I18" s="143"/>
    </row>
    <row r="19" ht="15.75" customHeight="1">
      <c r="A19" s="161"/>
      <c r="B19" s="143"/>
      <c r="C19" s="143"/>
      <c r="D19" s="163"/>
      <c r="E19" s="146"/>
      <c r="F19" s="131"/>
      <c r="G19" s="147"/>
      <c r="H19" s="131"/>
      <c r="I19" s="143"/>
    </row>
    <row r="20" ht="15.75" customHeight="1">
      <c r="A20" s="161"/>
      <c r="B20" s="162"/>
      <c r="C20" s="148"/>
      <c r="D20" s="164"/>
      <c r="E20" s="146"/>
      <c r="F20" s="131"/>
      <c r="G20" s="147"/>
      <c r="H20" s="131"/>
      <c r="I20" s="143"/>
    </row>
    <row r="21" ht="72.75" customHeight="1">
      <c r="A21" s="161"/>
      <c r="B21" s="143"/>
      <c r="C21" s="148"/>
      <c r="D21" s="164"/>
      <c r="E21" s="146"/>
      <c r="F21" s="131"/>
      <c r="G21" s="147"/>
      <c r="H21" s="131"/>
      <c r="I21" s="143"/>
    </row>
    <row r="22" ht="15.75" customHeight="1">
      <c r="A22" s="165"/>
      <c r="B22" s="121"/>
      <c r="C22" s="121"/>
      <c r="D22" s="121"/>
      <c r="E22" s="121"/>
      <c r="F22" s="121"/>
      <c r="G22" s="121"/>
      <c r="H22" s="121"/>
      <c r="I22" s="121"/>
    </row>
    <row r="23" ht="15.75" customHeight="1">
      <c r="A23" s="121"/>
      <c r="B23" s="121"/>
      <c r="C23" s="121"/>
      <c r="D23" s="121"/>
      <c r="E23" s="121"/>
      <c r="F23" s="121"/>
      <c r="G23" s="121"/>
      <c r="H23" s="121"/>
      <c r="I23" s="121"/>
    </row>
    <row r="24" ht="15.75" customHeight="1">
      <c r="A24" s="121"/>
      <c r="B24" s="121"/>
      <c r="C24" s="121"/>
      <c r="D24" s="121"/>
      <c r="E24" s="121"/>
      <c r="F24" s="121"/>
      <c r="G24" s="121"/>
      <c r="H24" s="121"/>
      <c r="I24" s="121"/>
    </row>
    <row r="25" ht="15.75" customHeight="1">
      <c r="A25" s="121"/>
      <c r="B25" s="121"/>
      <c r="C25" s="121"/>
      <c r="D25" s="121"/>
      <c r="E25" s="121"/>
      <c r="F25" s="121"/>
      <c r="G25" s="121"/>
      <c r="H25" s="121"/>
      <c r="I25" s="121"/>
    </row>
    <row r="26" ht="15.75" customHeight="1">
      <c r="A26" s="166"/>
      <c r="B26" s="121"/>
      <c r="C26" s="121"/>
      <c r="D26" s="121"/>
      <c r="E26" s="121"/>
      <c r="F26" s="121"/>
      <c r="G26" s="121"/>
      <c r="H26" s="121"/>
      <c r="I26" s="121"/>
    </row>
    <row r="27" ht="15.75" customHeight="1">
      <c r="A27" s="121"/>
      <c r="B27" s="121"/>
      <c r="C27" s="121"/>
      <c r="D27" s="121"/>
      <c r="E27" s="121"/>
      <c r="F27" s="121"/>
      <c r="G27" s="121"/>
      <c r="H27" s="121"/>
      <c r="I27" s="121"/>
    </row>
    <row r="28" ht="15.75" customHeight="1">
      <c r="A28" s="121"/>
      <c r="B28" s="121"/>
      <c r="C28" s="121"/>
      <c r="D28" s="121"/>
      <c r="E28" s="121"/>
      <c r="F28" s="121"/>
      <c r="G28" s="121"/>
      <c r="H28" s="121"/>
      <c r="I28" s="121"/>
    </row>
    <row r="29" ht="15.75" customHeight="1">
      <c r="A29" s="121"/>
      <c r="B29" s="121"/>
      <c r="C29" s="121"/>
      <c r="D29" s="121"/>
      <c r="E29" s="121"/>
      <c r="F29" s="121"/>
      <c r="G29" s="121"/>
      <c r="H29" s="121"/>
      <c r="I29" s="121"/>
    </row>
    <row r="30" ht="15.75" customHeight="1">
      <c r="A30" s="121"/>
      <c r="B30" s="121"/>
      <c r="C30" s="121"/>
      <c r="D30" s="121"/>
      <c r="E30" s="121"/>
      <c r="F30" s="121"/>
      <c r="G30" s="121"/>
      <c r="H30" s="121"/>
      <c r="I30" s="121"/>
    </row>
    <row r="31" ht="15.75" customHeight="1">
      <c r="A31" s="121"/>
      <c r="B31" s="121"/>
      <c r="C31" s="121"/>
      <c r="D31" s="121"/>
      <c r="E31" s="121"/>
      <c r="F31" s="121"/>
      <c r="G31" s="121"/>
      <c r="H31" s="121"/>
      <c r="I31" s="121"/>
    </row>
    <row r="32" ht="15.75" customHeight="1">
      <c r="A32" s="121"/>
      <c r="B32" s="121"/>
      <c r="C32" s="121"/>
      <c r="D32" s="121"/>
      <c r="E32" s="121"/>
      <c r="F32" s="121"/>
      <c r="G32" s="121"/>
      <c r="H32" s="121"/>
      <c r="I32" s="121"/>
    </row>
    <row r="33" ht="15.75" customHeight="1">
      <c r="A33" s="121"/>
      <c r="B33" s="121"/>
      <c r="C33" s="121"/>
      <c r="D33" s="121"/>
      <c r="E33" s="121"/>
      <c r="F33" s="121"/>
      <c r="G33" s="121"/>
      <c r="H33" s="121"/>
      <c r="I33" s="121"/>
    </row>
    <row r="34" ht="15.75" customHeight="1">
      <c r="A34" s="121"/>
      <c r="B34" s="121"/>
      <c r="C34" s="121"/>
      <c r="D34" s="121"/>
      <c r="E34" s="121"/>
      <c r="F34" s="121"/>
      <c r="G34" s="121"/>
      <c r="H34" s="121"/>
      <c r="I34" s="121"/>
    </row>
    <row r="35" ht="15.75" customHeight="1">
      <c r="A35" s="121"/>
      <c r="B35" s="121"/>
      <c r="C35" s="121"/>
      <c r="D35" s="121"/>
      <c r="E35" s="121"/>
      <c r="F35" s="121"/>
      <c r="G35" s="121"/>
      <c r="H35" s="121"/>
      <c r="I35" s="121"/>
    </row>
    <row r="36" ht="15.75" customHeight="1">
      <c r="A36" s="121"/>
      <c r="B36" s="121"/>
      <c r="C36" s="121"/>
      <c r="D36" s="121"/>
      <c r="E36" s="121"/>
      <c r="F36" s="121"/>
      <c r="G36" s="121"/>
      <c r="H36" s="121"/>
      <c r="I36" s="121"/>
    </row>
    <row r="37" ht="15.75" customHeight="1">
      <c r="A37" s="121"/>
      <c r="B37" s="121"/>
      <c r="C37" s="121"/>
      <c r="D37" s="121"/>
      <c r="E37" s="121"/>
      <c r="F37" s="121"/>
      <c r="G37" s="121"/>
      <c r="H37" s="121"/>
      <c r="I37" s="121"/>
    </row>
    <row r="38" ht="15.75" customHeight="1">
      <c r="A38" s="121"/>
      <c r="B38" s="121"/>
      <c r="C38" s="121"/>
      <c r="D38" s="121"/>
      <c r="E38" s="121"/>
      <c r="F38" s="121"/>
      <c r="G38" s="121"/>
      <c r="H38" s="121"/>
      <c r="I38" s="121"/>
    </row>
    <row r="39" ht="15.75" customHeight="1">
      <c r="A39" s="121"/>
      <c r="B39" s="121"/>
      <c r="C39" s="121"/>
      <c r="D39" s="121"/>
      <c r="E39" s="121"/>
      <c r="F39" s="121"/>
      <c r="G39" s="121"/>
      <c r="H39" s="121"/>
      <c r="I39" s="121"/>
    </row>
    <row r="40" ht="15.75" customHeight="1">
      <c r="A40" s="121"/>
      <c r="B40" s="121"/>
      <c r="C40" s="121"/>
      <c r="D40" s="121"/>
      <c r="E40" s="121"/>
      <c r="F40" s="121"/>
      <c r="G40" s="121"/>
      <c r="H40" s="121"/>
      <c r="I40" s="121"/>
    </row>
    <row r="41" ht="15.75" customHeight="1">
      <c r="A41" s="121"/>
      <c r="B41" s="121"/>
      <c r="C41" s="121"/>
      <c r="D41" s="121"/>
      <c r="E41" s="121"/>
      <c r="F41" s="121"/>
      <c r="G41" s="121"/>
      <c r="H41" s="121"/>
      <c r="I41" s="121"/>
    </row>
    <row r="42" ht="15.75" customHeight="1">
      <c r="A42" s="121"/>
      <c r="B42" s="121"/>
      <c r="C42" s="121"/>
      <c r="D42" s="121"/>
      <c r="E42" s="121"/>
      <c r="F42" s="121"/>
      <c r="G42" s="121"/>
      <c r="H42" s="121"/>
      <c r="I42" s="121"/>
    </row>
    <row r="43" ht="15.75" customHeight="1">
      <c r="A43" s="121"/>
      <c r="B43" s="121"/>
      <c r="C43" s="121"/>
      <c r="D43" s="121"/>
      <c r="E43" s="121"/>
      <c r="F43" s="121"/>
      <c r="G43" s="121"/>
      <c r="H43" s="121"/>
      <c r="I43" s="121"/>
    </row>
    <row r="44" ht="15.75" customHeight="1">
      <c r="A44" s="121"/>
      <c r="B44" s="121"/>
      <c r="C44" s="121"/>
      <c r="D44" s="121"/>
      <c r="E44" s="121"/>
      <c r="F44" s="121"/>
      <c r="G44" s="121"/>
      <c r="H44" s="121"/>
      <c r="I44" s="121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E1"/>
    <mergeCell ref="B2:E2"/>
    <mergeCell ref="B3:E3"/>
  </mergeCells>
  <dataValidations>
    <dataValidation type="list" allowBlank="1" showErrorMessage="1" sqref="G1:G2 G8 G22:G44">
      <formula1>$L$2:$L$5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38.0"/>
    <col customWidth="1" min="3" max="3" width="33.0"/>
    <col customWidth="1" min="4" max="4" width="49.88"/>
    <col customWidth="1" min="5" max="6" width="12.63"/>
  </cols>
  <sheetData>
    <row r="1" ht="15.75" customHeight="1">
      <c r="A1" s="117" t="s">
        <v>52</v>
      </c>
      <c r="B1" s="118" t="s">
        <v>31</v>
      </c>
      <c r="C1" s="119"/>
      <c r="D1" s="119"/>
      <c r="E1" s="120"/>
      <c r="F1" s="121"/>
      <c r="G1" s="121"/>
      <c r="H1" s="121"/>
      <c r="I1" s="121"/>
    </row>
    <row r="2" ht="15.75" customHeight="1">
      <c r="A2" s="122" t="s">
        <v>53</v>
      </c>
      <c r="B2" s="118" t="s">
        <v>31</v>
      </c>
      <c r="C2" s="119"/>
      <c r="D2" s="119"/>
      <c r="E2" s="120"/>
      <c r="F2" s="121"/>
      <c r="G2" s="121"/>
      <c r="H2" s="121"/>
      <c r="I2" s="121"/>
    </row>
    <row r="3" ht="15.75" customHeight="1">
      <c r="A3" s="122" t="s">
        <v>54</v>
      </c>
      <c r="B3" s="123">
        <f>COUNTA(D11:D30)</f>
        <v>6</v>
      </c>
      <c r="C3" s="124"/>
      <c r="D3" s="124"/>
      <c r="E3" s="125"/>
      <c r="F3" s="121"/>
      <c r="G3" s="121"/>
      <c r="H3" s="121"/>
      <c r="I3" s="121"/>
    </row>
    <row r="4" ht="15.75" customHeight="1">
      <c r="A4" s="126" t="s">
        <v>55</v>
      </c>
      <c r="B4" s="127" t="s">
        <v>40</v>
      </c>
      <c r="C4" s="127" t="s">
        <v>41</v>
      </c>
      <c r="D4" s="127" t="s">
        <v>42</v>
      </c>
      <c r="E4" s="128" t="s">
        <v>43</v>
      </c>
      <c r="F4" s="129"/>
      <c r="G4" s="129"/>
      <c r="H4" s="121"/>
      <c r="I4" s="121"/>
    </row>
    <row r="5" ht="15.75" customHeight="1">
      <c r="A5" s="126" t="s">
        <v>56</v>
      </c>
      <c r="B5" s="130">
        <v>6.0</v>
      </c>
      <c r="C5" s="131">
        <f t="shared" ref="C5:E5" si="1">COUNTIF($F9:$F993,C4)</f>
        <v>0</v>
      </c>
      <c r="D5" s="131">
        <f t="shared" si="1"/>
        <v>0</v>
      </c>
      <c r="E5" s="132">
        <f t="shared" si="1"/>
        <v>0</v>
      </c>
      <c r="F5" s="129"/>
      <c r="G5" s="129"/>
      <c r="H5" s="121"/>
      <c r="I5" s="121"/>
    </row>
    <row r="6" ht="15.75" customHeight="1">
      <c r="A6" s="126" t="s">
        <v>57</v>
      </c>
      <c r="B6" s="130">
        <v>6.0</v>
      </c>
      <c r="C6" s="131">
        <f t="shared" ref="C6:E6" si="2">COUNTIF($F9:$F993,C4)</f>
        <v>0</v>
      </c>
      <c r="D6" s="131">
        <f t="shared" si="2"/>
        <v>0</v>
      </c>
      <c r="E6" s="132">
        <f t="shared" si="2"/>
        <v>0</v>
      </c>
      <c r="F6" s="129"/>
      <c r="G6" s="129"/>
      <c r="H6" s="121"/>
      <c r="I6" s="121"/>
    </row>
    <row r="7" ht="15.75" customHeight="1">
      <c r="A7" s="133" t="s">
        <v>58</v>
      </c>
      <c r="B7" s="130">
        <v>6.0</v>
      </c>
      <c r="C7" s="134">
        <f t="shared" ref="C7:E7" si="3">COUNTIF($F9:$F993,C4)</f>
        <v>0</v>
      </c>
      <c r="D7" s="134">
        <f t="shared" si="3"/>
        <v>0</v>
      </c>
      <c r="E7" s="135">
        <f t="shared" si="3"/>
        <v>0</v>
      </c>
      <c r="F7" s="129"/>
      <c r="G7" s="129"/>
      <c r="H7" s="121"/>
      <c r="I7" s="121"/>
    </row>
    <row r="8" ht="15.75" customHeight="1">
      <c r="A8" s="136"/>
      <c r="B8" s="136"/>
      <c r="C8" s="136"/>
      <c r="D8" s="136"/>
      <c r="E8" s="136"/>
      <c r="F8" s="136"/>
      <c r="G8" s="136"/>
      <c r="H8" s="136"/>
      <c r="I8" s="136"/>
    </row>
    <row r="9" ht="15.75" customHeight="1">
      <c r="A9" s="137" t="s">
        <v>59</v>
      </c>
      <c r="B9" s="138" t="s">
        <v>60</v>
      </c>
      <c r="C9" s="138" t="s">
        <v>61</v>
      </c>
      <c r="D9" s="138" t="s">
        <v>62</v>
      </c>
      <c r="E9" s="138" t="s">
        <v>63</v>
      </c>
      <c r="F9" s="138" t="s">
        <v>56</v>
      </c>
      <c r="G9" s="138" t="s">
        <v>64</v>
      </c>
      <c r="H9" s="138" t="s">
        <v>65</v>
      </c>
      <c r="I9" s="138" t="s">
        <v>66</v>
      </c>
    </row>
    <row r="10" ht="15.75" customHeight="1">
      <c r="A10" s="139" t="s">
        <v>67</v>
      </c>
      <c r="B10" s="140"/>
      <c r="C10" s="140"/>
      <c r="D10" s="140"/>
      <c r="E10" s="140"/>
      <c r="F10" s="140"/>
      <c r="G10" s="140"/>
      <c r="H10" s="140"/>
      <c r="I10" s="141"/>
    </row>
    <row r="11" ht="58.5" customHeight="1">
      <c r="A11" s="151" t="s">
        <v>146</v>
      </c>
      <c r="B11" s="144" t="s">
        <v>147</v>
      </c>
      <c r="C11" s="144" t="s">
        <v>148</v>
      </c>
      <c r="D11" s="145" t="s">
        <v>149</v>
      </c>
      <c r="E11" s="146"/>
      <c r="F11" s="131" t="s">
        <v>72</v>
      </c>
      <c r="G11" s="147">
        <v>44992.0</v>
      </c>
      <c r="H11" s="130" t="s">
        <v>98</v>
      </c>
      <c r="I11" s="143"/>
    </row>
    <row r="12" ht="15.75" customHeight="1">
      <c r="A12" s="151" t="s">
        <v>150</v>
      </c>
      <c r="B12" s="145" t="s">
        <v>151</v>
      </c>
      <c r="C12" s="144" t="s">
        <v>152</v>
      </c>
      <c r="D12" s="152" t="s">
        <v>153</v>
      </c>
      <c r="E12" s="146"/>
      <c r="F12" s="131" t="s">
        <v>72</v>
      </c>
      <c r="G12" s="147">
        <v>44992.0</v>
      </c>
      <c r="H12" s="130" t="s">
        <v>98</v>
      </c>
      <c r="I12" s="143"/>
    </row>
    <row r="13" ht="15.75" customHeight="1">
      <c r="A13" s="151" t="s">
        <v>154</v>
      </c>
      <c r="B13" s="145" t="s">
        <v>155</v>
      </c>
      <c r="C13" s="144" t="s">
        <v>156</v>
      </c>
      <c r="D13" s="152" t="s">
        <v>157</v>
      </c>
      <c r="E13" s="146"/>
      <c r="F13" s="131" t="s">
        <v>72</v>
      </c>
      <c r="G13" s="147">
        <v>44992.0</v>
      </c>
      <c r="H13" s="130" t="s">
        <v>98</v>
      </c>
      <c r="I13" s="143"/>
    </row>
    <row r="14" ht="15.75" customHeight="1">
      <c r="A14" s="151" t="s">
        <v>158</v>
      </c>
      <c r="B14" s="145" t="s">
        <v>159</v>
      </c>
      <c r="C14" s="144" t="s">
        <v>160</v>
      </c>
      <c r="D14" s="144" t="s">
        <v>161</v>
      </c>
      <c r="E14" s="146"/>
      <c r="F14" s="131" t="s">
        <v>72</v>
      </c>
      <c r="G14" s="147">
        <v>44992.0</v>
      </c>
      <c r="H14" s="130" t="s">
        <v>98</v>
      </c>
      <c r="I14" s="143"/>
    </row>
    <row r="15" ht="15.75" customHeight="1">
      <c r="A15" s="151" t="s">
        <v>162</v>
      </c>
      <c r="B15" s="145" t="s">
        <v>163</v>
      </c>
      <c r="C15" s="144" t="s">
        <v>164</v>
      </c>
      <c r="D15" s="150" t="s">
        <v>165</v>
      </c>
      <c r="E15" s="146"/>
      <c r="F15" s="131" t="s">
        <v>72</v>
      </c>
      <c r="G15" s="153">
        <v>44992.0</v>
      </c>
      <c r="H15" s="130" t="s">
        <v>98</v>
      </c>
      <c r="I15" s="167"/>
    </row>
    <row r="16" ht="15.75" customHeight="1">
      <c r="A16" s="151" t="s">
        <v>166</v>
      </c>
      <c r="B16" s="145" t="s">
        <v>167</v>
      </c>
      <c r="C16" s="144" t="s">
        <v>168</v>
      </c>
      <c r="D16" s="150" t="s">
        <v>165</v>
      </c>
      <c r="E16" s="146"/>
      <c r="F16" s="131" t="s">
        <v>72</v>
      </c>
      <c r="G16" s="153">
        <v>44992.0</v>
      </c>
      <c r="H16" s="130" t="s">
        <v>98</v>
      </c>
      <c r="I16" s="143"/>
    </row>
    <row r="17" ht="15.75" customHeight="1">
      <c r="A17" s="161"/>
      <c r="B17" s="168"/>
      <c r="C17" s="169"/>
      <c r="D17" s="168"/>
      <c r="E17" s="167"/>
      <c r="F17" s="131"/>
      <c r="G17" s="147"/>
      <c r="H17" s="131"/>
      <c r="I17" s="167"/>
    </row>
    <row r="18" ht="15.75" customHeight="1">
      <c r="A18" s="121"/>
      <c r="B18" s="121"/>
      <c r="C18" s="121"/>
      <c r="D18" s="121"/>
      <c r="E18" s="121"/>
      <c r="F18" s="121"/>
      <c r="G18" s="121"/>
      <c r="H18" s="121"/>
      <c r="I18" s="121"/>
    </row>
    <row r="19" ht="15.75" customHeight="1">
      <c r="A19" s="121"/>
      <c r="B19" s="121"/>
      <c r="C19" s="121"/>
      <c r="D19" s="121"/>
      <c r="E19" s="121"/>
      <c r="F19" s="121"/>
      <c r="G19" s="121"/>
      <c r="H19" s="121"/>
      <c r="I19" s="121"/>
    </row>
    <row r="20" ht="15.75" customHeight="1">
      <c r="A20" s="121"/>
      <c r="B20" s="121"/>
      <c r="C20" s="121"/>
      <c r="D20" s="121"/>
      <c r="E20" s="121"/>
      <c r="F20" s="121"/>
      <c r="G20" s="121"/>
      <c r="H20" s="121"/>
      <c r="I20" s="121"/>
    </row>
    <row r="21" ht="15.75" customHeight="1">
      <c r="A21" s="166"/>
      <c r="B21" s="121"/>
      <c r="C21" s="121"/>
      <c r="D21" s="121"/>
      <c r="E21" s="121"/>
      <c r="F21" s="121"/>
      <c r="G21" s="121"/>
      <c r="H21" s="121"/>
      <c r="I21" s="121"/>
    </row>
    <row r="22" ht="15.75" customHeight="1">
      <c r="A22" s="121"/>
      <c r="B22" s="121"/>
      <c r="C22" s="121"/>
      <c r="D22" s="121"/>
      <c r="E22" s="121"/>
      <c r="F22" s="121"/>
      <c r="G22" s="121"/>
      <c r="H22" s="121"/>
      <c r="I22" s="121"/>
    </row>
    <row r="23" ht="15.75" customHeight="1">
      <c r="A23" s="121"/>
      <c r="B23" s="121"/>
      <c r="C23" s="121"/>
      <c r="D23" s="121"/>
      <c r="E23" s="121"/>
      <c r="F23" s="121"/>
      <c r="G23" s="121"/>
      <c r="H23" s="121"/>
      <c r="I23" s="121"/>
    </row>
    <row r="24" ht="15.75" customHeight="1">
      <c r="A24" s="121"/>
      <c r="B24" s="121"/>
      <c r="C24" s="121"/>
      <c r="D24" s="121"/>
      <c r="E24" s="121"/>
      <c r="F24" s="121"/>
      <c r="G24" s="121"/>
      <c r="H24" s="121"/>
      <c r="I24" s="121"/>
    </row>
    <row r="25" ht="15.75" customHeight="1">
      <c r="A25" s="121"/>
      <c r="B25" s="121"/>
      <c r="C25" s="121"/>
      <c r="D25" s="121"/>
      <c r="E25" s="121"/>
      <c r="F25" s="121"/>
      <c r="G25" s="121"/>
      <c r="H25" s="121"/>
      <c r="I25" s="121"/>
    </row>
    <row r="26" ht="15.75" customHeight="1">
      <c r="A26" s="121"/>
      <c r="B26" s="121"/>
      <c r="C26" s="121"/>
      <c r="D26" s="121"/>
      <c r="E26" s="121"/>
      <c r="F26" s="121"/>
      <c r="G26" s="121"/>
      <c r="H26" s="121"/>
      <c r="I26" s="121"/>
    </row>
    <row r="27" ht="15.75" customHeight="1">
      <c r="A27" s="121"/>
      <c r="B27" s="121"/>
      <c r="C27" s="121"/>
      <c r="D27" s="121"/>
      <c r="E27" s="121"/>
      <c r="F27" s="121"/>
      <c r="G27" s="121"/>
      <c r="H27" s="121"/>
      <c r="I27" s="121"/>
    </row>
    <row r="28" ht="15.75" customHeight="1">
      <c r="A28" s="121"/>
      <c r="B28" s="121"/>
      <c r="C28" s="121"/>
      <c r="D28" s="121"/>
      <c r="E28" s="121"/>
      <c r="F28" s="121"/>
      <c r="G28" s="121"/>
      <c r="H28" s="121"/>
      <c r="I28" s="121"/>
    </row>
    <row r="29" ht="15.75" customHeight="1">
      <c r="A29" s="121"/>
      <c r="B29" s="121"/>
      <c r="C29" s="121"/>
      <c r="D29" s="121"/>
      <c r="E29" s="121"/>
      <c r="F29" s="121"/>
      <c r="G29" s="121"/>
      <c r="H29" s="121"/>
      <c r="I29" s="121"/>
    </row>
    <row r="30" ht="15.75" customHeight="1">
      <c r="A30" s="121"/>
      <c r="B30" s="121"/>
      <c r="C30" s="121"/>
      <c r="D30" s="121"/>
      <c r="E30" s="121"/>
      <c r="F30" s="121"/>
      <c r="G30" s="121"/>
      <c r="H30" s="121"/>
      <c r="I30" s="121"/>
    </row>
    <row r="31" ht="15.75" customHeight="1">
      <c r="A31" s="121"/>
      <c r="B31" s="121"/>
      <c r="C31" s="121"/>
      <c r="D31" s="121"/>
      <c r="E31" s="121"/>
      <c r="F31" s="121"/>
      <c r="G31" s="121"/>
      <c r="H31" s="121"/>
      <c r="I31" s="121"/>
    </row>
    <row r="32" ht="15.75" customHeight="1">
      <c r="A32" s="121"/>
      <c r="B32" s="121"/>
      <c r="C32" s="121"/>
      <c r="D32" s="121"/>
      <c r="E32" s="121"/>
      <c r="F32" s="121"/>
      <c r="G32" s="121"/>
      <c r="H32" s="121"/>
      <c r="I32" s="121"/>
    </row>
    <row r="33" ht="15.75" customHeight="1">
      <c r="A33" s="121"/>
      <c r="B33" s="121"/>
      <c r="C33" s="121"/>
      <c r="D33" s="121"/>
      <c r="E33" s="121"/>
      <c r="F33" s="121"/>
      <c r="G33" s="121"/>
      <c r="H33" s="121"/>
      <c r="I33" s="121"/>
    </row>
    <row r="34" ht="15.75" customHeight="1">
      <c r="A34" s="121"/>
      <c r="B34" s="121"/>
      <c r="C34" s="121"/>
      <c r="D34" s="121"/>
      <c r="E34" s="121"/>
      <c r="F34" s="121"/>
      <c r="G34" s="121"/>
      <c r="H34" s="121"/>
      <c r="I34" s="121"/>
    </row>
    <row r="35" ht="15.75" customHeight="1">
      <c r="A35" s="121"/>
      <c r="B35" s="121"/>
      <c r="C35" s="121"/>
      <c r="D35" s="121"/>
      <c r="E35" s="121"/>
      <c r="F35" s="121"/>
      <c r="G35" s="121"/>
      <c r="H35" s="121"/>
      <c r="I35" s="121"/>
    </row>
    <row r="36" ht="15.75" customHeight="1">
      <c r="A36" s="121"/>
      <c r="B36" s="121"/>
      <c r="C36" s="121"/>
      <c r="D36" s="121"/>
      <c r="E36" s="121"/>
      <c r="F36" s="121"/>
      <c r="G36" s="121"/>
      <c r="H36" s="121"/>
      <c r="I36" s="121"/>
    </row>
    <row r="37" ht="15.75" customHeight="1">
      <c r="A37" s="121"/>
      <c r="B37" s="121"/>
      <c r="C37" s="121"/>
      <c r="D37" s="121"/>
      <c r="E37" s="121"/>
      <c r="F37" s="121"/>
      <c r="G37" s="121"/>
      <c r="H37" s="121"/>
      <c r="I37" s="121"/>
    </row>
    <row r="38" ht="15.75" customHeight="1">
      <c r="A38" s="121"/>
      <c r="B38" s="121"/>
      <c r="C38" s="121"/>
      <c r="D38" s="121"/>
      <c r="E38" s="121"/>
      <c r="F38" s="121"/>
      <c r="G38" s="121"/>
      <c r="H38" s="121"/>
      <c r="I38" s="121"/>
    </row>
    <row r="39" ht="15.75" customHeight="1">
      <c r="A39" s="121"/>
      <c r="B39" s="121"/>
      <c r="C39" s="121"/>
      <c r="D39" s="121"/>
      <c r="E39" s="121"/>
      <c r="F39" s="121"/>
      <c r="G39" s="121"/>
      <c r="H39" s="121"/>
      <c r="I39" s="121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3">
    <mergeCell ref="B1:E1"/>
    <mergeCell ref="B2:E2"/>
    <mergeCell ref="B3:E3"/>
  </mergeCells>
  <dataValidations>
    <dataValidation type="list" allowBlank="1" showErrorMessage="1" sqref="G1:G2 G8 G18:G39">
      <formula1>$L$2:$L$5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88"/>
    <col customWidth="1" min="2" max="2" width="38.0"/>
    <col customWidth="1" min="3" max="3" width="33.0"/>
    <col customWidth="1" min="4" max="4" width="49.88"/>
    <col customWidth="1" min="5" max="6" width="12.63"/>
  </cols>
  <sheetData>
    <row r="1" ht="15.75" customHeight="1">
      <c r="A1" s="117" t="s">
        <v>52</v>
      </c>
      <c r="B1" s="118" t="s">
        <v>33</v>
      </c>
      <c r="C1" s="119"/>
      <c r="D1" s="119"/>
      <c r="E1" s="120"/>
      <c r="F1" s="121"/>
      <c r="G1" s="121"/>
      <c r="H1" s="121"/>
      <c r="I1" s="121"/>
    </row>
    <row r="2" ht="15.75" customHeight="1">
      <c r="A2" s="122" t="s">
        <v>53</v>
      </c>
      <c r="B2" s="118" t="s">
        <v>33</v>
      </c>
      <c r="C2" s="119"/>
      <c r="D2" s="119"/>
      <c r="E2" s="120"/>
      <c r="F2" s="121"/>
      <c r="G2" s="121"/>
      <c r="H2" s="121"/>
      <c r="I2" s="121"/>
    </row>
    <row r="3" ht="15.75" customHeight="1">
      <c r="A3" s="122" t="s">
        <v>54</v>
      </c>
      <c r="B3" s="123">
        <f>COUNTA(D11:D32)</f>
        <v>6</v>
      </c>
      <c r="C3" s="124"/>
      <c r="D3" s="124"/>
      <c r="E3" s="125"/>
      <c r="F3" s="121"/>
      <c r="G3" s="121"/>
      <c r="H3" s="121"/>
      <c r="I3" s="121"/>
    </row>
    <row r="4" ht="15.75" customHeight="1">
      <c r="A4" s="126" t="s">
        <v>55</v>
      </c>
      <c r="B4" s="127" t="s">
        <v>40</v>
      </c>
      <c r="C4" s="127" t="s">
        <v>41</v>
      </c>
      <c r="D4" s="127" t="s">
        <v>42</v>
      </c>
      <c r="E4" s="128" t="s">
        <v>43</v>
      </c>
      <c r="F4" s="129"/>
      <c r="G4" s="129"/>
      <c r="H4" s="121"/>
      <c r="I4" s="121"/>
    </row>
    <row r="5" ht="15.75" customHeight="1">
      <c r="A5" s="126" t="s">
        <v>56</v>
      </c>
      <c r="B5" s="130">
        <v>6.0</v>
      </c>
      <c r="C5" s="131">
        <f t="shared" ref="C5:E5" si="1">COUNTIF($F9:$F995,C4)</f>
        <v>0</v>
      </c>
      <c r="D5" s="131">
        <f t="shared" si="1"/>
        <v>0</v>
      </c>
      <c r="E5" s="132">
        <f t="shared" si="1"/>
        <v>0</v>
      </c>
      <c r="F5" s="129"/>
      <c r="G5" s="129"/>
      <c r="H5" s="121"/>
      <c r="I5" s="121"/>
    </row>
    <row r="6" ht="15.75" customHeight="1">
      <c r="A6" s="126" t="s">
        <v>57</v>
      </c>
      <c r="B6" s="130">
        <v>6.0</v>
      </c>
      <c r="C6" s="131">
        <f t="shared" ref="C6:E6" si="2">COUNTIF($F9:$F995,C4)</f>
        <v>0</v>
      </c>
      <c r="D6" s="131">
        <f t="shared" si="2"/>
        <v>0</v>
      </c>
      <c r="E6" s="132">
        <f t="shared" si="2"/>
        <v>0</v>
      </c>
      <c r="F6" s="129"/>
      <c r="G6" s="129"/>
      <c r="H6" s="121"/>
      <c r="I6" s="121"/>
    </row>
    <row r="7" ht="15.75" customHeight="1">
      <c r="A7" s="133" t="s">
        <v>58</v>
      </c>
      <c r="B7" s="130">
        <v>6.0</v>
      </c>
      <c r="C7" s="134">
        <f t="shared" ref="C7:E7" si="3">COUNTIF($F9:$F995,C4)</f>
        <v>0</v>
      </c>
      <c r="D7" s="134">
        <f t="shared" si="3"/>
        <v>0</v>
      </c>
      <c r="E7" s="135">
        <f t="shared" si="3"/>
        <v>0</v>
      </c>
      <c r="F7" s="129"/>
      <c r="G7" s="129"/>
      <c r="H7" s="121"/>
      <c r="I7" s="121"/>
    </row>
    <row r="8" ht="15.75" customHeight="1">
      <c r="A8" s="136"/>
      <c r="B8" s="136"/>
      <c r="C8" s="136"/>
      <c r="D8" s="136"/>
      <c r="E8" s="136"/>
      <c r="F8" s="136"/>
      <c r="G8" s="136"/>
      <c r="H8" s="136"/>
      <c r="I8" s="136"/>
    </row>
    <row r="9" ht="15.75" customHeight="1">
      <c r="A9" s="137" t="s">
        <v>59</v>
      </c>
      <c r="B9" s="138" t="s">
        <v>60</v>
      </c>
      <c r="C9" s="138" t="s">
        <v>61</v>
      </c>
      <c r="D9" s="138" t="s">
        <v>62</v>
      </c>
      <c r="E9" s="138" t="s">
        <v>63</v>
      </c>
      <c r="F9" s="138" t="s">
        <v>56</v>
      </c>
      <c r="G9" s="138" t="s">
        <v>64</v>
      </c>
      <c r="H9" s="138" t="s">
        <v>65</v>
      </c>
      <c r="I9" s="138" t="s">
        <v>66</v>
      </c>
    </row>
    <row r="10" ht="15.75" customHeight="1">
      <c r="A10" s="139" t="s">
        <v>67</v>
      </c>
      <c r="B10" s="140"/>
      <c r="C10" s="140"/>
      <c r="D10" s="140"/>
      <c r="E10" s="140"/>
      <c r="F10" s="140"/>
      <c r="G10" s="140"/>
      <c r="H10" s="140"/>
      <c r="I10" s="141"/>
    </row>
    <row r="11" ht="58.5" customHeight="1">
      <c r="A11" s="151" t="s">
        <v>169</v>
      </c>
      <c r="B11" s="144" t="s">
        <v>170</v>
      </c>
      <c r="C11" s="144" t="s">
        <v>171</v>
      </c>
      <c r="D11" s="145" t="s">
        <v>172</v>
      </c>
      <c r="E11" s="146"/>
      <c r="F11" s="131" t="s">
        <v>72</v>
      </c>
      <c r="G11" s="147">
        <v>44992.0</v>
      </c>
      <c r="H11" s="130" t="s">
        <v>98</v>
      </c>
      <c r="I11" s="143"/>
    </row>
    <row r="12" ht="15.75" customHeight="1">
      <c r="A12" s="151" t="s">
        <v>173</v>
      </c>
      <c r="B12" s="145" t="s">
        <v>174</v>
      </c>
      <c r="C12" s="144" t="s">
        <v>175</v>
      </c>
      <c r="D12" s="152" t="s">
        <v>176</v>
      </c>
      <c r="E12" s="146"/>
      <c r="F12" s="131" t="s">
        <v>72</v>
      </c>
      <c r="G12" s="147">
        <v>44992.0</v>
      </c>
      <c r="H12" s="130" t="s">
        <v>98</v>
      </c>
      <c r="I12" s="143"/>
    </row>
    <row r="13" ht="15.75" customHeight="1">
      <c r="A13" s="151" t="s">
        <v>177</v>
      </c>
      <c r="B13" s="145" t="s">
        <v>178</v>
      </c>
      <c r="C13" s="144" t="s">
        <v>179</v>
      </c>
      <c r="D13" s="152" t="s">
        <v>180</v>
      </c>
      <c r="E13" s="146"/>
      <c r="F13" s="131" t="s">
        <v>72</v>
      </c>
      <c r="G13" s="147">
        <v>44992.0</v>
      </c>
      <c r="H13" s="130" t="s">
        <v>98</v>
      </c>
      <c r="I13" s="143"/>
    </row>
    <row r="14" ht="15.75" customHeight="1">
      <c r="A14" s="151" t="s">
        <v>181</v>
      </c>
      <c r="B14" s="145" t="s">
        <v>182</v>
      </c>
      <c r="C14" s="144" t="s">
        <v>183</v>
      </c>
      <c r="D14" s="144" t="s">
        <v>184</v>
      </c>
      <c r="E14" s="146"/>
      <c r="F14" s="131" t="s">
        <v>72</v>
      </c>
      <c r="G14" s="147">
        <v>44992.0</v>
      </c>
      <c r="H14" s="130" t="s">
        <v>98</v>
      </c>
      <c r="I14" s="143"/>
    </row>
    <row r="15" ht="15.75" customHeight="1">
      <c r="A15" s="151" t="s">
        <v>185</v>
      </c>
      <c r="B15" s="145" t="s">
        <v>186</v>
      </c>
      <c r="C15" s="144" t="s">
        <v>187</v>
      </c>
      <c r="D15" s="150" t="s">
        <v>188</v>
      </c>
      <c r="E15" s="146"/>
      <c r="F15" s="131" t="s">
        <v>72</v>
      </c>
      <c r="G15" s="153">
        <v>44992.0</v>
      </c>
      <c r="H15" s="130" t="s">
        <v>98</v>
      </c>
      <c r="I15" s="167"/>
    </row>
    <row r="16" ht="15.75" customHeight="1">
      <c r="A16" s="151" t="s">
        <v>189</v>
      </c>
      <c r="B16" s="145" t="s">
        <v>190</v>
      </c>
      <c r="C16" s="144" t="s">
        <v>191</v>
      </c>
      <c r="D16" s="150" t="s">
        <v>188</v>
      </c>
      <c r="E16" s="146"/>
      <c r="F16" s="131" t="s">
        <v>72</v>
      </c>
      <c r="G16" s="153">
        <v>44992.0</v>
      </c>
      <c r="H16" s="130" t="s">
        <v>98</v>
      </c>
      <c r="I16" s="143"/>
    </row>
    <row r="17" ht="15.75" customHeight="1">
      <c r="A17" s="161"/>
      <c r="B17" s="168"/>
      <c r="C17" s="169"/>
      <c r="D17" s="168"/>
      <c r="E17" s="167"/>
      <c r="F17" s="131"/>
      <c r="G17" s="147"/>
      <c r="H17" s="131"/>
      <c r="I17" s="167"/>
    </row>
    <row r="18" ht="15.75" customHeight="1">
      <c r="A18" s="161"/>
      <c r="B18" s="168"/>
      <c r="C18" s="148"/>
      <c r="D18" s="168"/>
      <c r="E18" s="167"/>
      <c r="F18" s="131"/>
      <c r="G18" s="147"/>
      <c r="H18" s="131"/>
      <c r="I18" s="167"/>
    </row>
    <row r="19" ht="15.75" customHeight="1">
      <c r="A19" s="161"/>
      <c r="B19" s="168"/>
      <c r="C19" s="169"/>
      <c r="D19" s="168"/>
      <c r="E19" s="167"/>
      <c r="F19" s="131"/>
      <c r="G19" s="147"/>
      <c r="H19" s="131"/>
      <c r="I19" s="167"/>
    </row>
    <row r="20" ht="15.75" customHeight="1">
      <c r="A20" s="121"/>
      <c r="B20" s="121"/>
      <c r="C20" s="121"/>
      <c r="D20" s="121"/>
      <c r="E20" s="121"/>
      <c r="F20" s="121"/>
      <c r="G20" s="121"/>
      <c r="H20" s="121"/>
      <c r="I20" s="121"/>
    </row>
    <row r="21" ht="15.75" customHeight="1">
      <c r="A21" s="121"/>
      <c r="B21" s="121"/>
      <c r="C21" s="121"/>
      <c r="D21" s="121"/>
      <c r="E21" s="121"/>
      <c r="F21" s="121"/>
      <c r="G21" s="121"/>
      <c r="H21" s="121"/>
      <c r="I21" s="121"/>
    </row>
    <row r="22" ht="15.75" customHeight="1">
      <c r="A22" s="121"/>
      <c r="B22" s="121"/>
      <c r="C22" s="121"/>
      <c r="D22" s="121"/>
      <c r="E22" s="121"/>
      <c r="F22" s="121"/>
      <c r="G22" s="121"/>
      <c r="H22" s="121"/>
      <c r="I22" s="121"/>
    </row>
    <row r="23" ht="15.75" customHeight="1">
      <c r="A23" s="166"/>
      <c r="B23" s="121"/>
      <c r="C23" s="121"/>
      <c r="D23" s="121"/>
      <c r="E23" s="121"/>
      <c r="F23" s="121"/>
      <c r="G23" s="121"/>
      <c r="H23" s="121"/>
      <c r="I23" s="121"/>
    </row>
    <row r="24" ht="15.75" customHeight="1">
      <c r="A24" s="121"/>
      <c r="B24" s="121"/>
      <c r="C24" s="121"/>
      <c r="D24" s="121"/>
      <c r="E24" s="121"/>
      <c r="F24" s="121"/>
      <c r="G24" s="121"/>
      <c r="H24" s="121"/>
      <c r="I24" s="121"/>
    </row>
    <row r="25" ht="15.75" customHeight="1">
      <c r="A25" s="121"/>
      <c r="B25" s="121"/>
      <c r="C25" s="121"/>
      <c r="D25" s="121"/>
      <c r="E25" s="121"/>
      <c r="F25" s="121"/>
      <c r="G25" s="121"/>
      <c r="H25" s="121"/>
      <c r="I25" s="121"/>
    </row>
    <row r="26" ht="15.75" customHeight="1">
      <c r="A26" s="121"/>
      <c r="B26" s="121"/>
      <c r="C26" s="121"/>
      <c r="D26" s="121"/>
      <c r="E26" s="121"/>
      <c r="F26" s="121"/>
      <c r="G26" s="121"/>
      <c r="H26" s="121"/>
      <c r="I26" s="121"/>
    </row>
    <row r="27" ht="15.75" customHeight="1">
      <c r="A27" s="121"/>
      <c r="B27" s="121"/>
      <c r="C27" s="121"/>
      <c r="D27" s="121"/>
      <c r="E27" s="121"/>
      <c r="F27" s="121"/>
      <c r="G27" s="121"/>
      <c r="H27" s="121"/>
      <c r="I27" s="121"/>
    </row>
    <row r="28" ht="15.75" customHeight="1">
      <c r="A28" s="121"/>
      <c r="B28" s="121"/>
      <c r="C28" s="121"/>
      <c r="D28" s="121"/>
      <c r="E28" s="121"/>
      <c r="F28" s="121"/>
      <c r="G28" s="121"/>
      <c r="H28" s="121"/>
      <c r="I28" s="121"/>
    </row>
    <row r="29" ht="15.75" customHeight="1">
      <c r="A29" s="121"/>
      <c r="B29" s="121"/>
      <c r="C29" s="121"/>
      <c r="D29" s="121"/>
      <c r="E29" s="121"/>
      <c r="F29" s="121"/>
      <c r="G29" s="121"/>
      <c r="H29" s="121"/>
      <c r="I29" s="121"/>
    </row>
    <row r="30" ht="15.75" customHeight="1">
      <c r="A30" s="121"/>
      <c r="B30" s="121"/>
      <c r="C30" s="121"/>
      <c r="D30" s="121"/>
      <c r="E30" s="121"/>
      <c r="F30" s="121"/>
      <c r="G30" s="121"/>
      <c r="H30" s="121"/>
      <c r="I30" s="121"/>
    </row>
    <row r="31" ht="15.75" customHeight="1">
      <c r="A31" s="121"/>
      <c r="B31" s="121"/>
      <c r="C31" s="121"/>
      <c r="D31" s="121"/>
      <c r="E31" s="121"/>
      <c r="F31" s="121"/>
      <c r="G31" s="121"/>
      <c r="H31" s="121"/>
      <c r="I31" s="121"/>
    </row>
    <row r="32" ht="15.75" customHeight="1">
      <c r="A32" s="121"/>
      <c r="B32" s="121"/>
      <c r="C32" s="121"/>
      <c r="D32" s="121"/>
      <c r="E32" s="121"/>
      <c r="F32" s="121"/>
      <c r="G32" s="121"/>
      <c r="H32" s="121"/>
      <c r="I32" s="121"/>
    </row>
    <row r="33" ht="15.75" customHeight="1">
      <c r="A33" s="121"/>
      <c r="B33" s="121"/>
      <c r="C33" s="121"/>
      <c r="D33" s="121"/>
      <c r="E33" s="121"/>
      <c r="F33" s="121"/>
      <c r="G33" s="121"/>
      <c r="H33" s="121"/>
      <c r="I33" s="121"/>
    </row>
    <row r="34" ht="15.75" customHeight="1">
      <c r="A34" s="121"/>
      <c r="B34" s="121"/>
      <c r="C34" s="121"/>
      <c r="D34" s="121"/>
      <c r="E34" s="121"/>
      <c r="F34" s="121"/>
      <c r="G34" s="121"/>
      <c r="H34" s="121"/>
      <c r="I34" s="121"/>
    </row>
    <row r="35" ht="15.75" customHeight="1">
      <c r="A35" s="121"/>
      <c r="B35" s="121"/>
      <c r="C35" s="121"/>
      <c r="D35" s="121"/>
      <c r="E35" s="121"/>
      <c r="F35" s="121"/>
      <c r="G35" s="121"/>
      <c r="H35" s="121"/>
      <c r="I35" s="121"/>
    </row>
    <row r="36" ht="15.75" customHeight="1">
      <c r="A36" s="121"/>
      <c r="B36" s="121"/>
      <c r="C36" s="121"/>
      <c r="D36" s="121"/>
      <c r="E36" s="121"/>
      <c r="F36" s="121"/>
      <c r="G36" s="121"/>
      <c r="H36" s="121"/>
      <c r="I36" s="121"/>
    </row>
    <row r="37" ht="15.75" customHeight="1">
      <c r="A37" s="121"/>
      <c r="B37" s="121"/>
      <c r="C37" s="121"/>
      <c r="D37" s="121"/>
      <c r="E37" s="121"/>
      <c r="F37" s="121"/>
      <c r="G37" s="121"/>
      <c r="H37" s="121"/>
      <c r="I37" s="121"/>
    </row>
    <row r="38" ht="15.75" customHeight="1">
      <c r="A38" s="121"/>
      <c r="B38" s="121"/>
      <c r="C38" s="121"/>
      <c r="D38" s="121"/>
      <c r="E38" s="121"/>
      <c r="F38" s="121"/>
      <c r="G38" s="121"/>
      <c r="H38" s="121"/>
      <c r="I38" s="121"/>
    </row>
    <row r="39" ht="15.75" customHeight="1">
      <c r="A39" s="121"/>
      <c r="B39" s="121"/>
      <c r="C39" s="121"/>
      <c r="D39" s="121"/>
      <c r="E39" s="121"/>
      <c r="F39" s="121"/>
      <c r="G39" s="121"/>
      <c r="H39" s="121"/>
      <c r="I39" s="121"/>
    </row>
    <row r="40" ht="15.75" customHeight="1">
      <c r="A40" s="121"/>
      <c r="B40" s="121"/>
      <c r="C40" s="121"/>
      <c r="D40" s="121"/>
      <c r="E40" s="121"/>
      <c r="F40" s="121"/>
      <c r="G40" s="121"/>
      <c r="H40" s="121"/>
      <c r="I40" s="121"/>
    </row>
    <row r="41" ht="15.75" customHeight="1">
      <c r="A41" s="121"/>
      <c r="B41" s="121"/>
      <c r="C41" s="121"/>
      <c r="D41" s="121"/>
      <c r="E41" s="121"/>
      <c r="F41" s="121"/>
      <c r="G41" s="121"/>
      <c r="H41" s="121"/>
      <c r="I41" s="121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mergeCells count="3">
    <mergeCell ref="B1:E1"/>
    <mergeCell ref="B2:E2"/>
    <mergeCell ref="B3:E3"/>
  </mergeCells>
  <dataValidations>
    <dataValidation type="list" allowBlank="1" showErrorMessage="1" sqref="G1:G2 G8 G20:G41">
      <formula1>$L$2:$L$5</formula1>
    </dataValidation>
  </dataValidations>
  <drawing r:id="rId1"/>
</worksheet>
</file>