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WT\"/>
    </mc:Choice>
  </mc:AlternateContent>
  <xr:revisionPtr revIDLastSave="0" documentId="13_ncr:1_{916C09C0-7FD6-4BB4-8895-603E16B92B83}" xr6:coauthVersionLast="47" xr6:coauthVersionMax="47" xr10:uidLastSave="{00000000-0000-0000-0000-000000000000}"/>
  <bookViews>
    <workbookView xWindow="-120" yWindow="-120" windowWidth="29040" windowHeight="15840" activeTab="3" xr2:uid="{DAA3A29A-765A-4950-9501-5489EA449B14}"/>
  </bookViews>
  <sheets>
    <sheet name="FruitShop" sheetId="3" r:id="rId1"/>
    <sheet name="Worker Management" sheetId="4" r:id="rId2"/>
    <sheet name="Student Management" sheetId="10" r:id="rId3"/>
    <sheet name="Changebase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5" l="1"/>
  <c r="E1" i="5"/>
  <c r="D2" i="5"/>
  <c r="E2" i="5"/>
  <c r="D3" i="5"/>
  <c r="E3" i="5"/>
  <c r="N4" i="5"/>
  <c r="D3" i="4"/>
  <c r="E3" i="4"/>
  <c r="E2" i="4"/>
  <c r="D2" i="4"/>
  <c r="E1" i="4"/>
  <c r="D1" i="4"/>
  <c r="D3" i="3"/>
  <c r="E2" i="3"/>
  <c r="D2" i="3"/>
  <c r="E1" i="3"/>
  <c r="D1" i="3"/>
  <c r="E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1B0702B6-583E-459A-AB39-0B8CD200024B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D773C0D4-344C-44A2-B3BC-8919B4089DB8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<sst xmlns="http://schemas.openxmlformats.org/spreadsheetml/2006/main" count="141" uniqueCount="72">
  <si>
    <t>Back to TestReport</t>
  </si>
  <si>
    <t>To Buglist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</si>
  <si>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</si>
  <si>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</si>
  <si>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</si>
  <si>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</si>
  <si>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</si>
  <si>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</si>
  <si>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</si>
  <si>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</si>
  <si>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date</t>
  </si>
  <si>
    <t>Note</t>
  </si>
  <si>
    <t>Test environment</t>
  </si>
  <si>
    <t>1. User choose option out of range (1 - 4)</t>
  </si>
  <si>
    <t>1. The system reported an error and asked to re-enter</t>
  </si>
  <si>
    <t>Verify the validation of input</t>
  </si>
  <si>
    <t>1. User choose option 1 (Create Fruit)
2. User enter an id that already have in fruit shop</t>
  </si>
  <si>
    <t>1. The system required to input fruit id
2. System reported an error and asked to re-enter id</t>
  </si>
  <si>
    <t>Verify the validation of input fruit id on create fruit function</t>
  </si>
  <si>
    <t>Validate the create fruit function</t>
  </si>
  <si>
    <t>1. User choose option 1 (Create Fruit)
2. User enter an id that not have in fruit shop
3. User enter information of the new fruit</t>
  </si>
  <si>
    <t>1. The system required to input fruit id
2. System reported an error and asked to re-enter id
3. System display the list of fruit and show the home screen</t>
  </si>
  <si>
    <t>1. System display the list of fruit for buyers
2. The system reported an error and asked to re-enter</t>
  </si>
  <si>
    <t xml:space="preserve">1. Buyer choose option 3 (Shopping)
2. Buyer enter the invalid information </t>
  </si>
  <si>
    <t>Validate the shopping fruit function</t>
  </si>
  <si>
    <t>1. Buyer choose option 3 (Shopping)
2. Buyer enter the valid information 
3. Buyer enter their name</t>
  </si>
  <si>
    <t>1. System display the list of fruit for buyers
2. The system displays the detail of the product that the customer has just purchased
3. The system display "Successfully"</t>
  </si>
  <si>
    <t>Validate the view order function</t>
  </si>
  <si>
    <t>1. User choose option 2 (View order)</t>
  </si>
  <si>
    <t xml:space="preserve">1. The system displays the invoice of the products of each customer </t>
  </si>
  <si>
    <t>Validate the Exit function</t>
  </si>
  <si>
    <t>1. User choose option 4 (Exit)</t>
  </si>
  <si>
    <t>1. The system stops working</t>
  </si>
  <si>
    <t xml:space="preserve"> Need to have at least an order in the system</t>
  </si>
  <si>
    <t>Basic Flow:</t>
  </si>
  <si>
    <t>Alternative Flow:</t>
  </si>
  <si>
    <t>1. User choose option out of range (1 - 5)</t>
  </si>
  <si>
    <t>Verify the validation of input age of worker</t>
  </si>
  <si>
    <t>User choose add worker option</t>
  </si>
  <si>
    <t>1. user input a string</t>
  </si>
  <si>
    <t>2. system reported an error an require to re-enter an integer</t>
  </si>
  <si>
    <t>1. user input a integer out of range 18 - 50</t>
  </si>
  <si>
    <t>2. system reported an error an require to re-enter an integer in range 18 - 50</t>
  </si>
  <si>
    <t>Verify the validation of input salary of worker</t>
  </si>
  <si>
    <t>User choose add worker option and inputted the age of worker</t>
  </si>
  <si>
    <t>2. system reported an error an require to re-enter an double number</t>
  </si>
  <si>
    <t>Bug#01: System reported wrong</t>
  </si>
  <si>
    <t>Verify the validation of input of up salary function</t>
  </si>
  <si>
    <t>User choose option 2(Up Salary)</t>
  </si>
  <si>
    <t>1. User enter a code that does not have in data</t>
  </si>
  <si>
    <t>1. User enter a code that exist in data
2. User input a valid number</t>
  </si>
  <si>
    <t>1. The system display the salary of worker and ask to enter the money user want to up
2. The system display "COMPLETED" and return home</t>
  </si>
  <si>
    <t>Verify the validation of input of down salary function</t>
  </si>
  <si>
    <t>User choose option 3(Down Salary)</t>
  </si>
  <si>
    <t>1. User enter a code that exist in data
2. User input a valid number that bigger than the worker's salary</t>
  </si>
  <si>
    <t>1. The system display the salary of worker and ask to enter the money user want to up
2. The system reported an error and asked to re-enter</t>
  </si>
  <si>
    <t>1. User enter a code that exist in data
2. User input a valid number that smaller than the worker's salary</t>
  </si>
  <si>
    <t>Verify the output of display function</t>
  </si>
  <si>
    <t>User choose option 4(Display Information)</t>
  </si>
  <si>
    <t>1. System display all information of all workers</t>
  </si>
  <si>
    <t>Pass</t>
  </si>
  <si>
    <t>Fail</t>
  </si>
  <si>
    <t xml:space="preserve">Verify the input Validation </t>
  </si>
  <si>
    <t>1. User enter a string to choose base input</t>
  </si>
  <si>
    <t>1. User enter a valid integer to choose base input
2. User enter a valid integer to choose base output</t>
  </si>
  <si>
    <t>1. The required to enter base output
2.The system display the result and asked to calculate more</t>
  </si>
  <si>
    <t>Check the result</t>
  </si>
  <si>
    <t>1. User enter a number out of range 1 - 3 to choose
base input</t>
  </si>
  <si>
    <t>1. The required to enter base output
2. The system reported an error and asked to re-enter</t>
  </si>
  <si>
    <t>1. User enter a number in range 1 - 3 to choose
base input
2. User enter a number out of range 1 - 3 to choose
base output</t>
  </si>
  <si>
    <t>basic flow</t>
  </si>
  <si>
    <t>alternative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</si>
</sst>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indexed="8"/>
      <name val="Times New Roman"/>
      <family val="1"/>
    </font>
    <font>
      <sz val="9"/>
      <name val="Times New Roman"/>
      <family val="1"/>
    </font>
    <font>
      <b/>
      <u/>
      <sz val="9"/>
      <color indexed="12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b/>
      <sz val="9"/>
      <color indexed="9"/>
      <name val="Times New Roman"/>
      <family val="1"/>
    </font>
    <font>
      <b/>
      <sz val="9"/>
      <color rgb="FFFF0000"/>
      <name val="Times New Roman"/>
      <family val="1"/>
    </font>
    <font>
      <sz val="9"/>
      <name val="Tahoma"/>
      <family val="2"/>
    </font>
    <font>
      <sz val="9"/>
      <name val="Segoe MDL2 Assets"/>
      <family val="1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indexed="22"/>
        <bgColor indexed="55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5" fillId="0" borderId="0" xfId="0" applyFont="1"/>
    <xf numFmtId="0" fontId="5" fillId="5" borderId="1" xfId="1" applyFont="1" applyFill="1" applyBorder="1" applyAlignment="1">
      <alignment vertical="top" wrapText="1"/>
    </xf>
    <xf numFmtId="0" fontId="5" fillId="6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vertical="top"/>
    </xf>
    <xf numFmtId="16" fontId="5" fillId="6" borderId="1" xfId="0" applyNumberFormat="1" applyFont="1" applyFill="1" applyBorder="1" applyAlignment="1">
      <alignment vertical="top"/>
    </xf>
    <xf numFmtId="0" fontId="5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5" borderId="1" xfId="1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5" borderId="6" xfId="1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6" fillId="3" borderId="6" xfId="2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vertical="top" wrapText="1"/>
    </xf>
    <xf numFmtId="0" fontId="7" fillId="0" borderId="6" xfId="0" applyFont="1" applyBorder="1"/>
    <xf numFmtId="0" fontId="5" fillId="0" borderId="6" xfId="0" applyFont="1" applyBorder="1"/>
    <xf numFmtId="0" fontId="8" fillId="3" borderId="6" xfId="1" applyFont="1" applyFill="1" applyBorder="1" applyAlignment="1">
      <alignment horizontal="left" vertical="top" wrapText="1"/>
    </xf>
    <xf numFmtId="0" fontId="5" fillId="3" borderId="6" xfId="1" applyFont="1" applyFill="1" applyBorder="1" applyAlignment="1">
      <alignment horizontal="left" vertical="top" wrapText="1"/>
    </xf>
    <xf numFmtId="2" fontId="5" fillId="3" borderId="6" xfId="0" applyNumberFormat="1" applyFont="1" applyFill="1" applyBorder="1" applyAlignment="1">
      <alignment vertical="top" wrapText="1"/>
    </xf>
    <xf numFmtId="0" fontId="9" fillId="2" borderId="6" xfId="1" applyFont="1" applyFill="1" applyBorder="1" applyAlignment="1">
      <alignment horizontal="center" vertical="center" wrapText="1"/>
    </xf>
    <xf numFmtId="0" fontId="10" fillId="4" borderId="6" xfId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12" fillId="6" borderId="6" xfId="0" applyFont="1" applyFill="1" applyBorder="1" applyAlignment="1">
      <alignment vertical="top" wrapText="1"/>
    </xf>
    <xf numFmtId="0" fontId="12" fillId="6" borderId="6" xfId="0" applyFont="1" applyFill="1" applyBorder="1" applyAlignment="1">
      <alignment vertical="top"/>
    </xf>
    <xf numFmtId="16" fontId="12" fillId="6" borderId="6" xfId="0" applyNumberFormat="1" applyFont="1" applyFill="1" applyBorder="1" applyAlignment="1">
      <alignment vertical="top"/>
    </xf>
    <xf numFmtId="0" fontId="12" fillId="0" borderId="6" xfId="0" applyFont="1" applyBorder="1"/>
    <xf numFmtId="0" fontId="5" fillId="6" borderId="6" xfId="0" applyFont="1" applyFill="1" applyBorder="1" applyAlignment="1">
      <alignment vertical="top" wrapText="1"/>
    </xf>
    <xf numFmtId="0" fontId="5" fillId="6" borderId="6" xfId="0" applyFont="1" applyFill="1" applyBorder="1" applyAlignment="1">
      <alignment horizontal="left" vertical="top"/>
    </xf>
    <xf numFmtId="0" fontId="5" fillId="6" borderId="6" xfId="0" applyFont="1" applyFill="1" applyBorder="1" applyAlignment="1">
      <alignment vertical="top"/>
    </xf>
    <xf numFmtId="0" fontId="5" fillId="6" borderId="6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horizontal="left" vertical="center" wrapText="1"/>
    </xf>
    <xf numFmtId="0" fontId="0" fillId="0" borderId="6" xfId="0" applyBorder="1"/>
    <xf numFmtId="0" fontId="5" fillId="5" borderId="5" xfId="1" applyFont="1" applyFill="1" applyBorder="1" applyAlignment="1">
      <alignment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vertical="top" wrapText="1"/>
    </xf>
    <xf numFmtId="0" fontId="5" fillId="6" borderId="5" xfId="0" applyFont="1" applyFill="1" applyBorder="1" applyAlignment="1">
      <alignment vertical="top"/>
    </xf>
    <xf numFmtId="16" fontId="5" fillId="6" borderId="5" xfId="0" applyNumberFormat="1" applyFont="1" applyFill="1" applyBorder="1" applyAlignment="1">
      <alignment vertical="top"/>
    </xf>
    <xf numFmtId="0" fontId="5" fillId="6" borderId="5" xfId="0" applyFont="1" applyFill="1" applyBorder="1" applyAlignment="1">
      <alignment horizontal="left" vertical="top"/>
    </xf>
    <xf numFmtId="0" fontId="12" fillId="6" borderId="6" xfId="0" applyFont="1" applyFill="1" applyBorder="1" applyAlignment="1">
      <alignment horizontal="left" vertical="top"/>
    </xf>
  </cellXfs>
  <cellStyles count="3">
    <cellStyle name="Hyperlink" xfId="2" builtinId="8"/>
    <cellStyle name="Normal" xfId="0" builtinId="0"/>
    <cellStyle name="Normal_Sheet1" xfId="1" xr:uid="{F1A57751-6874-47F0-92D9-0B709A9CB2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37"/>
  <sheetViews>
    <sheetView topLeftCell="A4" zoomScale="124" zoomScaleNormal="124" workbookViewId="0">
      <selection activeCell="J8" sqref="A1:XFD1048576"/>
    </sheetView>
  </sheetViews>
  <sheetFormatPr defaultColWidth="9" defaultRowHeight="10.5"/>
  <cols>
    <col min="1" max="1" width="14.7109375" style="1" bestFit="1" customWidth="1"/>
    <col min="2" max="2" width="25.85546875" style="1" customWidth="1"/>
    <col min="3" max="3" width="33.140625" style="1" customWidth="1"/>
    <col min="4" max="4" width="31.28515625" style="1" customWidth="1"/>
    <col min="5" max="5" width="30.28515625" style="1" customWidth="1"/>
    <col min="6" max="6" width="10.42578125" style="1" customWidth="1"/>
    <col min="7" max="7" width="9.140625" style="1" customWidth="1"/>
    <col min="8" max="8" width="9" style="1"/>
    <col min="9" max="9" width="17.28515625" style="1" customWidth="1"/>
    <col min="10" max="16384" width="9" style="1"/>
  </cols>
  <sheetData>
    <row r="1" spans="1:9" ht="24">
      <c r="A1" s="18" t="s">
        <v>0</v>
      </c>
      <c r="B1" s="18" t="s">
        <v>1</v>
      </c>
      <c r="C1" s="18"/>
      <c r="D1" s="19" t="str">
        <f>"Pass: "&amp;COUNTIF($G$6:$G$1011,"Pass")</f>
        <v>Pass: 6</v>
      </c>
      <c r="E1" s="20" t="str">
        <f>"Untested: "&amp;COUNTIF($G$6:$G$1011,"Untest")</f>
        <v>Untested: 0</v>
      </c>
      <c r="F1" s="20"/>
      <c r="G1" s="21"/>
      <c r="H1" s="22"/>
      <c r="I1" s="22"/>
    </row>
    <row r="2" spans="1:9" ht="12">
      <c r="A2" s="23" t="s">
        <v>2</v>
      </c>
      <c r="B2" s="24"/>
      <c r="C2" s="24"/>
      <c r="D2" s="19" t="str">
        <f>"Fail: "&amp;COUNTIF($G$6:$G$1011,"Fail")</f>
        <v>Fail: 0</v>
      </c>
      <c r="E2" s="20" t="str">
        <f>"N/A: "&amp;COUNTIF($G$6:$G$1011,"N/A")</f>
        <v>N/A: 0</v>
      </c>
      <c r="F2" s="20"/>
      <c r="G2" s="21"/>
      <c r="H2" s="22"/>
      <c r="I2" s="22"/>
    </row>
    <row r="3" spans="1:9" ht="12">
      <c r="A3" s="23" t="s">
        <v>3</v>
      </c>
      <c r="B3" s="23"/>
      <c r="C3" s="23"/>
      <c r="D3" s="19" t="str">
        <f>"Percent Complete: "&amp;ROUND((COUNTIF($G$6:$G$1011,"Pass")*100)/((COUNTA($A$6:$A$1011)*5)-COUNTIF($G$5:$G$1021,"N/A")),2)&amp;"%"</f>
        <v>Percent Complete: 20%</v>
      </c>
      <c r="E3" s="25" t="str">
        <f>"Number of cases: "&amp;(COUNTA($A$5:$A$1011))</f>
        <v>Number of cases: 7</v>
      </c>
      <c r="F3" s="25"/>
      <c r="G3" s="21"/>
      <c r="H3" s="22"/>
      <c r="I3" s="22"/>
    </row>
    <row r="4" spans="1:9" ht="36">
      <c r="A4" s="26" t="s">
        <v>4</v>
      </c>
      <c r="B4" s="26" t="s">
        <v>5</v>
      </c>
      <c r="C4" s="26" t="s">
        <v>6</v>
      </c>
      <c r="D4" s="26" t="s">
        <v>7</v>
      </c>
      <c r="E4" s="26" t="s">
        <v>8</v>
      </c>
      <c r="F4" s="27" t="s">
        <v>9</v>
      </c>
      <c r="G4" s="26" t="s">
        <v>12</v>
      </c>
      <c r="H4" s="26" t="s">
        <v>10</v>
      </c>
      <c r="I4" s="26" t="s">
        <v>11</v>
      </c>
    </row>
    <row r="5" spans="1:9" ht="24">
      <c r="A5" s="15">
        <v>1</v>
      </c>
      <c r="B5" s="28" t="s">
        <v>15</v>
      </c>
      <c r="C5" s="28"/>
      <c r="D5" s="29" t="s">
        <v>13</v>
      </c>
      <c r="E5" s="28" t="s">
        <v>14</v>
      </c>
      <c r="F5" s="30"/>
      <c r="G5" s="31" t="s">
        <v>60</v>
      </c>
      <c r="H5" s="32">
        <v>44995</v>
      </c>
      <c r="I5" s="33" t="s">
        <v>34</v>
      </c>
    </row>
    <row r="6" spans="1:9" ht="36">
      <c r="A6" s="16">
        <v>2</v>
      </c>
      <c r="B6" s="28" t="s">
        <v>18</v>
      </c>
      <c r="C6" s="28"/>
      <c r="D6" s="28" t="s">
        <v>16</v>
      </c>
      <c r="E6" s="28" t="s">
        <v>17</v>
      </c>
      <c r="F6" s="30"/>
      <c r="G6" s="46" t="s">
        <v>60</v>
      </c>
      <c r="H6" s="32">
        <v>44997</v>
      </c>
      <c r="I6" s="33" t="s">
        <v>34</v>
      </c>
    </row>
    <row r="7" spans="1:9" ht="60">
      <c r="A7" s="17">
        <v>3</v>
      </c>
      <c r="B7" s="29" t="s">
        <v>19</v>
      </c>
      <c r="C7" s="28"/>
      <c r="D7" s="28" t="s">
        <v>20</v>
      </c>
      <c r="E7" s="28" t="s">
        <v>21</v>
      </c>
      <c r="F7" s="34"/>
      <c r="G7" s="35" t="s">
        <v>60</v>
      </c>
      <c r="H7" s="32">
        <v>44998</v>
      </c>
      <c r="I7" s="33" t="s">
        <v>34</v>
      </c>
    </row>
    <row r="8" spans="1:9" ht="48">
      <c r="A8" s="15">
        <v>4</v>
      </c>
      <c r="B8" s="38" t="s">
        <v>24</v>
      </c>
      <c r="C8" s="37"/>
      <c r="D8" s="38" t="s">
        <v>23</v>
      </c>
      <c r="E8" s="38" t="s">
        <v>22</v>
      </c>
      <c r="F8" s="34"/>
      <c r="G8" s="36" t="s">
        <v>60</v>
      </c>
      <c r="H8" s="32">
        <v>44999</v>
      </c>
      <c r="I8" s="33" t="s">
        <v>35</v>
      </c>
    </row>
    <row r="9" spans="1:9" ht="72">
      <c r="A9" s="15">
        <v>5</v>
      </c>
      <c r="B9" s="38" t="s">
        <v>24</v>
      </c>
      <c r="C9" s="37"/>
      <c r="D9" s="38" t="s">
        <v>25</v>
      </c>
      <c r="E9" s="38" t="s">
        <v>26</v>
      </c>
      <c r="F9" s="34"/>
      <c r="G9" s="36" t="s">
        <v>60</v>
      </c>
      <c r="H9" s="32">
        <v>45001</v>
      </c>
      <c r="I9" s="33" t="s">
        <v>34</v>
      </c>
    </row>
    <row r="10" spans="1:9" ht="24">
      <c r="A10" s="15">
        <v>6</v>
      </c>
      <c r="B10" s="38" t="s">
        <v>27</v>
      </c>
      <c r="C10" s="37" t="s">
        <v>33</v>
      </c>
      <c r="D10" s="38" t="s">
        <v>28</v>
      </c>
      <c r="E10" s="38" t="s">
        <v>29</v>
      </c>
      <c r="F10" s="34"/>
      <c r="G10" s="36" t="s">
        <v>60</v>
      </c>
      <c r="H10" s="32">
        <v>45002</v>
      </c>
      <c r="I10" s="33" t="s">
        <v>34</v>
      </c>
    </row>
    <row r="11" spans="1:9" ht="12.75">
      <c r="A11" s="15">
        <v>7</v>
      </c>
      <c r="B11" s="38" t="s">
        <v>30</v>
      </c>
      <c r="C11" s="37"/>
      <c r="D11" s="38" t="s">
        <v>31</v>
      </c>
      <c r="E11" s="38" t="s">
        <v>32</v>
      </c>
      <c r="F11" s="34"/>
      <c r="G11" s="36" t="s">
        <v>60</v>
      </c>
      <c r="H11" s="32">
        <v>45002</v>
      </c>
      <c r="I11" s="33" t="s">
        <v>34</v>
      </c>
    </row>
    <row r="12" spans="1:9" ht="12">
      <c r="A12" s="40"/>
      <c r="B12" s="41"/>
      <c r="C12" s="42"/>
      <c r="D12" s="41"/>
      <c r="E12" s="41"/>
      <c r="F12" s="42"/>
      <c r="G12" s="43"/>
      <c r="H12" s="44"/>
      <c r="I12" s="45"/>
    </row>
    <row r="13" spans="1:9" ht="12">
      <c r="A13" s="3"/>
      <c r="B13" s="8"/>
      <c r="C13" s="4"/>
      <c r="D13" s="8"/>
      <c r="E13" s="8"/>
      <c r="F13" s="9"/>
      <c r="G13" s="5"/>
      <c r="H13" s="6"/>
      <c r="I13" s="7"/>
    </row>
    <row r="14" spans="1:9" ht="12">
      <c r="A14" s="3"/>
      <c r="B14" s="8"/>
      <c r="C14" s="4"/>
      <c r="D14" s="8"/>
      <c r="E14" s="8"/>
      <c r="F14" s="9"/>
      <c r="G14" s="5"/>
      <c r="H14" s="6"/>
      <c r="I14" s="7"/>
    </row>
    <row r="15" spans="1:9" ht="12">
      <c r="A15" s="3"/>
      <c r="B15" s="8"/>
      <c r="C15" s="4"/>
      <c r="D15" s="8"/>
      <c r="E15" s="8"/>
      <c r="F15" s="9"/>
      <c r="G15" s="5"/>
      <c r="H15" s="6"/>
      <c r="I15" s="7"/>
    </row>
    <row r="16" spans="1:9" ht="12">
      <c r="A16" s="3"/>
      <c r="B16" s="8"/>
      <c r="C16" s="4"/>
      <c r="D16" s="8"/>
      <c r="E16" s="8"/>
      <c r="F16" s="3"/>
      <c r="G16" s="5"/>
      <c r="H16" s="6"/>
      <c r="I16" s="7"/>
    </row>
    <row r="17" spans="1:9" ht="12">
      <c r="A17" s="3"/>
      <c r="B17" s="8"/>
      <c r="C17" s="4"/>
      <c r="D17" s="8"/>
      <c r="E17" s="8"/>
      <c r="F17" s="3"/>
      <c r="G17" s="5"/>
      <c r="H17" s="6"/>
      <c r="I17" s="7"/>
    </row>
    <row r="18" spans="1:9" ht="12">
      <c r="A18" s="3"/>
      <c r="B18" s="8"/>
      <c r="C18" s="4"/>
      <c r="D18" s="8"/>
      <c r="E18" s="8"/>
      <c r="F18" s="9"/>
      <c r="G18" s="5"/>
      <c r="H18" s="6"/>
      <c r="I18" s="7"/>
    </row>
    <row r="19" spans="1:9" ht="12">
      <c r="A19" s="3"/>
      <c r="B19" s="8"/>
      <c r="C19" s="4"/>
      <c r="D19" s="8"/>
      <c r="E19" s="8"/>
      <c r="F19" s="3"/>
      <c r="G19" s="5"/>
      <c r="H19" s="6"/>
      <c r="I19" s="7"/>
    </row>
    <row r="20" spans="1:9" ht="12">
      <c r="A20" s="3"/>
      <c r="B20" s="8"/>
      <c r="C20" s="4"/>
      <c r="D20" s="8"/>
      <c r="E20" s="8"/>
      <c r="F20" s="9"/>
      <c r="G20" s="5"/>
      <c r="H20" s="6"/>
      <c r="I20" s="7"/>
    </row>
    <row r="21" spans="1:9" ht="12">
      <c r="A21" s="3"/>
      <c r="B21" s="8"/>
      <c r="C21" s="4"/>
      <c r="D21" s="8"/>
      <c r="E21" s="8"/>
      <c r="F21" s="9"/>
      <c r="G21" s="5"/>
      <c r="H21" s="6"/>
      <c r="I21" s="7"/>
    </row>
    <row r="22" spans="1:9" ht="12">
      <c r="A22" s="3"/>
      <c r="B22" s="9"/>
      <c r="C22" s="5"/>
      <c r="D22" s="10"/>
      <c r="E22" s="9"/>
      <c r="F22" s="9"/>
      <c r="G22" s="5"/>
      <c r="H22" s="6"/>
      <c r="I22" s="7"/>
    </row>
    <row r="23" spans="1:9" ht="12">
      <c r="A23" s="3"/>
      <c r="B23" s="9"/>
      <c r="C23" s="5"/>
      <c r="D23" s="10"/>
      <c r="E23" s="9"/>
      <c r="F23" s="9"/>
      <c r="G23" s="5"/>
      <c r="H23" s="6"/>
      <c r="I23" s="7"/>
    </row>
    <row r="24" spans="1:9" ht="12">
      <c r="A24" s="3"/>
      <c r="B24" s="9"/>
      <c r="C24" s="5"/>
      <c r="D24" s="9"/>
      <c r="E24" s="9"/>
      <c r="F24" s="9"/>
      <c r="G24" s="5"/>
      <c r="H24" s="6"/>
      <c r="I24" s="7"/>
    </row>
    <row r="25" spans="1:9" ht="12">
      <c r="A25" s="11"/>
      <c r="B25" s="11"/>
      <c r="C25" s="11"/>
      <c r="D25" s="11"/>
      <c r="E25" s="11"/>
      <c r="F25" s="9"/>
      <c r="G25" s="5"/>
      <c r="H25" s="6"/>
      <c r="I25" s="7"/>
    </row>
    <row r="26" spans="1:9" ht="12">
      <c r="A26" s="11"/>
      <c r="B26" s="11"/>
      <c r="C26" s="11"/>
      <c r="D26" s="11"/>
      <c r="E26" s="11"/>
      <c r="F26" s="9"/>
      <c r="G26" s="5"/>
      <c r="H26" s="6"/>
      <c r="I26" s="7"/>
    </row>
    <row r="27" spans="1:9" ht="12">
      <c r="A27" s="9"/>
      <c r="B27" s="9"/>
      <c r="C27" s="9"/>
      <c r="D27" s="9"/>
      <c r="E27" s="9"/>
      <c r="F27" s="9"/>
      <c r="G27" s="5"/>
      <c r="H27" s="6"/>
      <c r="I27" s="7"/>
    </row>
    <row r="28" spans="1:9" ht="12">
      <c r="A28" s="3"/>
      <c r="B28" s="3"/>
      <c r="C28" s="3"/>
      <c r="D28" s="3"/>
      <c r="E28" s="9"/>
      <c r="F28" s="9"/>
      <c r="G28" s="5"/>
      <c r="H28" s="6"/>
      <c r="I28" s="7"/>
    </row>
    <row r="29" spans="1:9" ht="12">
      <c r="A29" s="9"/>
      <c r="B29" s="9"/>
      <c r="C29" s="9"/>
      <c r="D29" s="9"/>
      <c r="E29" s="9"/>
      <c r="F29" s="9"/>
      <c r="G29" s="5"/>
      <c r="H29" s="6"/>
      <c r="I29" s="7"/>
    </row>
    <row r="30" spans="1:9" ht="12">
      <c r="A30" s="9"/>
      <c r="B30" s="9"/>
      <c r="C30" s="9"/>
      <c r="D30" s="9"/>
      <c r="E30" s="9"/>
      <c r="F30" s="2"/>
      <c r="G30" s="5"/>
      <c r="H30" s="6"/>
      <c r="I30" s="7"/>
    </row>
    <row r="31" spans="1:9" ht="12">
      <c r="A31" s="9"/>
      <c r="B31" s="9"/>
      <c r="C31" s="9"/>
      <c r="D31" s="9"/>
      <c r="E31" s="9"/>
      <c r="F31" s="2"/>
      <c r="G31" s="5"/>
      <c r="H31" s="6"/>
      <c r="I31" s="7"/>
    </row>
    <row r="32" spans="1:9" ht="12">
      <c r="A32" s="9"/>
      <c r="B32" s="12"/>
      <c r="C32" s="10"/>
      <c r="D32" s="9"/>
      <c r="E32" s="9"/>
      <c r="F32" s="2"/>
      <c r="G32" s="5"/>
      <c r="H32" s="6"/>
      <c r="I32" s="7"/>
    </row>
    <row r="33" spans="1:9" ht="12">
      <c r="A33" s="9"/>
      <c r="B33" s="13"/>
      <c r="C33" s="9"/>
      <c r="D33" s="10"/>
      <c r="E33" s="9"/>
      <c r="F33" s="2"/>
      <c r="G33" s="5"/>
      <c r="H33" s="6"/>
      <c r="I33" s="7"/>
    </row>
    <row r="34" spans="1:9" ht="12">
      <c r="A34" s="9"/>
      <c r="B34" s="13"/>
      <c r="C34" s="9"/>
      <c r="D34" s="10"/>
      <c r="E34" s="9"/>
      <c r="F34" s="2"/>
      <c r="G34" s="5"/>
      <c r="H34" s="6"/>
      <c r="I34" s="7"/>
    </row>
    <row r="35" spans="1:9" ht="12">
      <c r="A35" s="9"/>
      <c r="B35" s="13"/>
      <c r="C35" s="9"/>
      <c r="D35" s="10"/>
      <c r="E35" s="9"/>
      <c r="F35" s="2"/>
      <c r="G35" s="5"/>
      <c r="H35" s="6"/>
      <c r="I35" s="7"/>
    </row>
    <row r="36" spans="1:9" ht="12">
      <c r="A36" s="9"/>
      <c r="B36" s="13"/>
      <c r="C36" s="9"/>
      <c r="D36" s="10"/>
      <c r="E36" s="9"/>
      <c r="F36" s="2"/>
      <c r="G36" s="5"/>
      <c r="H36" s="6"/>
      <c r="I36" s="7"/>
    </row>
    <row r="37" spans="1:9" ht="12">
      <c r="A37" s="9"/>
      <c r="B37" s="14"/>
      <c r="C37" s="9"/>
      <c r="D37" s="10"/>
      <c r="E37" s="9"/>
      <c r="F37" s="2"/>
      <c r="G37" s="5"/>
      <c r="H37" s="6"/>
      <c r="I37" s="7"/>
    </row>
  </sheetData>
  <dataValidations count="1">
    <dataValidation type="list" operator="equal" allowBlank="1" sqref="G5:G37" xr:uid="{FD693F32-6E19-493B-9FCA-2D643EDF3271}">
      <formula1>"Pass,Fail,Untest,N/A"</formula1>
    </dataValidation>
  </dataValidations>
  <hyperlinks>
    <hyperlink ref="A1" location="'Test report'!A1" display="Back to TestReport" xr:uid="{1E3F2A7D-CC42-4DEF-A971-2BBF0FB53190}"/>
    <hyperlink ref="B1" location="BugList!A1" display="To Buglist" xr:uid="{7326C3FD-35D1-4CAC-B0C8-30A217EEFAAE}"/>
  </hyperlink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9A03-7AD2-4342-900A-A6A704F235DE}">
  <dimension ref="A1:I1048576"/>
  <sheetViews>
    <sheetView workbookViewId="0">
      <selection activeCell="C10" sqref="A1:I13"/>
    </sheetView>
  </sheetViews>
  <sheetFormatPr defaultRowHeight="15"/>
  <cols>
    <col min="2" max="2" width="41.140625" customWidth="1"/>
    <col min="3" max="3" width="32.7109375" customWidth="1"/>
    <col min="4" max="4" width="62.28515625" customWidth="1"/>
    <col min="5" max="5" width="45.7109375" customWidth="1"/>
    <col min="6" max="6" width="30.5703125" customWidth="1"/>
  </cols>
  <sheetData>
    <row r="1" spans="1:9" ht="36">
      <c r="A1" s="18" t="s">
        <v>0</v>
      </c>
      <c r="B1" s="18" t="s">
        <v>1</v>
      </c>
      <c r="C1" s="18"/>
      <c r="D1" s="19" t="str">
        <f>"Pass: "&amp;COUNTIF($G$6:$G$1011,"Pass")</f>
        <v>Pass: 7</v>
      </c>
      <c r="E1" s="20" t="str">
        <f>"Untested: "&amp;COUNTIF($G$6:$G$1011,"Untest")</f>
        <v>Untested: 0</v>
      </c>
      <c r="F1" s="20"/>
      <c r="G1" s="21"/>
      <c r="H1" s="22"/>
      <c r="I1" s="22"/>
    </row>
    <row r="2" spans="1:9" ht="24">
      <c r="A2" s="23" t="s">
        <v>2</v>
      </c>
      <c r="B2" s="24"/>
      <c r="C2" s="24"/>
      <c r="D2" s="19" t="str">
        <f>"Fail: "&amp;COUNTIF($G$6:$G$1011,"Fail")</f>
        <v>Fail: 1</v>
      </c>
      <c r="E2" s="20" t="str">
        <f>"N/A: "&amp;COUNTIF($G$6:$G$1011,"N/A")</f>
        <v>N/A: 0</v>
      </c>
      <c r="F2" s="20"/>
      <c r="G2" s="21"/>
      <c r="H2" s="22"/>
      <c r="I2" s="22"/>
    </row>
    <row r="3" spans="1:9">
      <c r="A3" s="23" t="s">
        <v>3</v>
      </c>
      <c r="B3" s="23"/>
      <c r="C3" s="23"/>
      <c r="D3" s="19" t="str">
        <f>"Percent Complete: "&amp;ROUND((COUNTIF($G$5:$G$13,"Pass")*100)/((COUNTA($A$5:$A$13)*5)-COUNTIF($G$5:$G$13,"N/A")),2)&amp;"%"</f>
        <v>Percent Complete: 17.78%</v>
      </c>
      <c r="E3" s="25" t="str">
        <f>"Number of cases: "&amp;(COUNTA($A$5:$A$1011))</f>
        <v>Number of cases: 9</v>
      </c>
      <c r="F3" s="25"/>
      <c r="G3" s="21"/>
      <c r="H3" s="22"/>
      <c r="I3" s="22"/>
    </row>
    <row r="4" spans="1:9" ht="36">
      <c r="A4" s="26" t="s">
        <v>4</v>
      </c>
      <c r="B4" s="26" t="s">
        <v>5</v>
      </c>
      <c r="C4" s="26" t="s">
        <v>6</v>
      </c>
      <c r="D4" s="26" t="s">
        <v>7</v>
      </c>
      <c r="E4" s="26" t="s">
        <v>8</v>
      </c>
      <c r="F4" s="27" t="s">
        <v>9</v>
      </c>
      <c r="G4" s="26" t="s">
        <v>12</v>
      </c>
      <c r="H4" s="26" t="s">
        <v>10</v>
      </c>
      <c r="I4" s="26" t="s">
        <v>11</v>
      </c>
    </row>
    <row r="5" spans="1:9" ht="30" customHeight="1">
      <c r="A5" s="15">
        <v>1</v>
      </c>
      <c r="B5" s="28" t="s">
        <v>15</v>
      </c>
      <c r="C5" s="28"/>
      <c r="D5" s="29" t="s">
        <v>36</v>
      </c>
      <c r="E5" s="28" t="s">
        <v>14</v>
      </c>
      <c r="F5" s="30"/>
      <c r="G5" s="31" t="s">
        <v>60</v>
      </c>
      <c r="H5" s="32">
        <v>44995</v>
      </c>
      <c r="I5" s="33" t="s">
        <v>34</v>
      </c>
    </row>
    <row r="6" spans="1:9" ht="41.25" customHeight="1">
      <c r="A6" s="16">
        <v>2</v>
      </c>
      <c r="B6" s="29" t="s">
        <v>37</v>
      </c>
      <c r="C6" s="28" t="s">
        <v>38</v>
      </c>
      <c r="D6" s="28" t="s">
        <v>39</v>
      </c>
      <c r="E6" s="28" t="s">
        <v>40</v>
      </c>
      <c r="F6" s="34"/>
      <c r="G6" s="35" t="s">
        <v>60</v>
      </c>
      <c r="H6" s="32">
        <v>44998</v>
      </c>
      <c r="I6" s="33" t="s">
        <v>34</v>
      </c>
    </row>
    <row r="7" spans="1:9" ht="46.5" customHeight="1">
      <c r="A7" s="17">
        <v>3</v>
      </c>
      <c r="B7" s="29" t="s">
        <v>37</v>
      </c>
      <c r="C7" s="28" t="s">
        <v>38</v>
      </c>
      <c r="D7" s="28" t="s">
        <v>41</v>
      </c>
      <c r="E7" s="28" t="s">
        <v>42</v>
      </c>
      <c r="F7" s="34"/>
      <c r="G7" s="35" t="s">
        <v>60</v>
      </c>
      <c r="H7" s="32">
        <v>44995</v>
      </c>
      <c r="I7" s="33"/>
    </row>
    <row r="8" spans="1:9" ht="33.75" customHeight="1">
      <c r="A8" s="15">
        <v>4</v>
      </c>
      <c r="B8" s="29" t="s">
        <v>43</v>
      </c>
      <c r="C8" s="28" t="s">
        <v>44</v>
      </c>
      <c r="D8" s="28" t="s">
        <v>39</v>
      </c>
      <c r="E8" s="28" t="s">
        <v>45</v>
      </c>
      <c r="F8" s="34" t="s">
        <v>46</v>
      </c>
      <c r="G8" s="36" t="s">
        <v>61</v>
      </c>
      <c r="H8" s="32">
        <v>44995</v>
      </c>
      <c r="I8" s="33"/>
    </row>
    <row r="9" spans="1:9" ht="53.25" customHeight="1">
      <c r="A9" s="15">
        <v>5</v>
      </c>
      <c r="B9" s="29" t="s">
        <v>47</v>
      </c>
      <c r="C9" s="37" t="s">
        <v>48</v>
      </c>
      <c r="D9" s="38" t="s">
        <v>49</v>
      </c>
      <c r="E9" s="28" t="s">
        <v>14</v>
      </c>
      <c r="F9" s="34"/>
      <c r="G9" s="36" t="s">
        <v>60</v>
      </c>
      <c r="H9" s="32">
        <v>44995</v>
      </c>
      <c r="I9" s="33"/>
    </row>
    <row r="10" spans="1:9" ht="45.75" customHeight="1">
      <c r="A10" s="15">
        <v>6</v>
      </c>
      <c r="B10" s="29" t="s">
        <v>47</v>
      </c>
      <c r="C10" s="37" t="s">
        <v>48</v>
      </c>
      <c r="D10" s="38" t="s">
        <v>50</v>
      </c>
      <c r="E10" s="38" t="s">
        <v>51</v>
      </c>
      <c r="F10" s="34"/>
      <c r="G10" s="36" t="s">
        <v>60</v>
      </c>
      <c r="H10" s="32">
        <v>44995</v>
      </c>
      <c r="I10" s="33"/>
    </row>
    <row r="11" spans="1:9" ht="54.75" customHeight="1">
      <c r="A11" s="15">
        <v>7</v>
      </c>
      <c r="B11" s="29" t="s">
        <v>52</v>
      </c>
      <c r="C11" s="37" t="s">
        <v>53</v>
      </c>
      <c r="D11" s="38" t="s">
        <v>54</v>
      </c>
      <c r="E11" s="38" t="s">
        <v>55</v>
      </c>
      <c r="F11" s="34"/>
      <c r="G11" s="36" t="s">
        <v>60</v>
      </c>
      <c r="H11" s="32">
        <v>44995</v>
      </c>
      <c r="I11" s="33"/>
    </row>
    <row r="12" spans="1:9" ht="51" customHeight="1">
      <c r="A12" s="15">
        <v>8</v>
      </c>
      <c r="B12" s="29" t="s">
        <v>52</v>
      </c>
      <c r="C12" s="37" t="s">
        <v>53</v>
      </c>
      <c r="D12" s="38" t="s">
        <v>56</v>
      </c>
      <c r="E12" s="38" t="s">
        <v>51</v>
      </c>
      <c r="F12" s="39"/>
      <c r="G12" s="39" t="s">
        <v>60</v>
      </c>
      <c r="H12" s="32">
        <v>44995</v>
      </c>
      <c r="I12" s="39"/>
    </row>
    <row r="13" spans="1:9" ht="32.25" customHeight="1">
      <c r="A13" s="15">
        <v>9</v>
      </c>
      <c r="B13" s="28" t="s">
        <v>57</v>
      </c>
      <c r="C13" s="39"/>
      <c r="D13" s="37" t="s">
        <v>58</v>
      </c>
      <c r="E13" s="37" t="s">
        <v>59</v>
      </c>
      <c r="F13" s="39"/>
      <c r="G13" s="39" t="s">
        <v>60</v>
      </c>
      <c r="H13" s="32">
        <v>44995</v>
      </c>
      <c r="I13" s="39"/>
    </row>
    <row r="1048576" spans="8:8">
      <c r="H1048576" s="32">
        <v>44995</v>
      </c>
    </row>
  </sheetData>
  <dataValidations count="1">
    <dataValidation type="list" operator="equal" allowBlank="1" sqref="G5:G11" xr:uid="{646CF13F-A253-4571-864D-075CC3D71F96}">
      <formula1>"Pass,Fail,Untest,N/A"</formula1>
    </dataValidation>
  </dataValidations>
  <hyperlinks>
    <hyperlink ref="A1" location="'Test report'!A1" display="Back to TestReport" xr:uid="{3FA0879F-7D2F-441E-ABE1-CEDADC663D78}"/>
    <hyperlink ref="B1" location="BugList!A1" display="To Buglist" xr:uid="{220A8548-B2BB-40B9-B45F-7A82202D20AB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1801-01FF-4BB0-8E7E-9BEFF92EF9D5}">
  <dimension ref="A1"/>
  <sheetViews>
    <sheetView workbookViewId="0">
      <selection sqref="A1:I13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E028-D564-4AB8-A1A5-8A9CD866CF0F}">
  <dimension ref="A1:N13"/>
  <sheetViews>
    <sheetView tabSelected="1" zoomScaleNormal="100" workbookViewId="0">
      <selection sqref="A1:XFD1048576"/>
    </sheetView>
  </sheetViews>
  <sheetFormatPr defaultRowHeight="15"/>
  <cols>
    <col min="1" max="1" width="14.28515625" customWidth="1"/>
    <col min="2" max="2" width="37.7109375" customWidth="1"/>
    <col min="3" max="3" width="31.7109375" customWidth="1"/>
    <col min="4" max="4" width="41.140625" customWidth="1"/>
    <col min="5" max="5" width="38" customWidth="1"/>
    <col min="6" max="6" width="25.140625" customWidth="1"/>
    <col min="7" max="7" width="23" customWidth="1"/>
    <col min="8" max="8" width="16.85546875" customWidth="1"/>
    <col min="9" max="9" width="12.85546875" bestFit="1" customWidth="1"/>
  </cols>
  <sheetData>
    <row r="1" spans="1:14" ht="24">
      <c r="A1" s="18" t="s">
        <v>0</v>
      </c>
      <c r="B1" s="18" t="s">
        <v>1</v>
      </c>
      <c r="C1" s="18"/>
      <c r="D1" s="19" t="str">
        <f>"Pass: "&amp;COUNTIF($G$6:$G$1011,"Pass")</f>
        <v>Pass: 3</v>
      </c>
      <c r="E1" s="20" t="str">
        <f>"Untested: "&amp;COUNTIF($G$6:$G$1011,"Untest")</f>
        <v>Untested: 0</v>
      </c>
      <c r="F1" s="20"/>
      <c r="G1" s="21"/>
      <c r="H1" s="22"/>
      <c r="I1" s="22"/>
    </row>
    <row r="2" spans="1:14">
      <c r="A2" s="23" t="s">
        <v>2</v>
      </c>
      <c r="B2" s="24"/>
      <c r="C2" s="24"/>
      <c r="D2" s="19" t="str">
        <f>"Fail: "&amp;COUNTIF($G$6:$G$1011,"Fail")</f>
        <v>Fail: 0</v>
      </c>
      <c r="E2" s="20" t="str">
        <f>"N/A: "&amp;COUNTIF($G$6:$G$1011,"N/A")</f>
        <v>N/A: 0</v>
      </c>
      <c r="F2" s="20"/>
      <c r="G2" s="21"/>
      <c r="H2" s="22"/>
      <c r="I2" s="22"/>
    </row>
    <row r="3" spans="1:14">
      <c r="A3" s="23" t="s">
        <v>3</v>
      </c>
      <c r="B3" s="23"/>
      <c r="C3" s="23"/>
      <c r="D3" s="19" t="str">
        <f>"Percent Complete: "&amp;ROUND((COUNTIF($G$6:$G$1011,"Pass")*100)/((COUNTA($A$6:$A$1011)*5)-COUNTIF($G$5:$G$1021,"N/A")),2)&amp;"%"</f>
        <v>Percent Complete: 20%</v>
      </c>
      <c r="E3" s="25" t="str">
        <f>"Number of cases: "&amp;(COUNTA($A$5:$A$1011))</f>
        <v>Number of cases: 4</v>
      </c>
      <c r="F3" s="25"/>
      <c r="G3" s="21"/>
      <c r="H3" s="22"/>
      <c r="I3" s="22"/>
    </row>
    <row r="4" spans="1:14">
      <c r="A4" s="26" t="s">
        <v>4</v>
      </c>
      <c r="B4" s="26" t="s">
        <v>5</v>
      </c>
      <c r="C4" s="26" t="s">
        <v>6</v>
      </c>
      <c r="D4" s="26" t="s">
        <v>7</v>
      </c>
      <c r="E4" s="26" t="s">
        <v>8</v>
      </c>
      <c r="F4" s="27" t="s">
        <v>9</v>
      </c>
      <c r="G4" s="26" t="s">
        <v>12</v>
      </c>
      <c r="H4" s="26" t="s">
        <v>10</v>
      </c>
      <c r="I4" s="26" t="s">
        <v>11</v>
      </c>
      <c r="N4">
        <f>R4</f>
        <v>0</v>
      </c>
    </row>
    <row r="5" spans="1:14" ht="66.75" customHeight="1">
      <c r="A5" s="15">
        <v>1</v>
      </c>
      <c r="B5" s="28" t="s">
        <v>62</v>
      </c>
      <c r="C5" s="28"/>
      <c r="D5" s="29" t="s">
        <v>63</v>
      </c>
      <c r="E5" s="28" t="s">
        <v>14</v>
      </c>
      <c r="F5" s="30"/>
      <c r="G5" s="31" t="s">
        <v>60</v>
      </c>
      <c r="H5" s="32">
        <v>44995</v>
      </c>
      <c r="I5" s="33" t="s">
        <v>71</v>
      </c>
    </row>
    <row r="6" spans="1:14" ht="65.25" customHeight="1">
      <c r="A6" s="16">
        <v>2</v>
      </c>
      <c r="B6" s="28" t="s">
        <v>62</v>
      </c>
      <c r="C6" s="39"/>
      <c r="D6" s="28" t="s">
        <v>67</v>
      </c>
      <c r="E6" s="28" t="s">
        <v>14</v>
      </c>
      <c r="F6" s="34"/>
      <c r="G6" s="35" t="s">
        <v>60</v>
      </c>
      <c r="H6" s="32">
        <v>44996</v>
      </c>
      <c r="I6" s="33" t="s">
        <v>71</v>
      </c>
    </row>
    <row r="7" spans="1:14" ht="75" customHeight="1">
      <c r="A7" s="17">
        <v>3</v>
      </c>
      <c r="B7" s="28" t="s">
        <v>62</v>
      </c>
      <c r="C7" s="28"/>
      <c r="D7" s="28" t="s">
        <v>69</v>
      </c>
      <c r="E7" s="28" t="s">
        <v>68</v>
      </c>
      <c r="F7" s="34"/>
      <c r="G7" s="35" t="s">
        <v>60</v>
      </c>
      <c r="H7" s="32">
        <v>44997</v>
      </c>
      <c r="I7" s="33" t="s">
        <v>71</v>
      </c>
    </row>
    <row r="8" spans="1:14" ht="94.5" customHeight="1">
      <c r="A8" s="15">
        <v>4</v>
      </c>
      <c r="B8" s="28" t="s">
        <v>66</v>
      </c>
      <c r="C8" s="28"/>
      <c r="D8" s="28" t="s">
        <v>64</v>
      </c>
      <c r="E8" s="28" t="s">
        <v>65</v>
      </c>
      <c r="F8" s="34"/>
      <c r="G8" s="36" t="s">
        <v>60</v>
      </c>
      <c r="H8" s="32">
        <v>44998</v>
      </c>
      <c r="I8" s="33" t="s">
        <v>70</v>
      </c>
    </row>
    <row r="9" spans="1:14" ht="141" customHeight="1">
      <c r="A9" s="15"/>
      <c r="B9" s="29"/>
      <c r="C9" s="37"/>
      <c r="D9" s="38"/>
      <c r="E9" s="28"/>
      <c r="F9" s="34"/>
      <c r="G9" s="36"/>
      <c r="H9" s="32"/>
      <c r="I9" s="33"/>
    </row>
    <row r="10" spans="1:14" ht="102.75" customHeight="1">
      <c r="A10" s="15"/>
      <c r="B10" s="29"/>
      <c r="C10" s="37"/>
      <c r="D10" s="38"/>
      <c r="E10" s="38"/>
      <c r="F10" s="34"/>
      <c r="G10" s="36"/>
      <c r="H10" s="32"/>
      <c r="I10" s="33"/>
    </row>
    <row r="11" spans="1:14" ht="66" customHeight="1">
      <c r="A11" s="15"/>
      <c r="B11" s="29"/>
      <c r="C11" s="37"/>
      <c r="D11" s="38"/>
      <c r="E11" s="38"/>
      <c r="F11" s="34"/>
      <c r="G11" s="36"/>
      <c r="H11" s="32"/>
      <c r="I11" s="33"/>
    </row>
    <row r="12" spans="1:14" ht="56.25" customHeight="1">
      <c r="A12" s="15"/>
      <c r="B12" s="29"/>
      <c r="C12" s="37"/>
      <c r="D12" s="38"/>
      <c r="E12" s="38"/>
      <c r="F12" s="39"/>
      <c r="G12" s="39"/>
      <c r="H12" s="39"/>
      <c r="I12" s="39"/>
    </row>
    <row r="13" spans="1:14" ht="51.75" customHeight="1">
      <c r="A13" s="15"/>
      <c r="B13" s="28"/>
      <c r="C13" s="39"/>
      <c r="D13" s="37"/>
      <c r="E13" s="37"/>
      <c r="F13" s="39"/>
      <c r="G13" s="39"/>
      <c r="H13" s="39"/>
      <c r="I13" s="39"/>
    </row>
  </sheetData>
  <dataValidations count="1">
    <dataValidation type="list" operator="equal" allowBlank="1" sqref="G5:G11" xr:uid="{60B679FB-B3C1-4608-ADB3-8C65B16DADDA}">
      <formula1>"Pass,Fail,Untest,N/A"</formula1>
    </dataValidation>
  </dataValidations>
  <hyperlinks>
    <hyperlink ref="B1" location="BugList!A1" display="To Buglist" xr:uid="{BF78A3B8-602E-4F2E-ACD4-16F5FD90FBE2}"/>
    <hyperlink ref="A1" location="'Test report'!A1" display="Back to TestReport" xr:uid="{6981BDD2-67CC-4D01-BF0D-167AFA0E37A5}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FruitShop</vt:lpstr>
      <vt:lpstr>Worker Management</vt:lpstr>
      <vt:lpstr>Student Management</vt:lpstr>
      <vt:lpstr>Changebase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DELL</cp:lastModifiedBy>
  <dcterms:created xsi:type="dcterms:W3CDTF">2023-02-26T13:32:36Z</dcterms:created>
  <dcterms:modified xsi:type="dcterms:W3CDTF">2023-03-23T16:33:09Z</dcterms:modified>
</cp:coreProperties>
</file>