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GERMANY\master\5th.semester\thesis\static\"/>
    </mc:Choice>
  </mc:AlternateContent>
  <xr:revisionPtr revIDLastSave="0" documentId="13_ncr:1_{6D06BCA9-9B00-419A-BD49-3CF880BDA894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3" i="7"/>
  <c r="H4" i="7"/>
  <c r="H5" i="7"/>
  <c r="H6" i="7"/>
  <c r="H7" i="7"/>
  <c r="H8" i="7"/>
  <c r="H9" i="7"/>
  <c r="H10" i="7"/>
  <c r="H11" i="7"/>
  <c r="H3" i="7"/>
</calcChain>
</file>

<file path=xl/sharedStrings.xml><?xml version="1.0" encoding="utf-8"?>
<sst xmlns="http://schemas.openxmlformats.org/spreadsheetml/2006/main" count="243" uniqueCount="192">
  <si>
    <t>solution</t>
  </si>
  <si>
    <t>objective</t>
  </si>
  <si>
    <t>(0.42, 0.42)</t>
  </si>
  <si>
    <t>[1429715.65, 0]</t>
  </si>
  <si>
    <t>(0.41, 0.43)</t>
  </si>
  <si>
    <t>[1431195.57, 0]</t>
  </si>
  <si>
    <t>[1428837.81, 0]</t>
  </si>
  <si>
    <t>(0.41, 0.49)</t>
  </si>
  <si>
    <t>[1429273.95, 0]</t>
  </si>
  <si>
    <t>(0.41, 0.36)</t>
  </si>
  <si>
    <t>[1432656.4, 0]</t>
  </si>
  <si>
    <t>LO</t>
  </si>
  <si>
    <t>DO</t>
  </si>
  <si>
    <t>Default linear certainty</t>
  </si>
  <si>
    <t>0.5, 0.3, 0.86, 0.43</t>
  </si>
  <si>
    <t>(0.15, 0.28)</t>
  </si>
  <si>
    <t>[1206268.27, 0]</t>
  </si>
  <si>
    <t>(0.03, 0.09)</t>
  </si>
  <si>
    <t>(0.15, 0.27)</t>
  </si>
  <si>
    <t>[1208397.5, 0]</t>
  </si>
  <si>
    <t>(0.03, 0.07)</t>
  </si>
  <si>
    <t>(0.16, 0.3)</t>
  </si>
  <si>
    <t>[1225437.94, 0]</t>
  </si>
  <si>
    <t>(0.03, 0.05)</t>
  </si>
  <si>
    <t>(0.15, 0.29)</t>
  </si>
  <si>
    <t>[1209022.37, 0]</t>
  </si>
  <si>
    <t>(0.03, 0.03)</t>
  </si>
  <si>
    <t>(0.4, 0.43)</t>
  </si>
  <si>
    <t>[1423708.7, 0]</t>
  </si>
  <si>
    <t>(0.03, 0.01)</t>
  </si>
  <si>
    <t>(0.05, 0.12)</t>
  </si>
  <si>
    <t>[1021970.99, 0]</t>
  </si>
  <si>
    <t>(0.05, 0.09)</t>
  </si>
  <si>
    <t>(0.05, 0.11)</t>
  </si>
  <si>
    <t>[1033719.57, 0]</t>
  </si>
  <si>
    <t>(0.05, 0.07)</t>
  </si>
  <si>
    <t>[1023959.87, 0]</t>
  </si>
  <si>
    <t>(0.05, 0.05)</t>
  </si>
  <si>
    <t>(0.07, 0.16)</t>
  </si>
  <si>
    <t>[1068005.89, 0]</t>
  </si>
  <si>
    <t>(0.05, 0.03)</t>
  </si>
  <si>
    <t>(0.39, 0.42)</t>
  </si>
  <si>
    <t>[1420579.43, 0]</t>
  </si>
  <si>
    <t>(0.05, 0.01)</t>
  </si>
  <si>
    <t>(-0.01, 0.0)</t>
  </si>
  <si>
    <t>[938656.01, 0]</t>
  </si>
  <si>
    <t>(0.07, 0.09)</t>
  </si>
  <si>
    <t>(-0.02, 0.02)</t>
  </si>
  <si>
    <t>[939020.28, 0]</t>
  </si>
  <si>
    <t>(0.07, 0.07)</t>
  </si>
  <si>
    <t>(-0.02, 0.05)</t>
  </si>
  <si>
    <t>[939318.3, 0]</t>
  </si>
  <si>
    <t>(0.07, 0.05)</t>
  </si>
  <si>
    <t>[1059417.66, 0]</t>
  </si>
  <si>
    <t>(0.07, 0.03)</t>
  </si>
  <si>
    <t>(0.39, 0.41)</t>
  </si>
  <si>
    <t>[1418862.63, 0]</t>
  </si>
  <si>
    <t>(0.07, 0.01)</t>
  </si>
  <si>
    <t>(-0.02, -0.02)</t>
  </si>
  <si>
    <t>[930619.88, 0]</t>
  </si>
  <si>
    <t>(0.09, 0.09)</t>
  </si>
  <si>
    <t>[933816.73, 0]</t>
  </si>
  <si>
    <t>(0.09, 0.07)</t>
  </si>
  <si>
    <t>(-0.03, -0.02)</t>
  </si>
  <si>
    <t>[929603.58, 0]</t>
  </si>
  <si>
    <t>(0.09, 0.05)</t>
  </si>
  <si>
    <t>(0.07, 0.15)</t>
  </si>
  <si>
    <t>[1058415.99, 0]</t>
  </si>
  <si>
    <t>(0.09, 0.03)</t>
  </si>
  <si>
    <t>(0.39, 0.47)</t>
  </si>
  <si>
    <t>[1424300.82, 0]</t>
  </si>
  <si>
    <t>(0.09, 0.01)</t>
  </si>
  <si>
    <t>static certainty with changes in sales essentials</t>
  </si>
  <si>
    <t>Default linear uncertain</t>
  </si>
  <si>
    <t>0.54, 0.33, 1.12, 0.54, 0.11</t>
  </si>
  <si>
    <t>Default static uncertain</t>
  </si>
  <si>
    <t>0.21, 0.44, 0.08</t>
  </si>
  <si>
    <t>1.02, 0.01, 0.84, 0.37, 0.0</t>
  </si>
  <si>
    <t>0.21, 0.4, 0.08</t>
  </si>
  <si>
    <t>0.59, 0.46, 0.0</t>
  </si>
  <si>
    <t>0.99, 0.51, 0.01</t>
  </si>
  <si>
    <t>0.69, 0.45, 0.0</t>
  </si>
  <si>
    <t>0.21, 0.31, 0.1</t>
  </si>
  <si>
    <t>0.51, 0.47, 0.02</t>
  </si>
  <si>
    <t>0.73, 0.18, 1.02, 0.5, 0.0</t>
  </si>
  <si>
    <t>0.8, 0.14, 0.98, 0.48, 0.0</t>
  </si>
  <si>
    <t>parameter</t>
  </si>
  <si>
    <t>(0.49, 0.42, 0.03)</t>
  </si>
  <si>
    <t>[1601753.41, 0]</t>
  </si>
  <si>
    <t>(0.01, 0.09)</t>
  </si>
  <si>
    <t>(1.33, 0.5, -0.04)</t>
  </si>
  <si>
    <t>[1636730.005, 0]</t>
  </si>
  <si>
    <t>(0.01, 0.07)</t>
  </si>
  <si>
    <t>(0.66, 0.41, -0.01)</t>
  </si>
  <si>
    <t>[1617144.345, 0]</t>
  </si>
  <si>
    <t>(0.01, 0.05)</t>
  </si>
  <si>
    <t>(0.47, 0.49, 0.03)</t>
  </si>
  <si>
    <t>[1608137.36, 0]</t>
  </si>
  <si>
    <t>(0.01, 0.03)</t>
  </si>
  <si>
    <t>(0.51, 0.4, 0.03)</t>
  </si>
  <si>
    <t>[1634201.805, 0]</t>
  </si>
  <si>
    <t>(0.01, 0.01)</t>
  </si>
  <si>
    <t>(0.6, 0.47, -0.01)</t>
  </si>
  <si>
    <t>[1613168.625, 0]</t>
  </si>
  <si>
    <t>(0.16, 0.29, 0.1)</t>
  </si>
  <si>
    <t>[1468818.885, 0]</t>
  </si>
  <si>
    <t>(0.18, 0.4, 0.08)</t>
  </si>
  <si>
    <t>[1481210.195, 0]</t>
  </si>
  <si>
    <t>(0.62, 0.44, 0.0)</t>
  </si>
  <si>
    <t>[1612602.565, 0]</t>
  </si>
  <si>
    <t>(0.57, 0.51, 0.03)</t>
  </si>
  <si>
    <t>[1630433.765, 0]</t>
  </si>
  <si>
    <t>(0.65, 0.5, -0.01)</t>
  </si>
  <si>
    <t>[1611584.485, 0]</t>
  </si>
  <si>
    <t>(0.06, 0.1, 0.1)</t>
  </si>
  <si>
    <t>[1285487.815, 0]</t>
  </si>
  <si>
    <t>(0.06, 0.25, 0.1)</t>
  </si>
  <si>
    <t>[1267146.265, 0]</t>
  </si>
  <si>
    <t>(0.09, 0.24, 0.11)</t>
  </si>
  <si>
    <t>[1333510.07, 0]</t>
  </si>
  <si>
    <t>(0.59, 0.44, 0.03)</t>
  </si>
  <si>
    <t>[1632996.34, 0]</t>
  </si>
  <si>
    <t>(0.8, 0.45, -0.02)</t>
  </si>
  <si>
    <t>[1632579.81, 0]</t>
  </si>
  <si>
    <t>(-0.01, 0.09, 0.12)</t>
  </si>
  <si>
    <t>[1109368.44, 0]</t>
  </si>
  <si>
    <t>(-0.01, 0.21, 0.12)</t>
  </si>
  <si>
    <t>[1145741.015, 0]</t>
  </si>
  <si>
    <t>(0.11, 0.51, 0.09)</t>
  </si>
  <si>
    <t>[1427325.725, 0]</t>
  </si>
  <si>
    <t>(0.55, 0.46, 0.03)</t>
  </si>
  <si>
    <t>[1635363.32, 0]</t>
  </si>
  <si>
    <t>(0.98, 0.46, -0.03)</t>
  </si>
  <si>
    <t>[1631520.415, 0]</t>
  </si>
  <si>
    <t>(0.75, 0.45, 0.0)</t>
  </si>
  <si>
    <t>[1632003.16, 0]</t>
  </si>
  <si>
    <t>(1.29, 0.42, -0.03)</t>
  </si>
  <si>
    <t>[1630024.275, 0]</t>
  </si>
  <si>
    <t>(0.63, 0.36, -0.01)</t>
  </si>
  <si>
    <t>[1622510.295, 0]</t>
  </si>
  <si>
    <t>(0.59, 0.53, 0.04)</t>
  </si>
  <si>
    <t>[1651155.785, 0]</t>
  </si>
  <si>
    <t>Static uncertainty with changes in lost sales max and delayed order max</t>
  </si>
  <si>
    <t>[1549320.235, 0] (0.2, 0.33, 0.13</t>
  </si>
  <si>
    <t>static uncertainty with p_min = 0.85</t>
  </si>
  <si>
    <t>[1636901.775, 0] (0.85, 0.49, 0.0)</t>
  </si>
  <si>
    <t>static uncertainty with p_min = 0.8</t>
  </si>
  <si>
    <t>[1563488.62, 0] (0.2, 0.45, 0.14)</t>
  </si>
  <si>
    <t>static uncertainty with p_min = 0.5</t>
  </si>
  <si>
    <t>(0.2, 0.26)</t>
  </si>
  <si>
    <t>[1133718.55, 0]</t>
  </si>
  <si>
    <t>(0.2, 0.24)</t>
  </si>
  <si>
    <t>[1159510.78, 0]</t>
  </si>
  <si>
    <t>[1189205.81, 0]</t>
  </si>
  <si>
    <t>(0.2, 0.36)</t>
  </si>
  <si>
    <t>[1232966.49, 0]</t>
  </si>
  <si>
    <t>(0.2, 0.28)</t>
  </si>
  <si>
    <t>[1255664.31, 0]</t>
  </si>
  <si>
    <t>[1283436.24, 0]</t>
  </si>
  <si>
    <t>(0.2, 0.4)</t>
  </si>
  <si>
    <t>[1313578.02, 0]</t>
  </si>
  <si>
    <t>(0.2, 0.34)</t>
  </si>
  <si>
    <t>[1327929.01, 0]</t>
  </si>
  <si>
    <t>(0.21, 0.4)</t>
  </si>
  <si>
    <t>[1359252.1, 0]</t>
  </si>
  <si>
    <t>(0.2, 0.38)</t>
  </si>
  <si>
    <t>[1373583.14, 0]</t>
  </si>
  <si>
    <t>changes in emergency cost</t>
  </si>
  <si>
    <t>penalty cost</t>
  </si>
  <si>
    <t>Total cost</t>
  </si>
  <si>
    <t>1133718.55</t>
  </si>
  <si>
    <t xml:space="preserve"> 0</t>
  </si>
  <si>
    <t>1159510.78</t>
  </si>
  <si>
    <t>1189205.81</t>
  </si>
  <si>
    <t>1232966.49</t>
  </si>
  <si>
    <t>1255664.31</t>
  </si>
  <si>
    <t>1283436.24</t>
  </si>
  <si>
    <t>1313578.02</t>
  </si>
  <si>
    <t>1327929.01</t>
  </si>
  <si>
    <t>1359252.1</t>
  </si>
  <si>
    <t>1373583.14</t>
  </si>
  <si>
    <t>flexible rate</t>
  </si>
  <si>
    <t>safety stock margin</t>
  </si>
  <si>
    <t>0.2</t>
  </si>
  <si>
    <t>0.26</t>
  </si>
  <si>
    <t>0.24</t>
  </si>
  <si>
    <t>0.36</t>
  </si>
  <si>
    <t>0.28</t>
  </si>
  <si>
    <t>0.4</t>
  </si>
  <si>
    <t>0.34</t>
  </si>
  <si>
    <t>0.21</t>
  </si>
  <si>
    <t>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</si>
</sst>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10" workbookViewId="0">
      <selection activeCell="A24" sqref="A24"/>
    </sheetView>
  </sheetViews>
  <sheetFormatPr defaultRowHeight="15" x14ac:dyDescent="0.25"/>
  <cols>
    <col min="1" max="1" width="23.7109375" customWidth="1"/>
    <col min="2" max="2" width="30.7109375" customWidth="1"/>
  </cols>
  <sheetData>
    <row r="1" spans="1:5" x14ac:dyDescent="0.25">
      <c r="A1" s="1" t="s">
        <v>0</v>
      </c>
      <c r="B1" s="1" t="s">
        <v>1</v>
      </c>
      <c r="C1" t="s">
        <v>11</v>
      </c>
      <c r="D1" t="s">
        <v>12</v>
      </c>
      <c r="E1" t="s">
        <v>72</v>
      </c>
    </row>
    <row r="2" spans="1:5" x14ac:dyDescent="0.25">
      <c r="A2" t="s">
        <v>2</v>
      </c>
      <c r="B2" t="s">
        <v>3</v>
      </c>
      <c r="C2">
        <v>0.01</v>
      </c>
      <c r="D2">
        <v>0.01</v>
      </c>
    </row>
    <row r="3" spans="1:5" x14ac:dyDescent="0.25">
      <c r="A3" t="s">
        <v>4</v>
      </c>
      <c r="B3" t="s">
        <v>5</v>
      </c>
      <c r="C3">
        <v>0.01</v>
      </c>
      <c r="D3">
        <v>0.03</v>
      </c>
    </row>
    <row r="4" spans="1:5" x14ac:dyDescent="0.25">
      <c r="A4" t="s">
        <v>4</v>
      </c>
      <c r="B4" t="s">
        <v>6</v>
      </c>
      <c r="C4">
        <v>0.01</v>
      </c>
      <c r="D4">
        <v>0.05</v>
      </c>
    </row>
    <row r="5" spans="1:5" x14ac:dyDescent="0.25">
      <c r="A5" t="s">
        <v>7</v>
      </c>
      <c r="B5" t="s">
        <v>8</v>
      </c>
      <c r="C5">
        <v>0.01</v>
      </c>
      <c r="D5">
        <v>7.0000000000000007E-2</v>
      </c>
    </row>
    <row r="6" spans="1:5" x14ac:dyDescent="0.25">
      <c r="A6" t="s">
        <v>9</v>
      </c>
      <c r="B6" t="s">
        <v>10</v>
      </c>
      <c r="C6">
        <v>0.01</v>
      </c>
      <c r="D6">
        <v>0.09</v>
      </c>
    </row>
    <row r="7" spans="1:5" x14ac:dyDescent="0.25">
      <c r="A7" t="s">
        <v>15</v>
      </c>
      <c r="B7" t="s">
        <v>16</v>
      </c>
      <c r="C7" t="s">
        <v>17</v>
      </c>
    </row>
    <row r="8" spans="1:5" x14ac:dyDescent="0.25">
      <c r="A8" t="s">
        <v>18</v>
      </c>
      <c r="B8" t="s">
        <v>19</v>
      </c>
      <c r="C8" t="s">
        <v>20</v>
      </c>
    </row>
    <row r="9" spans="1:5" x14ac:dyDescent="0.25">
      <c r="A9" t="s">
        <v>21</v>
      </c>
      <c r="B9" t="s">
        <v>22</v>
      </c>
      <c r="C9" t="s">
        <v>23</v>
      </c>
    </row>
    <row r="10" spans="1:5" x14ac:dyDescent="0.25">
      <c r="A10" t="s">
        <v>24</v>
      </c>
      <c r="B10" t="s">
        <v>25</v>
      </c>
      <c r="C10" t="s">
        <v>26</v>
      </c>
    </row>
    <row r="11" spans="1:5" x14ac:dyDescent="0.25">
      <c r="A11" t="s">
        <v>27</v>
      </c>
      <c r="B11" t="s">
        <v>28</v>
      </c>
      <c r="C11" t="s">
        <v>29</v>
      </c>
    </row>
    <row r="12" spans="1:5" x14ac:dyDescent="0.25">
      <c r="A12" t="s">
        <v>30</v>
      </c>
      <c r="B12" t="s">
        <v>31</v>
      </c>
      <c r="C12" t="s">
        <v>32</v>
      </c>
    </row>
    <row r="13" spans="1:5" x14ac:dyDescent="0.25">
      <c r="A13" t="s">
        <v>33</v>
      </c>
      <c r="B13" t="s">
        <v>34</v>
      </c>
      <c r="C13" t="s">
        <v>35</v>
      </c>
    </row>
    <row r="14" spans="1:5" x14ac:dyDescent="0.25">
      <c r="A14" t="s">
        <v>33</v>
      </c>
      <c r="B14" t="s">
        <v>36</v>
      </c>
      <c r="C14" t="s">
        <v>37</v>
      </c>
    </row>
    <row r="15" spans="1:5" x14ac:dyDescent="0.25">
      <c r="A15" t="s">
        <v>38</v>
      </c>
      <c r="B15" t="s">
        <v>39</v>
      </c>
      <c r="C15" t="s">
        <v>40</v>
      </c>
    </row>
    <row r="16" spans="1:5" x14ac:dyDescent="0.25">
      <c r="A16" t="s">
        <v>41</v>
      </c>
      <c r="B16" t="s">
        <v>42</v>
      </c>
      <c r="C16" t="s">
        <v>43</v>
      </c>
    </row>
    <row r="17" spans="1:3" x14ac:dyDescent="0.25">
      <c r="A17" t="s">
        <v>44</v>
      </c>
      <c r="B17" t="s">
        <v>45</v>
      </c>
      <c r="C17" t="s">
        <v>46</v>
      </c>
    </row>
    <row r="18" spans="1:3" x14ac:dyDescent="0.25">
      <c r="A18" t="s">
        <v>47</v>
      </c>
      <c r="B18" t="s">
        <v>48</v>
      </c>
      <c r="C18" t="s">
        <v>49</v>
      </c>
    </row>
    <row r="19" spans="1:3" x14ac:dyDescent="0.25">
      <c r="A19" t="s">
        <v>50</v>
      </c>
      <c r="B19" t="s">
        <v>51</v>
      </c>
      <c r="C19" t="s">
        <v>52</v>
      </c>
    </row>
    <row r="20" spans="1:3" x14ac:dyDescent="0.25">
      <c r="A20" t="s">
        <v>38</v>
      </c>
      <c r="B20" t="s">
        <v>53</v>
      </c>
      <c r="C20" t="s">
        <v>54</v>
      </c>
    </row>
    <row r="21" spans="1:3" x14ac:dyDescent="0.25">
      <c r="A21" t="s">
        <v>55</v>
      </c>
      <c r="B21" t="s">
        <v>56</v>
      </c>
      <c r="C21" t="s">
        <v>57</v>
      </c>
    </row>
    <row r="22" spans="1:3" x14ac:dyDescent="0.25">
      <c r="A22" t="s">
        <v>58</v>
      </c>
      <c r="B22" t="s">
        <v>59</v>
      </c>
      <c r="C22" t="s">
        <v>60</v>
      </c>
    </row>
    <row r="23" spans="1:3" x14ac:dyDescent="0.25">
      <c r="A23" t="s">
        <v>58</v>
      </c>
      <c r="B23" t="s">
        <v>61</v>
      </c>
      <c r="C23" t="s">
        <v>62</v>
      </c>
    </row>
    <row r="24" spans="1:3" x14ac:dyDescent="0.25">
      <c r="A24" t="s">
        <v>63</v>
      </c>
      <c r="B24" t="s">
        <v>64</v>
      </c>
      <c r="C24" t="s">
        <v>65</v>
      </c>
    </row>
    <row r="25" spans="1:3" x14ac:dyDescent="0.25">
      <c r="A25" t="s">
        <v>66</v>
      </c>
      <c r="B25" t="s">
        <v>67</v>
      </c>
      <c r="C25" t="s">
        <v>68</v>
      </c>
    </row>
    <row r="26" spans="1:3" x14ac:dyDescent="0.25">
      <c r="A26" t="s">
        <v>69</v>
      </c>
      <c r="B26" t="s">
        <v>70</v>
      </c>
      <c r="C26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A01B-2900-461C-9A3C-FBDF0CE0087B}">
  <dimension ref="A1:A2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1987-9F0D-47A6-AD52-4593488B2BE9}">
  <dimension ref="A1:A5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77</v>
      </c>
    </row>
    <row r="4" spans="1:1" x14ac:dyDescent="0.25">
      <c r="A4" t="s">
        <v>84</v>
      </c>
    </row>
    <row r="5" spans="1:1" x14ac:dyDescent="0.25">
      <c r="A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A2E0-9EC7-421A-9817-2EBF892EBA9B}">
  <dimension ref="A1:A8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3302-30C6-430A-B8A7-BBACCA69EE84}">
  <dimension ref="A1:D26"/>
  <sheetViews>
    <sheetView workbookViewId="0">
      <selection activeCell="C11" sqref="A11:C11"/>
    </sheetView>
  </sheetViews>
  <sheetFormatPr defaultRowHeight="15" x14ac:dyDescent="0.25"/>
  <cols>
    <col min="1" max="1" width="16" bestFit="1" customWidth="1"/>
    <col min="2" max="2" width="15.140625" bestFit="1" customWidth="1"/>
    <col min="3" max="3" width="24" customWidth="1"/>
    <col min="4" max="4" width="65.85546875" bestFit="1" customWidth="1"/>
  </cols>
  <sheetData>
    <row r="1" spans="1:4" x14ac:dyDescent="0.25">
      <c r="A1" s="1" t="s">
        <v>0</v>
      </c>
      <c r="B1" s="1" t="s">
        <v>1</v>
      </c>
      <c r="C1" s="1" t="s">
        <v>86</v>
      </c>
      <c r="D1" s="3" t="s">
        <v>142</v>
      </c>
    </row>
    <row r="2" spans="1:4" x14ac:dyDescent="0.25">
      <c r="A2" t="s">
        <v>87</v>
      </c>
      <c r="B2" t="s">
        <v>88</v>
      </c>
      <c r="C2" t="s">
        <v>89</v>
      </c>
    </row>
    <row r="3" spans="1:4" x14ac:dyDescent="0.25">
      <c r="A3" t="s">
        <v>90</v>
      </c>
      <c r="B3" t="s">
        <v>91</v>
      </c>
      <c r="C3" t="s">
        <v>92</v>
      </c>
    </row>
    <row r="4" spans="1:4" x14ac:dyDescent="0.25">
      <c r="A4" t="s">
        <v>93</v>
      </c>
      <c r="B4" t="s">
        <v>94</v>
      </c>
      <c r="C4" t="s">
        <v>95</v>
      </c>
    </row>
    <row r="5" spans="1:4" x14ac:dyDescent="0.25">
      <c r="A5" t="s">
        <v>96</v>
      </c>
      <c r="B5" t="s">
        <v>97</v>
      </c>
      <c r="C5" t="s">
        <v>98</v>
      </c>
    </row>
    <row r="6" spans="1:4" x14ac:dyDescent="0.25">
      <c r="A6" t="s">
        <v>99</v>
      </c>
      <c r="B6" t="s">
        <v>100</v>
      </c>
      <c r="C6" t="s">
        <v>101</v>
      </c>
    </row>
    <row r="7" spans="1:4" x14ac:dyDescent="0.25">
      <c r="A7" t="s">
        <v>102</v>
      </c>
      <c r="B7" t="s">
        <v>103</v>
      </c>
      <c r="C7" t="s">
        <v>17</v>
      </c>
    </row>
    <row r="8" spans="1:4" x14ac:dyDescent="0.25">
      <c r="A8" t="s">
        <v>104</v>
      </c>
      <c r="B8" t="s">
        <v>105</v>
      </c>
      <c r="C8" t="s">
        <v>20</v>
      </c>
    </row>
    <row r="9" spans="1:4" x14ac:dyDescent="0.25">
      <c r="A9" t="s">
        <v>106</v>
      </c>
      <c r="B9" t="s">
        <v>107</v>
      </c>
      <c r="C9" t="s">
        <v>23</v>
      </c>
    </row>
    <row r="10" spans="1:4" x14ac:dyDescent="0.25">
      <c r="A10" t="s">
        <v>108</v>
      </c>
      <c r="B10" t="s">
        <v>109</v>
      </c>
      <c r="C10" t="s">
        <v>26</v>
      </c>
    </row>
    <row r="11" spans="1:4" x14ac:dyDescent="0.25">
      <c r="A11" t="s">
        <v>110</v>
      </c>
      <c r="B11" t="s">
        <v>111</v>
      </c>
      <c r="C11" t="s">
        <v>29</v>
      </c>
    </row>
    <row r="12" spans="1:4" x14ac:dyDescent="0.25">
      <c r="A12" t="s">
        <v>112</v>
      </c>
      <c r="B12" t="s">
        <v>113</v>
      </c>
      <c r="C12" t="s">
        <v>32</v>
      </c>
    </row>
    <row r="13" spans="1:4" x14ac:dyDescent="0.25">
      <c r="A13" t="s">
        <v>114</v>
      </c>
      <c r="B13" t="s">
        <v>115</v>
      </c>
      <c r="C13" t="s">
        <v>35</v>
      </c>
    </row>
    <row r="14" spans="1:4" x14ac:dyDescent="0.25">
      <c r="A14" t="s">
        <v>116</v>
      </c>
      <c r="B14" t="s">
        <v>117</v>
      </c>
      <c r="C14" t="s">
        <v>37</v>
      </c>
    </row>
    <row r="15" spans="1:4" x14ac:dyDescent="0.25">
      <c r="A15" t="s">
        <v>118</v>
      </c>
      <c r="B15" t="s">
        <v>119</v>
      </c>
      <c r="C15" t="s">
        <v>40</v>
      </c>
    </row>
    <row r="16" spans="1:4" x14ac:dyDescent="0.25">
      <c r="A16" t="s">
        <v>120</v>
      </c>
      <c r="B16" t="s">
        <v>121</v>
      </c>
      <c r="C16" t="s">
        <v>43</v>
      </c>
    </row>
    <row r="17" spans="1:3" x14ac:dyDescent="0.25">
      <c r="A17" t="s">
        <v>122</v>
      </c>
      <c r="B17" t="s">
        <v>123</v>
      </c>
      <c r="C17" t="s">
        <v>46</v>
      </c>
    </row>
    <row r="18" spans="1:3" x14ac:dyDescent="0.25">
      <c r="A18" t="s">
        <v>124</v>
      </c>
      <c r="B18" t="s">
        <v>125</v>
      </c>
      <c r="C18" t="s">
        <v>49</v>
      </c>
    </row>
    <row r="19" spans="1:3" x14ac:dyDescent="0.25">
      <c r="A19" t="s">
        <v>126</v>
      </c>
      <c r="B19" t="s">
        <v>127</v>
      </c>
      <c r="C19" t="s">
        <v>52</v>
      </c>
    </row>
    <row r="20" spans="1:3" x14ac:dyDescent="0.25">
      <c r="A20" t="s">
        <v>128</v>
      </c>
      <c r="B20" t="s">
        <v>129</v>
      </c>
      <c r="C20" t="s">
        <v>54</v>
      </c>
    </row>
    <row r="21" spans="1:3" x14ac:dyDescent="0.25">
      <c r="A21" t="s">
        <v>130</v>
      </c>
      <c r="B21" t="s">
        <v>131</v>
      </c>
      <c r="C21" t="s">
        <v>57</v>
      </c>
    </row>
    <row r="22" spans="1:3" x14ac:dyDescent="0.25">
      <c r="A22" t="s">
        <v>132</v>
      </c>
      <c r="B22" t="s">
        <v>133</v>
      </c>
      <c r="C22" t="s">
        <v>60</v>
      </c>
    </row>
    <row r="23" spans="1:3" x14ac:dyDescent="0.25">
      <c r="A23" t="s">
        <v>134</v>
      </c>
      <c r="B23" t="s">
        <v>135</v>
      </c>
      <c r="C23" t="s">
        <v>62</v>
      </c>
    </row>
    <row r="24" spans="1:3" x14ac:dyDescent="0.25">
      <c r="A24" t="s">
        <v>136</v>
      </c>
      <c r="B24" t="s">
        <v>137</v>
      </c>
      <c r="C24" t="s">
        <v>65</v>
      </c>
    </row>
    <row r="25" spans="1:3" x14ac:dyDescent="0.25">
      <c r="A25" t="s">
        <v>138</v>
      </c>
      <c r="B25" t="s">
        <v>139</v>
      </c>
      <c r="C25" t="s">
        <v>68</v>
      </c>
    </row>
    <row r="26" spans="1:3" x14ac:dyDescent="0.25">
      <c r="A26" t="s">
        <v>140</v>
      </c>
      <c r="B26" t="s">
        <v>141</v>
      </c>
      <c r="C2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0E-70BC-4DD9-902A-81E08A989C61}">
  <dimension ref="A1:D3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143</v>
      </c>
      <c r="D1" t="s">
        <v>144</v>
      </c>
    </row>
    <row r="2" spans="1:4" x14ac:dyDescent="0.25">
      <c r="A2" t="s">
        <v>145</v>
      </c>
      <c r="D2" t="s">
        <v>146</v>
      </c>
    </row>
    <row r="3" spans="1:4" x14ac:dyDescent="0.25">
      <c r="A3" t="s">
        <v>147</v>
      </c>
      <c r="D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80F3-4EFE-4075-BF3B-1F8754B536A9}">
  <dimension ref="A1:I11"/>
  <sheetViews>
    <sheetView tabSelected="1" topLeftCell="C1" workbookViewId="0">
      <selection activeCell="I11" sqref="C1:I11"/>
    </sheetView>
  </sheetViews>
  <sheetFormatPr defaultRowHeight="15" x14ac:dyDescent="0.25"/>
  <cols>
    <col min="1" max="3" width="31" customWidth="1"/>
    <col min="4" max="6" width="30.140625" customWidth="1"/>
    <col min="7" max="7" width="10.28515625" bestFit="1" customWidth="1"/>
    <col min="8" max="8" width="25" bestFit="1" customWidth="1"/>
  </cols>
  <sheetData>
    <row r="1" spans="1:9" x14ac:dyDescent="0.25">
      <c r="A1" s="1" t="s">
        <v>0</v>
      </c>
      <c r="B1" s="1" t="s">
        <v>181</v>
      </c>
      <c r="C1" s="1" t="s">
        <v>182</v>
      </c>
      <c r="D1" s="1" t="s">
        <v>1</v>
      </c>
      <c r="E1" s="1" t="s">
        <v>169</v>
      </c>
      <c r="F1" s="1" t="s">
        <v>168</v>
      </c>
      <c r="G1" s="1" t="s">
        <v>86</v>
      </c>
      <c r="H1" s="3" t="s">
        <v>167</v>
      </c>
    </row>
    <row r="2" spans="1:9" x14ac:dyDescent="0.25">
      <c r="A2" t="s">
        <v>149</v>
      </c>
      <c r="B2" t="s">
        <v>183</v>
      </c>
      <c r="C2" t="s">
        <v>184</v>
      </c>
      <c r="D2" t="s">
        <v>150</v>
      </c>
      <c r="E2" t="s">
        <v>170</v>
      </c>
      <c r="F2" t="s">
        <v>171</v>
      </c>
      <c r="G2">
        <v>15</v>
      </c>
    </row>
    <row r="3" spans="1:9" x14ac:dyDescent="0.25">
      <c r="A3" t="s">
        <v>151</v>
      </c>
      <c r="B3" t="s">
        <v>183</v>
      </c>
      <c r="C3" t="s">
        <v>185</v>
      </c>
      <c r="D3" t="s">
        <v>152</v>
      </c>
      <c r="E3" t="s">
        <v>172</v>
      </c>
      <c r="F3" t="s">
        <v>171</v>
      </c>
      <c r="G3">
        <v>16</v>
      </c>
      <c r="H3">
        <f>E3/$E$2</f>
        <v>1.0227501173020412</v>
      </c>
      <c r="I3">
        <f>G3/$G$2</f>
        <v>1.0666666666666667</v>
      </c>
    </row>
    <row r="4" spans="1:9" x14ac:dyDescent="0.25">
      <c r="A4" t="s">
        <v>151</v>
      </c>
      <c r="B4" t="s">
        <v>183</v>
      </c>
      <c r="C4" t="s">
        <v>185</v>
      </c>
      <c r="D4" t="s">
        <v>153</v>
      </c>
      <c r="E4" t="s">
        <v>173</v>
      </c>
      <c r="F4" t="s">
        <v>171</v>
      </c>
      <c r="G4">
        <v>17</v>
      </c>
      <c r="H4">
        <f t="shared" ref="H4:H11" si="0">E4/$E$2</f>
        <v>1.0489427115751082</v>
      </c>
      <c r="I4">
        <f t="shared" ref="I4:I11" si="1">G4/$G$2</f>
        <v>1.1333333333333333</v>
      </c>
    </row>
    <row r="5" spans="1:9" x14ac:dyDescent="0.25">
      <c r="A5" t="s">
        <v>154</v>
      </c>
      <c r="B5" t="s">
        <v>183</v>
      </c>
      <c r="C5" t="s">
        <v>186</v>
      </c>
      <c r="D5" t="s">
        <v>155</v>
      </c>
      <c r="E5" t="s">
        <v>174</v>
      </c>
      <c r="F5" t="s">
        <v>171</v>
      </c>
      <c r="G5">
        <v>18</v>
      </c>
      <c r="H5">
        <f t="shared" si="0"/>
        <v>1.0875419565111639</v>
      </c>
      <c r="I5">
        <f t="shared" si="1"/>
        <v>1.2</v>
      </c>
    </row>
    <row r="6" spans="1:9" x14ac:dyDescent="0.25">
      <c r="A6" t="s">
        <v>156</v>
      </c>
      <c r="B6" t="s">
        <v>183</v>
      </c>
      <c r="C6" t="s">
        <v>187</v>
      </c>
      <c r="D6" t="s">
        <v>157</v>
      </c>
      <c r="E6" t="s">
        <v>175</v>
      </c>
      <c r="F6" t="s">
        <v>171</v>
      </c>
      <c r="G6">
        <v>19</v>
      </c>
      <c r="H6">
        <f t="shared" si="0"/>
        <v>1.1075626397751011</v>
      </c>
      <c r="I6">
        <f t="shared" si="1"/>
        <v>1.2666666666666666</v>
      </c>
    </row>
    <row r="7" spans="1:9" x14ac:dyDescent="0.25">
      <c r="A7" t="s">
        <v>154</v>
      </c>
      <c r="B7" t="s">
        <v>183</v>
      </c>
      <c r="C7" t="s">
        <v>186</v>
      </c>
      <c r="D7" t="s">
        <v>158</v>
      </c>
      <c r="E7" t="s">
        <v>176</v>
      </c>
      <c r="F7" t="s">
        <v>171</v>
      </c>
      <c r="G7">
        <v>20</v>
      </c>
      <c r="H7">
        <f t="shared" si="0"/>
        <v>1.1320589576663449</v>
      </c>
      <c r="I7">
        <f t="shared" si="1"/>
        <v>1.3333333333333333</v>
      </c>
    </row>
    <row r="8" spans="1:9" x14ac:dyDescent="0.25">
      <c r="A8" t="s">
        <v>159</v>
      </c>
      <c r="B8" t="s">
        <v>183</v>
      </c>
      <c r="C8" t="s">
        <v>188</v>
      </c>
      <c r="D8" t="s">
        <v>160</v>
      </c>
      <c r="E8" t="s">
        <v>177</v>
      </c>
      <c r="F8" t="s">
        <v>171</v>
      </c>
      <c r="G8">
        <v>21</v>
      </c>
      <c r="H8">
        <f t="shared" si="0"/>
        <v>1.1586456091769866</v>
      </c>
      <c r="I8">
        <f t="shared" si="1"/>
        <v>1.4</v>
      </c>
    </row>
    <row r="9" spans="1:9" x14ac:dyDescent="0.25">
      <c r="A9" t="s">
        <v>161</v>
      </c>
      <c r="B9" t="s">
        <v>183</v>
      </c>
      <c r="C9" t="s">
        <v>189</v>
      </c>
      <c r="D9" t="s">
        <v>162</v>
      </c>
      <c r="E9" t="s">
        <v>178</v>
      </c>
      <c r="F9" t="s">
        <v>171</v>
      </c>
      <c r="G9">
        <v>22</v>
      </c>
      <c r="H9">
        <f t="shared" si="0"/>
        <v>1.1713039448812053</v>
      </c>
      <c r="I9">
        <f t="shared" si="1"/>
        <v>1.4666666666666666</v>
      </c>
    </row>
    <row r="10" spans="1:9" x14ac:dyDescent="0.25">
      <c r="A10" t="s">
        <v>163</v>
      </c>
      <c r="B10" t="s">
        <v>190</v>
      </c>
      <c r="C10" t="s">
        <v>188</v>
      </c>
      <c r="D10" t="s">
        <v>164</v>
      </c>
      <c r="E10" t="s">
        <v>179</v>
      </c>
      <c r="F10" t="s">
        <v>171</v>
      </c>
      <c r="G10">
        <v>23</v>
      </c>
      <c r="H10">
        <f t="shared" si="0"/>
        <v>1.1989325745794668</v>
      </c>
      <c r="I10">
        <f t="shared" si="1"/>
        <v>1.5333333333333334</v>
      </c>
    </row>
    <row r="11" spans="1:9" x14ac:dyDescent="0.25">
      <c r="A11" t="s">
        <v>165</v>
      </c>
      <c r="B11" t="s">
        <v>183</v>
      </c>
      <c r="C11" t="s">
        <v>191</v>
      </c>
      <c r="D11" t="s">
        <v>166</v>
      </c>
      <c r="E11" t="s">
        <v>180</v>
      </c>
      <c r="F11" t="s">
        <v>171</v>
      </c>
      <c r="G11">
        <v>24</v>
      </c>
      <c r="H11">
        <f t="shared" si="0"/>
        <v>1.2115733133236639</v>
      </c>
      <c r="I11">
        <f t="shared" si="1"/>
        <v>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Trương Đức Anh</cp:lastModifiedBy>
  <dcterms:created xsi:type="dcterms:W3CDTF">2024-03-22T08:35:31Z</dcterms:created>
  <dcterms:modified xsi:type="dcterms:W3CDTF">2024-03-27T15:09:28Z</dcterms:modified>
</cp:coreProperties>
</file>