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anon1\Desktop\"/>
    </mc:Choice>
  </mc:AlternateContent>
  <xr:revisionPtr revIDLastSave="0" documentId="13_ncr:1_{19070CF7-9655-46D0-B58F-6A26351C1294}" xr6:coauthVersionLast="45" xr6:coauthVersionMax="45" xr10:uidLastSave="{00000000-0000-0000-0000-000000000000}"/>
  <bookViews>
    <workbookView xWindow="-120" yWindow="-120" windowWidth="20730" windowHeight="11160" tabRatio="821" activeTab="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122" l="1"/>
  <c r="A65" i="122" l="1"/>
  <c r="A66" i="122" s="1"/>
  <c r="A67" i="122" s="1"/>
  <c r="A68" i="122" s="1"/>
  <c r="A69" i="122" s="1"/>
  <c r="A70" i="122" s="1"/>
  <c r="A71" i="122" s="1"/>
  <c r="A72" i="122" s="1"/>
  <c r="A73" i="122" s="1"/>
  <c r="A74" i="122" s="1"/>
  <c r="A75" i="122" s="1"/>
  <c r="A76" i="122" s="1"/>
  <c r="A77" i="122" s="1"/>
  <c r="A78" i="122" s="1"/>
  <c r="A79" i="122" s="1"/>
  <c r="A80" i="122" s="1"/>
  <c r="A81" i="122" s="1"/>
  <c r="A82" i="122" s="1"/>
  <c r="A83" i="122" s="1"/>
  <c r="A84" i="122" s="1"/>
  <c r="A85" i="122" s="1"/>
  <c r="A86" i="122" s="1"/>
  <c r="A87" i="122" s="1"/>
  <c r="A88" i="122" s="1"/>
  <c r="A89" i="122" s="1"/>
  <c r="A90" i="122" s="1"/>
  <c r="A91" i="122" s="1"/>
  <c r="A92" i="122" s="1"/>
  <c r="A93" i="122" s="1"/>
  <c r="A94" i="122" s="1"/>
  <c r="A95" i="122" s="1"/>
  <c r="A96" i="122" s="1"/>
  <c r="A97" i="122" s="1"/>
  <c r="A98" i="122" s="1"/>
  <c r="A99" i="122" s="1"/>
  <c r="A100" i="122" s="1"/>
  <c r="A101" i="122" s="1"/>
  <c r="A102" i="122" s="1"/>
  <c r="A103" i="122" s="1"/>
  <c r="A104" i="122" s="1"/>
  <c r="A105" i="122" s="1"/>
  <c r="A106" i="122" s="1"/>
  <c r="A107" i="122" s="1"/>
  <c r="A108" i="122" s="1"/>
  <c r="A109" i="122" s="1"/>
  <c r="A110" i="122" s="1"/>
  <c r="A111" i="122" s="1"/>
  <c r="A112" i="122" s="1"/>
  <c r="A113" i="122" s="1"/>
  <c r="A114" i="122" s="1"/>
  <c r="A115" i="122" s="1"/>
  <c r="A116" i="122" s="1"/>
  <c r="A117" i="122" s="1"/>
  <c r="A118" i="122" s="1"/>
  <c r="A119" i="122" s="1"/>
  <c r="A120" i="122" s="1"/>
  <c r="A121" i="122" s="1"/>
  <c r="A122" i="122" s="1"/>
  <c r="A123" i="122" s="1"/>
  <c r="A124" i="122" s="1"/>
  <c r="A12" i="122" l="1"/>
  <c r="A13" i="122" s="1"/>
  <c r="A14" i="122" s="1"/>
  <c r="A15" i="122" s="1"/>
  <c r="A16" i="122" s="1"/>
  <c r="A17" i="122" s="1"/>
  <c r="A18" i="122" s="1"/>
  <c r="A19" i="122" s="1"/>
  <c r="A20" i="122" s="1"/>
  <c r="A21" i="122" s="1"/>
  <c r="A22" i="122" s="1"/>
  <c r="A23" i="122" s="1"/>
  <c r="A24" i="122" s="1"/>
  <c r="A25" i="122" s="1"/>
  <c r="A26" i="122" s="1"/>
  <c r="A27" i="122" s="1"/>
  <c r="A28" i="122" s="1"/>
  <c r="A29" i="122" s="1"/>
  <c r="A30" i="122" s="1"/>
  <c r="A31" i="122" s="1"/>
  <c r="A32" i="122" s="1"/>
  <c r="A33" i="122" s="1"/>
  <c r="A34" i="122" s="1"/>
  <c r="A35" i="122" s="1"/>
  <c r="A36" i="122" s="1"/>
  <c r="A37" i="122" s="1"/>
  <c r="A38" i="122" s="1"/>
  <c r="A39" i="122" s="1"/>
  <c r="A40" i="122" s="1"/>
  <c r="A41" i="122" s="1"/>
  <c r="A42" i="122" s="1"/>
  <c r="A43" i="122" s="1"/>
  <c r="A44" i="122" s="1"/>
  <c r="A45" i="122" s="1"/>
  <c r="A46" i="122" s="1"/>
  <c r="A47" i="122" s="1"/>
  <c r="A48" i="122" s="1"/>
  <c r="A49" i="122" s="1"/>
  <c r="A50" i="122" s="1"/>
  <c r="A51" i="122" s="1"/>
  <c r="A52" i="122" s="1"/>
  <c r="A53" i="122" s="1"/>
  <c r="A54" i="122" s="1"/>
  <c r="A55" i="122" s="1"/>
  <c r="A56" i="122" s="1"/>
  <c r="A57" i="122" s="1"/>
  <c r="A58" i="122" s="1"/>
  <c r="A59" i="122" s="1"/>
  <c r="A60" i="122" s="1"/>
  <c r="A61" i="122" s="1"/>
  <c r="A62" i="122" s="1"/>
  <c r="G8" i="107" l="1"/>
  <c r="G10" i="107" s="1"/>
  <c r="D8" i="107"/>
  <c r="D10" i="107" s="1"/>
  <c r="E8" i="107"/>
  <c r="E10" i="107" s="1"/>
  <c r="F8" i="107"/>
  <c r="F10" i="107" s="1"/>
  <c r="C8" i="107"/>
  <c r="E13" i="107" l="1"/>
  <c r="E12" i="107"/>
</calcChain>
</file>

<file path=xl/sharedStrings.xml><?xml version="1.0" encoding="utf-8"?>
<sst xmlns="http://schemas.openxmlformats.org/spreadsheetml/2006/main" count="514" uniqueCount="353">
  <si>
    <t>31/07/2007</t>
  </si>
  <si>
    <t>Fail</t>
  </si>
  <si>
    <t>Date</t>
    <phoneticPr fontId="12"/>
  </si>
  <si>
    <t>TEST CASE</t>
  </si>
  <si>
    <t>Test Case Description</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</si>
  <si>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</si>
  <si>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</si>
  <si>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</si>
  <si>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</si>
  <si>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</si>
  <si>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</si>
  <si>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</si>
  <si>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</si>
  <si>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</si>
  <si>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</si>
  <si>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</si>
  <si>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</si>
  <si>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</si>
  <si>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</si>
  <si>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</si>
  <si>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</si>
  <si>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</si>
  <si>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</si>
  <si>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</si>
  <si>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</si>
  <si>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Number of test cases:</t>
  </si>
  <si>
    <t>Expected Output</t>
  </si>
  <si>
    <t>ID</t>
  </si>
  <si>
    <t>Version:</t>
  </si>
  <si>
    <t>Project Name:</t>
  </si>
  <si>
    <t>Project Code:</t>
  </si>
  <si>
    <r>
      <t>System Name</t>
    </r>
    <r>
      <rPr>
        <b/>
        <sz val="10"/>
        <rFont val="ＭＳ Ｐゴシック"/>
        <family val="3"/>
        <charset val="128"/>
      </rPr>
      <t>：</t>
    </r>
  </si>
  <si>
    <t>Pass</t>
  </si>
  <si>
    <t>Pending</t>
  </si>
  <si>
    <t>1.0</t>
  </si>
  <si>
    <t>CR236 "Export all carrier choices"</t>
  </si>
  <si>
    <t>1.1</t>
  </si>
  <si>
    <t>Update testcase</t>
  </si>
  <si>
    <t>1.2</t>
  </si>
  <si>
    <t>Sameple project</t>
  </si>
  <si>
    <t>UTEHY-SE01</t>
  </si>
  <si>
    <t>Test Leader 01</t>
  </si>
  <si>
    <t>John Doe</t>
  </si>
  <si>
    <t>Jane Doe</t>
  </si>
  <si>
    <t>Không thể đăng nhập, vẫn ở form Log in</t>
  </si>
  <si>
    <t>Login as Admin</t>
  </si>
  <si>
    <t>Login as User</t>
  </si>
  <si>
    <t>1: Click icon tài khoản.
2: Nhập tên đăng nhập đúng vào khung Username
3: Nhập mật khẩu đúng vào khung Password
4: Click Log In</t>
  </si>
  <si>
    <t>Vào được trang quản lí</t>
  </si>
  <si>
    <t>Đăng nhập thành công với tư cách user
Chuyển về trang chủ mua hàng</t>
  </si>
  <si>
    <t>Kiểm tra đăng nhập SQL injection</t>
  </si>
  <si>
    <t>1: Click chọn đăng nhập
2: Nhập " or ""=" vào khung Username
3: Nhập " or ""=" vào khung Password
4: Click Log In</t>
  </si>
  <si>
    <t>Đăng Kí</t>
  </si>
  <si>
    <t>Đăng kí thành công trở về trang chủ.</t>
  </si>
  <si>
    <t>Đăng Kí -Kiểm tra Trùng user</t>
  </si>
  <si>
    <t>Hiển thị thông báo tài khoản đã bị trùng.
 Yêu cầu user chọn 1 tài khoản khác</t>
  </si>
  <si>
    <t>Thêm hàng vào giỏ</t>
  </si>
  <si>
    <t>Thêm vào giỏ hàng thành công.</t>
  </si>
  <si>
    <t>Xem giỏ hàng</t>
  </si>
  <si>
    <t>Sửa giỏ hàng</t>
  </si>
  <si>
    <t>Sách được điều chỉnh tăng hoặc giảm.
Tổng giá tiền giỏ hàng được update</t>
  </si>
  <si>
    <t>Sách được xóa ra khỏi giỏ.
Tổng Giá tiền giỏ hàng được update</t>
  </si>
  <si>
    <t>1.Đăng Nhập thành công.
2.Ở giao diện trang chủ click "Add to Cart".
3.Click chọn icon giỏ hàng
4.Xóa Sách đã thêm vào giỏ.</t>
  </si>
  <si>
    <t>1.Đăng Nhập thành công.
2.Ở giao diện trang chủ click "Add to Cart".
3.Click chọn icon giỏ hàng
4.Tăng hoặc giảm Sách đã thêm vào giỏ.</t>
  </si>
  <si>
    <t>Hiển thị đúng các Sách vừa thêm vào giỏ</t>
  </si>
  <si>
    <t xml:space="preserve">1.Đăng Nhập thành công.
2.Ở giao diện trang chủ chọn quyển sách bất kì
3.click "Add to Cart".
</t>
  </si>
  <si>
    <t>Sửa giỏ hàng 
- Xóa sách</t>
  </si>
  <si>
    <t>Nhập sách thành công</t>
  </si>
  <si>
    <t>Nhập sách-Kiểm tra ràng
buộc số lượng nhập tối thiểu</t>
  </si>
  <si>
    <t>Nhập sách-Kiểm tra ràng
buộc số sách tồn &lt; 300</t>
  </si>
  <si>
    <t>1. Đăng nhập thành công vơi role admin</t>
  </si>
  <si>
    <t xml:space="preserve">Nếu số lượng tồn &lt;= 300 cho phép nhập
Nếu số lượng tồn &gt; 300 không cho phép nhập </t>
  </si>
  <si>
    <t>Thông báo Xóa thành công.
User bị xóa khỏi hệ thống</t>
  </si>
  <si>
    <t>Xóa user khỏi hệ thống</t>
  </si>
  <si>
    <t xml:space="preserve">Thêm user mới </t>
  </si>
  <si>
    <t>Thêm user thành công.
User có thể đăng nhập vào hệ thống</t>
  </si>
  <si>
    <t>Xóa Khách Hàng khỏi hệ thống</t>
  </si>
  <si>
    <t>Thông báo Xóa thành công.
Khách hàng bị xóa khỏi hệ thống</t>
  </si>
  <si>
    <t xml:space="preserve">Thêm Khách hàng mới </t>
  </si>
  <si>
    <t>Thêm Khách hàng thành công.</t>
  </si>
  <si>
    <t>Xóa Tác giả khỏi hệ thống</t>
  </si>
  <si>
    <t xml:space="preserve">1. Đăng nhập thành công vơi role admin
2.Click Mục "Tác giả" chọn tác giả muốn xóa
3.Click delete </t>
  </si>
  <si>
    <t>1. Đăng nhập thành công vơi role admin
2.Click Mục User chọn user muốn xóa
3.Click delete user</t>
  </si>
  <si>
    <t>1. Đăng nhập thành công vơi role admin
2.Click Mục User 
3.Click "Create".
4.Điền đầy đủ các field.</t>
  </si>
  <si>
    <t xml:space="preserve">1. Đăng nhập thành công vơi role admin
2.Click Mục "Khách Hàng" chọn khách hàng muốn xóa
3.Click delete </t>
  </si>
  <si>
    <t>1. Đăng nhập thành công vơi role admin
2.Click Mục "Khách Hàng" 
3.Click "Create".
4.Điền đầy đủ các field.</t>
  </si>
  <si>
    <t>1. Đăng nhập thành công vơi role admin
2.Click Mục "Tác giả" 
3.Click "Create".
4.Điền đầy đủ các field.</t>
  </si>
  <si>
    <t>Test Result</t>
  </si>
  <si>
    <t>PASS</t>
  </si>
  <si>
    <t>1.Vào Trang chủ chọn icon tài khoản
2.Click chọn "tạo tài khoản"
3.Điền đầy đủ thông tin vào các field "name", "mail","username"
,"password","Confirm password".
4.Click Button "Tạo tài khoản".</t>
  </si>
  <si>
    <t>Đăng Kí - Kiểm tra không điền tài khoản</t>
  </si>
  <si>
    <t>Đăng Kí - Kiểm tra không
 điền mật khẩu</t>
  </si>
  <si>
    <t>1.Vào Trang chủ chọn icon tài khoản
2.Click chọn "tạo tài khoản"
3.Điền đầy đủ "email" ,"password","Confirm password".
4.Bỏ trống ô mật khẩu
5.Click button "Tạo tài khoản"</t>
  </si>
  <si>
    <t>1.Vào Trang chủ chọn icon tài khoản
2.Click chọn "tạo tài khoản"
3.Điền đầy đủ "email" ,"password","Confirm password".
4.Bỏ trống ô tài khoản
5.Click button "Tạo tài khoản"</t>
  </si>
  <si>
    <t>Hiển thị thông báo chưa điền đủ thông tin cho tài khoản.
Yêu cầu nhập tài khoản</t>
  </si>
  <si>
    <t>Đăng Kí - Kiểm tra không điền họ tên</t>
  </si>
  <si>
    <t>1.Vào Trang chủ chọn icon tài khoản
2.Click chọn "tạo tài khoản"
3.Điền đầy đủ "email" ,"password","Confirm password".
4.Bỏ trống ô họ tên
5.Click button "Tạo tài khoản"</t>
  </si>
  <si>
    <t>Hiển thị thông báo chưa điền đủ thông tin cho tài khoản.
Yêu cầu nhập họ tên</t>
  </si>
  <si>
    <t>Hiển thị thông báo chưa điền đủ thông tin cho tài khoản.
Yêu cầu nhập mật khẩu</t>
  </si>
  <si>
    <t>Đăng Kí - Kiểm tra 
không điền email</t>
  </si>
  <si>
    <t>1.Vào Trang chủ chọn icon tài khoản
2.Click chọn "tạo tài khoản"
3.Điền đầy đủ "email" ,"password","Confirm password".
4.Bỏ trống ô email
5.Click button "Tạo tài khoản"</t>
  </si>
  <si>
    <t>Hiển thị thông báo chưa điền đủ thông tin cho tài khoản.
Yêu cầu nhập email</t>
  </si>
  <si>
    <t>Đăng Kí - Kiểm tra không
 điền xác nhận mật khẩu</t>
  </si>
  <si>
    <t>Hiển thị thông báo chưa điền đủ thông tin cho tài khoản.
Yêu cầu xác nhận mật khẩu</t>
  </si>
  <si>
    <t>Hiển thị thông báo chưa điền đủ thông tin cho tài khoản.
Cầu nhập họ tên.</t>
  </si>
  <si>
    <t>Đăng Kí - Kiểm tra 
để trống form</t>
  </si>
  <si>
    <t>1.Vào Trang chủ chọn icon tài khoản
2.Click chọn "tạo tài khoản"
3.Bỏ trống tất cả các field
4.Click button "Tạo tài khoản"</t>
  </si>
  <si>
    <t>Hiển thị thông báo yêu cầu người dùng điền tài khoản là chử hoặc số</t>
  </si>
  <si>
    <t xml:space="preserve">1: Vào trang chủ /admin
2: Nhập tên đăng nhập có role admin vào khung Username
3: Nhập mật khẩu đúng vào khung Password
4: Click Log In
</t>
  </si>
  <si>
    <t xml:space="preserve">Hiển thị thông báo yêu cầu người dùng điền tài khoản </t>
  </si>
  <si>
    <t>Login Kiểm tra user name rổng-password rỗng</t>
  </si>
  <si>
    <t>Login Kiểm tra username rổng</t>
  </si>
  <si>
    <t>Hiển thị thông báo yêu cầu người dùng điền mật khẩu</t>
  </si>
  <si>
    <t>Login - Kiểm tra nhập sai username</t>
  </si>
  <si>
    <t>Login - Kiểm tra password trống</t>
  </si>
  <si>
    <t xml:space="preserve">Đăng Kí -  Kiểm tra độ dài password </t>
  </si>
  <si>
    <t>1.Vào Trang chủ chọn icon tài khoản
2.Click chọn "tạo tài khoản"
3.Điền đầy đủ "Họ tên","email" ,"Tài Khoản".
4.Điền mật khẩu có 5 kí tự vào ô mật khẩu
5. Xác nhận mật khẩu.
6.Click button "Tạo tài khoản"</t>
  </si>
  <si>
    <t>Hiển thị thông báo yêu cầu người dùng nhập mật khẩu từ 6 - 30 kí tự</t>
  </si>
  <si>
    <t>1.Vào Trang chủ chọn icon tài khoản
2.Click chọn "tạo tài khoản"
3.Điền đầy đủ "Họ tên","email" ,"Tài Khoản".
4.Điền mật khẩu có 30 kí tự vào ô mật khẩu
5. Xác nhận mật khẩu.
6.Click button "Tạo tài khoản"</t>
  </si>
  <si>
    <t>Hiển thị đăng kí thành công quay về trang chủ.</t>
  </si>
  <si>
    <t>Login - Kiểm tra nhập liệu mật khẩu</t>
  </si>
  <si>
    <t xml:space="preserve">Đăng nhập thành công </t>
  </si>
  <si>
    <t>1: Click icon tài khoản.
2: Nhập tên đăng nhập đúng vào khung Username
3: Nhập mật khẩu là chử thường vào ô mật khẩu 
4: Click Log In</t>
  </si>
  <si>
    <t>1: Click icon tài khoản.
2: Nhập tên đăng nhập đúng vào khung Username
3: Nhập mật khẩu là chử Hoa vào ô mật khẩu 
4: Click Log In</t>
  </si>
  <si>
    <t>1: Click icon tài khoản.
2: Nhập tên đăng nhập đúng vào khung Username
3: Nhập mật khẩu là toàn số  vào ô mật khẩu 
4: Click Log In</t>
  </si>
  <si>
    <t>1: Click icon tài khoản.
2: Nhập tên đăng nhập đúng vào khung Username
3: Nhập mật khẩu toàn kí tự đặc biệt  vào ô mật khẩu 
4: Click Log In</t>
  </si>
  <si>
    <t xml:space="preserve">1.USER </t>
  </si>
  <si>
    <t>Login - Kiểm tra nhập đúng username , sai password</t>
  </si>
  <si>
    <t>Thông báo sai username hoặc password</t>
  </si>
  <si>
    <t>Thêm hàng vào giỏ - Sản phẩm hết hàng</t>
  </si>
  <si>
    <t xml:space="preserve">1.Đăng Nhập thành công.
2.Ở giao diện trang chủ chọn quyển sách hết hàng
3.click "Add to Cart".
</t>
  </si>
  <si>
    <t>Hiển thị thông báo "Tạm hết hàng" không thể click chọn để thêm vào giỏ hàng.</t>
  </si>
  <si>
    <t>Đăng Kí - Kiểm tra 
định dạng email.</t>
  </si>
  <si>
    <t>1.Vào Trang chủ chọn icon tài khoản
2.Click chọn "tạo tài khoản"
3.Điền đầy đủ "email" ,"password","Confirm password".
4.Điền dãy chữ không phải định dạng email
5.Click button "Tạo tài khoản"</t>
  </si>
  <si>
    <t>Yêu cầu người dùng nhập đúng định dạng email</t>
  </si>
  <si>
    <t>Đăng Kí - Kiểm tra
 điền xác nhận mật khẩu</t>
  </si>
  <si>
    <t>Xem giỏ hàng -Trống</t>
  </si>
  <si>
    <t>Tìm kiếm theo thể loại - Tiểu thuyết</t>
  </si>
  <si>
    <t>1.Đăng Nhập thành công.
2.Ở giao diện trang chủ click icon "dấu 3 gạch" góc trái màn hình
3.Click chọn Thể loại tiểu thuyết</t>
  </si>
  <si>
    <t>Hiển thị tất cả các sách có thể loại là tiểu thuyết</t>
  </si>
  <si>
    <t>Tìm kiếm theo thể loại - Truyện ngắn</t>
  </si>
  <si>
    <t>1.Đăng Nhập thành công.
2.Ở giao diện trang chủ click icon "dấu 3 gạch" góc trái màn hình
3.Click chọn Thể loại Truyện ngắn.</t>
  </si>
  <si>
    <t>Hiển thị tất cả các sách có thể loại là Truyện ngắn</t>
  </si>
  <si>
    <t>Tìm kiếm theo thể loại - Light Novel.</t>
  </si>
  <si>
    <t>1.Đăng Nhập thành công.
2.Ở giao diện trang chủ click icon "dấu 3 gạch" góc trái màn hình
3.Click chọn Thể loại Light Novel.</t>
  </si>
  <si>
    <t>Hiển thị tất cả các sách có thể loại là Light Novel.</t>
  </si>
  <si>
    <t>Tìm kiếm theo thể loại - Truyện trinh thám.</t>
  </si>
  <si>
    <t>1.Đăng Nhập thành công.
2.Ở giao diện trang chủ click icon "dấu 3 gạch" góc trái màn hình
3.Click chọn Thể loại Truyện trinh thám.</t>
  </si>
  <si>
    <t>Hiển thị tất cả các sách có thể loại là Truyện trinh thám.</t>
  </si>
  <si>
    <t>Tìm kiếm theo thể loại - Kiếm hiệp.</t>
  </si>
  <si>
    <t>1.Đăng Nhập thành công.
2.Ở giao diện trang chủ click icon "dấu 3 gạch" góc trái màn hình
3.Click chọn Thể loại Kiếm hiệp.</t>
  </si>
  <si>
    <t>Hiển thị tất cả các sách có thể loại là Kiếm hiệp.</t>
  </si>
  <si>
    <t>Tìm kiếm theo thể loại - Manga - Comic.</t>
  </si>
  <si>
    <t>1.Đăng Nhập thành công.
2.Ở giao diện trang chủ click icon "dấu 3 gạch" góc trái màn hình
3.Click chọn Thể loại Manga - Comic.</t>
  </si>
  <si>
    <t>Hiển thị tất cả các sách có thể loại là Manga - Comic.</t>
  </si>
  <si>
    <t>Tìm kiếm theo thể loại - Sách giáo khoa.</t>
  </si>
  <si>
    <t>1.Đăng Nhập thành công.
2.Ở giao diện trang chủ click icon "dấu 3 gạch" góc trái màn hình
3.Click chọn Thể loại Sách giáo khoa.</t>
  </si>
  <si>
    <t>Hiển thị tất cả các sách có thể loại là Sách giáo khoa.</t>
  </si>
  <si>
    <t>Tìm kiếm theo thể loại - Tác phẩm kinh điển.</t>
  </si>
  <si>
    <t>1.Đăng Nhập thành công.
2.Ở giao diện trang chủ click icon "dấu 3 gạch" góc trái màn hình
3.Click chọn Thể loại Tác phẩm kinh điển.</t>
  </si>
  <si>
    <t>Hiển thị tất cả các sách có thể loại là Tác phẩm kinh điển.</t>
  </si>
  <si>
    <t>1.Đăng Nhập thành công.
2.Ở giao diện trang chủ click thanh "tìm kiếm".
3.Nhập tác phẩm muốn tìm kiếm
4. Enter</t>
  </si>
  <si>
    <t>Tìm kiếm theo Từ Khóa - Tìm thấy.</t>
  </si>
  <si>
    <t>Hiển thị sách có từ khóa mà khách hàng tìm kiếm</t>
  </si>
  <si>
    <t>Tìm kiếm theo Từ Khóa - Không tìm thấy.</t>
  </si>
  <si>
    <t>Không hiển thị sản phẩm nào.</t>
  </si>
  <si>
    <t>Tìm kiếm theo Giá - Tìm thấy.</t>
  </si>
  <si>
    <t>Hiển thị sách trong khoảng giá mà khách hàng tìm kiếm</t>
  </si>
  <si>
    <t>1.Đăng Nhập thành công.
2.Ở giao diện trang chủ click thanh "tìm kiếm".
3.Tìm 1 sản phẩm bất kì.
4.Kéo giá tiền trong khoản muốn tìm kiếm</t>
  </si>
  <si>
    <t>Tìm kiếm theo Giá -  Không Tìm thấy.</t>
  </si>
  <si>
    <t>Tìm kiếm theo Tên tác giả - Tìm thấy.</t>
  </si>
  <si>
    <t>1.Đăng Nhập thành công.
2.Ở giao diện trang chủ click thanh "tìm kiếm".
3.Tìm 1 sản phẩm bất kì.
4.Chọn tác giả.</t>
  </si>
  <si>
    <t>Hiển thị tất cả sách của tác giả mà khách hàng tìm kiếm</t>
  </si>
  <si>
    <t>Chuyển Trang - Chọn số</t>
  </si>
  <si>
    <t>1.Đăng Nhập thành công.
2.Ở giao diện trang chủ click thanh "tìm kiếm".
3.Chọn trang muốn xem</t>
  </si>
  <si>
    <t>1.Đăng Nhập thành công.
2.Ở giao diện trang chủ click thanh "tìm kiếm".
3.Click next để đến trang tiếp theo.</t>
  </si>
  <si>
    <t>Chuyển trang thành công</t>
  </si>
  <si>
    <t xml:space="preserve">Chuyển Trang - Click 
Next </t>
  </si>
  <si>
    <t>Không cho next</t>
  </si>
  <si>
    <t>Chuyển Trang - Click 
Previous</t>
  </si>
  <si>
    <t>Chuyển Trang - Click 
Next ở trang cuối</t>
  </si>
  <si>
    <t>Chuyển Trang - Click 
Previous ở trang đầu</t>
  </si>
  <si>
    <t>Không cho previous</t>
  </si>
  <si>
    <t>Bookstore</t>
  </si>
  <si>
    <t>Sửa thông tin user - Name</t>
  </si>
  <si>
    <t>Field name được sửa thành công.
Cập nhật lại field name.</t>
  </si>
  <si>
    <t>1. Đăng nhập thành công vơi role admin
2.Click Mục User chọn user muốn sửa
3.Click icon cây bút
4.Sửa field "Name".
5.Click save</t>
  </si>
  <si>
    <t>Field Email được sửa thành công.
Cập nhật lại field Email.</t>
  </si>
  <si>
    <t>Sửa thông tin user - Email</t>
  </si>
  <si>
    <t>1. Đăng nhập thành công vơi role admin
2.Click Mục User chọn user muốn sửa
3.Click icon cây bút
4.Sửa field "Email".
5.Click save</t>
  </si>
  <si>
    <t>Sửa thông tin user - Username</t>
  </si>
  <si>
    <t>1. Đăng nhập thành công vơi role admin
2.Click Mục User chọn user muốn sửa
3.Click icon cây bút
4.Sửa field "Username".
5.Click save</t>
  </si>
  <si>
    <t>Field Username được sửa thành công.
Cập nhật lại field Username.</t>
  </si>
  <si>
    <t>Sửa thông tin user - Password</t>
  </si>
  <si>
    <t>1. Đăng nhập thành công vơi role admin
2.Click Mục User chọn user muốn sửa
3.Click icon cây bút
4.Sửa field "Password".
5.Click save</t>
  </si>
  <si>
    <t>Field Password được sửa thành công.
Cập nhật lại field Password.</t>
  </si>
  <si>
    <t>1. Đăng nhập thành công vơi role admin
2.Click Mục User chọn user muốn sửa
3.Click icon cây bút
4.Tick chọn "Active".
5.Click save</t>
  </si>
  <si>
    <t>Sửa thông tin user - Active user</t>
  </si>
  <si>
    <t>User được đưa vào hệ thống để hoạt động</t>
  </si>
  <si>
    <t>1. Đăng nhập thành công vơi role admin
2.Click Mục User chọn user muốn sửa
3.Click icon cây bút
4.Hủy Tick chọn "Active".
5.Click save</t>
  </si>
  <si>
    <t>User được vô hiệu hóa. Không thể đăng nhập vào hệ thống</t>
  </si>
  <si>
    <t>Sửa thông tin user - Vô hiệu hóa user</t>
  </si>
  <si>
    <t>Sửa thông tin user - Joined date.</t>
  </si>
  <si>
    <t>1. Đăng nhập thành công vơi role admin
2.Click Mục User chọn user muốn sửa
3.Click icon cây bút
4.Sửa field "Joined date".
5.Click save</t>
  </si>
  <si>
    <t>Field Joined date được sửa thành công.
Cập nhật lại field Joined date.</t>
  </si>
  <si>
    <t>Sửa thông tin user - User role(admin).</t>
  </si>
  <si>
    <t>1. Đăng nhập thành công vơi role admin
2.Click Mục User chọn user muốn sửa
3.Click icon cây bút
4.Trong combo box  chọn admin
5.Click save</t>
  </si>
  <si>
    <t>Field user role được sửa thành công.
Cập nhật lại field user role.</t>
  </si>
  <si>
    <t>Đăng Kí - Kiểm tra 
tài khoản kí tự đặc biêt</t>
  </si>
  <si>
    <t>1.Vào Trang chủ chọn icon tài khoản
2.Click chọn "tạo tài khoản"
3.Điền đầy đủ "Họ tên","email" ,"password","Confirm password".
4.Điền kí tự đặc biệt vào ô tài khoản ("@#$%^&amp;") 
5.Click button "Tạo tài khoản"</t>
  </si>
  <si>
    <t>Sửa thông tin user - User role(user).</t>
  </si>
  <si>
    <t>1. Đăng nhập thành công vơi role admin
2.Click Mục User chọn user muốn sửa
3.Click icon cây bút
4.Trong combo box  chọn user
5.Click save</t>
  </si>
  <si>
    <t>Export danh sách user ra file excel</t>
  </si>
  <si>
    <t>1. Đăng nhập thành công vơi role admin
2.Click Mục User 
3.Click "Export".</t>
  </si>
  <si>
    <t>Xuất danh sách user ra file excel cho admin.</t>
  </si>
  <si>
    <t>Sửa thông tin Khách Hàng - Name</t>
  </si>
  <si>
    <t>1. Đăng nhập thành công vơi role admin
2.Click Mục "Khách Hàng" chọn khách hàng muốn sửa
3.Click icon cây bút
4.Sửa field "Name".
5.Click save</t>
  </si>
  <si>
    <t>Sửa field Name thành công.
Update field Name mới lên hệ thống</t>
  </si>
  <si>
    <t>Sửa thông tin Khách Hàng - Address</t>
  </si>
  <si>
    <t>1. Đăng nhập thành công vơi role admin
2.Click Mục "Khách Hàng" chọn khách hàng muốn sửa
3.Click icon cây bút
4.Sửa field "Address".
5.Click save</t>
  </si>
  <si>
    <t>Sửa field Address thành công.
Update field Address mới lên hệ thống.</t>
  </si>
  <si>
    <t>Sửa thông tin Khách Hàng - Phone</t>
  </si>
  <si>
    <t>1. Đăng nhập thành công vơi role admin
2.Click Mục "Khách Hàng" chọn khách hàng muốn sửa
3.Click icon cây bút
4.Sửa field "Phone".
5.Click save</t>
  </si>
  <si>
    <t>Sửa field Phone thành công.
Update field Phone mới lên hệ thống.</t>
  </si>
  <si>
    <t>Sửa thông tin Khách Hàng - Email</t>
  </si>
  <si>
    <t>1. Đăng nhập thành công vơi role admin
2.Click Mục "Khách Hàng" chọn khách hàng muốn sửa
3.Click icon cây bút
4.Sửa field "Email".
5.Click save</t>
  </si>
  <si>
    <t>Sửa field Email thành công.
Update field Email mới lên hệ thống.</t>
  </si>
  <si>
    <t>Export danh sách Khách Hàng ra file excel</t>
  </si>
  <si>
    <t>1. Đăng nhập thành công vơi role admin
2.Click Mục Khách hàng
3.Click "Export".</t>
  </si>
  <si>
    <t>Xuất danh sách Khách Hàng ra file excel cho admin.</t>
  </si>
  <si>
    <t>Sửa thông tin Tác giả - IMG</t>
  </si>
  <si>
    <t>Sửa thông tin Tác giả - Name</t>
  </si>
  <si>
    <t>1. Đăng nhập thành công vơi role admin
2.Click Mục "Tác giả" chọn tác giả muốn sửa
3.Click icon cây bút
4.Sửa field IMG điền link hình ảnh mới.
5.Click save</t>
  </si>
  <si>
    <t xml:space="preserve">Update hình ảnh mới </t>
  </si>
  <si>
    <t>1. Đăng nhập thành công vơi role admin
2.Click Mục "Tác giả" chọn tác giả muốn sửa
3.Click icon cây bút
4.Sửa field "Name".
5.Click save</t>
  </si>
  <si>
    <t>Sửa field Name thành công.
Update field Name mới lên hệ thống.</t>
  </si>
  <si>
    <t xml:space="preserve">Thêm Tác giả mới </t>
  </si>
  <si>
    <t>Xóa Thể loại khỏi hệ thống</t>
  </si>
  <si>
    <t xml:space="preserve">1. Đăng nhập thành công vơi role admin
2.Click Mục "Thể loại" chọn tác giả muốn xóa
3.Click delete </t>
  </si>
  <si>
    <t>Thông báo Xóa thành công.
Thể loại bị xóa khỏi hệ thống</t>
  </si>
  <si>
    <t>Sửa thông tin Thể loại - Name</t>
  </si>
  <si>
    <t>1. Đăng nhập thành công vơi role admin
2.Click Mục "Thể loại" chọn sách muốn sửa
3.Click icon cây bút
4.Sửa field Name
5.Click save</t>
  </si>
  <si>
    <t>Sửa thành công field name.
Update Thể loại mới sửa.</t>
  </si>
  <si>
    <t>Thêm Thể loại</t>
  </si>
  <si>
    <t>1. Đăng nhập thành công vơi role admin
2.Click Mục "Thể loại" 
3.Click "Create".
4.Điền đầy đủ các field.</t>
  </si>
  <si>
    <t>Thêm Thể loại thành công.</t>
  </si>
  <si>
    <t>Xóa Sách Khỏi hệ thống</t>
  </si>
  <si>
    <t xml:space="preserve">1. Đăng nhập thành công vơi role admin
2.Click Mục "Sách" chọn tác giả muốn xóa
3.Click delete </t>
  </si>
  <si>
    <t>Thông báo Xóa thành công.
Sách bị xóa khỏi hệ thống</t>
  </si>
  <si>
    <t>Sửa thông tin Sách - Name</t>
  </si>
  <si>
    <t>Sửa thông tin Sách - Description</t>
  </si>
  <si>
    <t>Sửa thông tin Sách - Content</t>
  </si>
  <si>
    <t>Sửa thành công field Content.
Update Content mới sửa.</t>
  </si>
  <si>
    <t>Sửa thành công field Description.
Update Description mới sửa.</t>
  </si>
  <si>
    <t>Sửa thông tin Sách - IMG</t>
  </si>
  <si>
    <t>Sửa thành công field Image.
Update Image mới sửa.</t>
  </si>
  <si>
    <t>Sửa thông tin Sách - Giá</t>
  </si>
  <si>
    <t>1. Đăng nhập thành công vơi role admin
2.Click Mục "Sách" chọn sách muốn sửa
3.Click icon cây bút
4.Sửa field image
5.Click save</t>
  </si>
  <si>
    <t>1. Đăng nhập thành công vơi role admin
2.Click Mục "Sách" chọn sách muốn sửa
3.Click icon cây bút
4.Sửa field Description
5.Click save</t>
  </si>
  <si>
    <t>1. Đăng nhập thành công vơi role admin
2.Click Mục "Sách" chọn sách muốn sửa
3.Click icon cây bút
4.Sửa field Content
5.Click save</t>
  </si>
  <si>
    <t>1. Đăng nhập thành công vơi role admin
2.Click Mục "Sách" chọn sách muốn sửa
3.Click icon cây bút
4.Sửa field Name
5.Click save</t>
  </si>
  <si>
    <t>1. Đăng nhập thành công vơi role admin
2.Click Mục "Sách" chọn sách muốn sửa
3.Click icon cây bút
4.Sửa field Price
5.Click save</t>
  </si>
  <si>
    <t>Sửa thành công field Price.
Update Price mới sửa.</t>
  </si>
  <si>
    <t>Nhập sách - Thành công</t>
  </si>
  <si>
    <t>Thông báo nhập sách thành công
Sách được thêm vào hệ thống</t>
  </si>
  <si>
    <t>Nhập sách - Name Rỗng</t>
  </si>
  <si>
    <t>Yêu cầu người dùng nhập tên sách</t>
  </si>
  <si>
    <t>Nhập sách - Nội dung rỗng</t>
  </si>
  <si>
    <t>Yêu cầu người dùng nhập nội dung</t>
  </si>
  <si>
    <t>1. Đăng nhập thành công vơi role admin
2.Click Mục "Nhập Sách".
3. Điền các field name hợp lệ.
4 .Bỏ trống field "Content".
5. Click Save</t>
  </si>
  <si>
    <t>Yêu cầu người dùng nhập Description</t>
  </si>
  <si>
    <t>Yêu cầu người dùng chọn IMG</t>
  </si>
  <si>
    <t>1. Đăng nhập thành công vơi role admin
2.Click Mục "Nhập Sách".
3. Điền các field name hợp lệ.
4 .Bỏ trống field "Giá".
5. Click Save</t>
  </si>
  <si>
    <t>Yêu cầu người dùng Nhập Số lượng</t>
  </si>
  <si>
    <t>Yêu cầu người dùng nhập Giá</t>
  </si>
  <si>
    <t>Nhập sách - Số Lượng rỗng</t>
  </si>
  <si>
    <t>Nhập sách - Giá  Số Lượng rỗng</t>
  </si>
  <si>
    <t>Nhập sách - IMG  Số Lượng rỗng</t>
  </si>
  <si>
    <t>Nhập sách - Description  Số Lượng rỗng</t>
  </si>
  <si>
    <t>Nhập sách - Trùng Tên Sách</t>
  </si>
  <si>
    <t>1. Đăng nhập thành công vơi role admin
2.Click Mục "Nhập Sách".
3. Điền các field name hợp lệ.
4 .Nhập tên sách đã có trong CSDL
5. Click Save</t>
  </si>
  <si>
    <t>Update thêm số lượng sách củ trong csdl</t>
  </si>
  <si>
    <t>1. Đăng nhập thành công vơi role admin
2.Click Mục "Nhập Sách".
3. Điền các tất cả field  hợp lệ.
4 .Bỏ trống field "Name".
5. Click Save</t>
  </si>
  <si>
    <t>1. Đăng nhập thành công vơi role admin
2.Click Mục "Nhập Sách".
3. Điền các tất cả field  hợp lệ.
4. Click Save</t>
  </si>
  <si>
    <t>1. Đăng nhập thành công vơi role admin
2.Click Mục "Nhập Sách".
3. Điền các tất cả field  hợp lệ.
4 .Bỏ trống field "Description".
5. Click Save</t>
  </si>
  <si>
    <t>1. Đăng nhập thành công vơi role admin
2.Click Mục "Nhập Sách".
3.  Điền các tất cả field  hợp lệ.
4 .Bỏ trống field "IMG".
5. Click Save</t>
  </si>
  <si>
    <t>1. Đăng nhập thành công vơi role admin
2.Click Mục "Nhập Sách".
3. Điền các tất cả field  hợp lệ.
4 .Bỏ trống field "Số Lượng".
5. Click Save</t>
  </si>
  <si>
    <t>Nhập sách-Kiểm tra ràng
buộc số lượng nhập tối thiểu 50</t>
  </si>
  <si>
    <t>1. Đăng nhập thành công vơi role admin
2.Click Mục "Nhập Sách".
3. Điền các field name hợp lệ.
4. Điền số lượng 49
4. Click Save</t>
  </si>
  <si>
    <t>1. Đăng nhập thành công vơi role admin
2.Click Mục "Nhập Sách".
3. Điền các field name hợp lệ.
4. Điền số lượng 51
4. Click Save</t>
  </si>
  <si>
    <t xml:space="preserve">Nhập sách thành công !!! </t>
  </si>
  <si>
    <t>Nhập sách không thành công yêu cầu nhập tối thiểu là 50.</t>
  </si>
  <si>
    <t>1. Đăng nhập thành công vơi role admin
2.Click Mục "Nhập Sách".
3. Điền các field name hợp lệ.
4. Nhập tên sách có số lượng &lt; 300 sản phẩm  
5. Click Save</t>
  </si>
  <si>
    <t>1. Đăng nhập thành công vơi role admin
2.Click Mục "Nhập Sách".
3. Điền các field name hợp lệ.
4. Nhập tên sách có số lượng &gt; 300 sản phẩm  
5. Click Save</t>
  </si>
  <si>
    <t>Nhập sách-Kiểm tra ràng
buộc số sách tồn &gt; 300</t>
  </si>
  <si>
    <t>Nhập sách không  thành công !!! 
Thông báo chỉ nhập đầu sách &lt; 300 quyển.</t>
  </si>
  <si>
    <t>Xóa Hóa Đơn khỏi hệ thống</t>
  </si>
  <si>
    <t xml:space="preserve">1. Đăng nhập thành công vơi role admin
2.Click Mục "Hóa Đơn" chọn khách hàng muốn xóa
3.Click delete </t>
  </si>
  <si>
    <t>Thông báo Xóa thành công.
Hóa Đơn bị xóa khỏi hệ thống</t>
  </si>
  <si>
    <t>Sửa Hóa Đơn- Date</t>
  </si>
  <si>
    <t>Sửa thành công field date.
Update date mới sửa.</t>
  </si>
  <si>
    <t>Sửa Hóa Đơn- Total</t>
  </si>
  <si>
    <t>1. Đăng nhập thành công vơi role admin
2.Click Mục "Hóa Đơn" chọn sách muốn sửa
3.Click icon cây bút
4.Chọn date
5.Click save</t>
  </si>
  <si>
    <t>1. Đăng nhập thành công vơi role admin
2.Click Mục "Hóa Đơn" chọn sách muốn sửa
3.Click icon cây bút
4.Sửa Tổng giá sản phẩm
5.Click save</t>
  </si>
  <si>
    <t>Sửa thành công field Total.
Update Total mới sửa.</t>
  </si>
  <si>
    <t>Sửa Hóa Đơn- Note</t>
  </si>
  <si>
    <t>1. Đăng nhập thành công vơi role admin
2.Click Mục "Hóa Đơn" chọn sách muốn sửa
3.Click icon cây bút
4.Sửa Note
5.Click save</t>
  </si>
  <si>
    <t>Sửa thành công field Note.
Update Note mới sửa.</t>
  </si>
  <si>
    <t>Xem chi tiết hóa đơn</t>
  </si>
  <si>
    <t>1. Đăng nhập thành công vơi role admin
2.Click Mục "Chi Tiết Hóa Đơn"</t>
  </si>
  <si>
    <t>Hiển thị chi tiết của tất cả hóa đơn</t>
  </si>
  <si>
    <t>1. Đăng nhập thành công vơi role admin
2.Click Mục "Chi Tiết Hóa Đơn" chọn sách muốn sửa
3.Click icon cây bút
4. Chọn Sách muốn thay đổi
5.Click save</t>
  </si>
  <si>
    <t>Sửa Chi Tiết Hóa Đơn- Sửa sách</t>
  </si>
  <si>
    <t>Sửa thành công field Book.
Update field Book mới sửa.</t>
  </si>
  <si>
    <t>Sửa Chi Tiết Hóa Đơn- Quantity</t>
  </si>
  <si>
    <t>1. Đăng nhập thành công vơi role admin
2.Click Mục "Chi Tiết Hóa Đơn" chọn sách muốn sửa
3.Click icon cây bút
4. Sửa số lượng
5.Click save</t>
  </si>
  <si>
    <t>Sửa thành công field Quantity.
Update field Quantity mới sửa.</t>
  </si>
  <si>
    <t>Sửa Chi Tiết Hóa Đơn- Price</t>
  </si>
  <si>
    <t>1. Đăng nhập thành công vơi role admin
2.Click Mục "Chi Tiết Hóa Đơn" chọn sách muốn sửa
3.Click icon cây bút
4. Sửa giá
5.Click save</t>
  </si>
  <si>
    <t>Sửa thành công field Price.
Update field Price mới sửa.</t>
  </si>
  <si>
    <t>Hiển thị danh sách
 Báo cáo Tồn</t>
  </si>
  <si>
    <t>1. Đăng nhập thành công vơi role admin
2.Click Mục "Báo Cáo Tồn"</t>
  </si>
  <si>
    <t>Hiển thị danh sách các báo cáo tồn đã lập</t>
  </si>
  <si>
    <t>Xóa Báo cáo Tồn</t>
  </si>
  <si>
    <t xml:space="preserve">1. Đăng nhập thành công vơi role admin
2.Click Mục "Báo cáo tồn" chọn báo cáo muốn xóa
3.Click delete </t>
  </si>
  <si>
    <t>Xóa thành công update lại dữ liệu</t>
  </si>
  <si>
    <t>1.Đăng Nhập thành công.
2.Click chọn trang cuối.
3.Click next</t>
  </si>
  <si>
    <t>1.Đăng Nhập thành công.
2.Ở giao diện trang chủ
3.Click Previous để trở lại trang trước .</t>
  </si>
  <si>
    <t>1.Đăng Nhập thành công.
2.Ở giao diện trang chủ
3.Click previous</t>
  </si>
  <si>
    <t>Lập Báo cáo Tồn</t>
  </si>
  <si>
    <t>Lập báo cáo thành công</t>
  </si>
  <si>
    <t>1. Đăng nhập thành công vơi role admin
2.Click Mục "Chi tiết Báo cáo tồn".</t>
  </si>
  <si>
    <t>Xem Danh Sách Chi Tiết 
Báo Cáo Tồn</t>
  </si>
  <si>
    <t>Hiển thị chi tiết của tất cả báo cáo tồn</t>
  </si>
  <si>
    <t>1. Đăng nhập thành công vơi role admin
2.Click Mục "Báo cáo tồn".
3.Click Create
4. Chọn Chi Tiết Báo Cáo Tồn để nhập dữ liệu cho Báo Cáo Tồn
5. Save</t>
  </si>
  <si>
    <t>Thống kê - 
Tồn Kho,Doanh Thu Tháng</t>
  </si>
  <si>
    <t>1. Đăng nhập thành công vơi role admin
2.Click Mục "Thống Kê".
3.Nhập Năm
4.Nhập tháng , Nhập Năm</t>
  </si>
  <si>
    <t>Hiển Thị doanh thu theo dạng biểu đồ.
Hiển thị hàng tồn kho theo dạng bảng</t>
  </si>
  <si>
    <t>Yêu cầu nhập năm để thống kê</t>
  </si>
  <si>
    <t>Thống kê - 
Tồn Kho,Doanh Thu Năm</t>
  </si>
  <si>
    <t>1. Đăng nhập thành công vơi role admin
2.Click Mục "Thống Kê".
3.Nhập Năm</t>
  </si>
  <si>
    <t>1. Đăng nhập thành công vơi role admin
2.Click Mục "Thống Kê".
3.Nhập tháng , Không Nhập Năm</t>
  </si>
  <si>
    <t>2.ADMIN</t>
  </si>
  <si>
    <t>1.Đăng Nhập thành công.
2.Ở giao diện trang chủ chọn 1 quyển sách click "Add to Cart".
3.Click chọn icon giỏ hàng
4.Xem thông tin Sách đã thêm vào giỏ.</t>
  </si>
  <si>
    <t>1.Đăng Nhập thành công.
2.Không thêm sản phẩm vào giỏ hàng
3.Xem thông tin Sách đã thêm vào giỏ.</t>
  </si>
  <si>
    <t>Giỏ hàng trống không có sản phẩm</t>
  </si>
  <si>
    <t>1: Click icon tài khoản.
2: Để trống username
3: Để Trống password
4: Click Log In</t>
  </si>
  <si>
    <t>1: Click icon tài khoản.
2: Để trống username
3: Nhập thông tin password
4: Click Log In</t>
  </si>
  <si>
    <t>1: Click icon tài khoản.
2: Nhập thông tin username
3: Để trống password
4: Click Log In</t>
  </si>
  <si>
    <t>1: Click icon tài khoản.
2: Nhập sai thông tin username
3: Nhập đúng thông tin password
4: Click Log In</t>
  </si>
  <si>
    <t>1: Click icon tài khoản.
2: Nhập đúng thông tin username
3: Nhập sai thông tin password
4: Click Log In</t>
  </si>
  <si>
    <t>Đăng nhập thành công</t>
  </si>
  <si>
    <t>đăng nhập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</si>
</sst>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sz val="12"/>
      <name val="ＭＳ Ｐゴシック"/>
      <charset val="128"/>
    </font>
    <font>
      <b/>
      <sz val="10"/>
      <color indexed="8"/>
      <name val="Tahoma"/>
      <family val="2"/>
    </font>
    <font>
      <sz val="10"/>
      <color indexed="10"/>
      <name val="Tahoma"/>
      <family val="2"/>
    </font>
    <font>
      <sz val="10"/>
      <color rgb="FF000000"/>
      <name val="Tahoma"/>
      <family val="2"/>
    </font>
    <font>
      <sz val="10"/>
      <color theme="1"/>
      <name val="Tahoma"/>
      <family val="2"/>
    </font>
    <font>
      <sz val="12"/>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rgb="FF00B05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
    <xf numFmtId="0" fontId="0" fillId="0" borderId="0"/>
    <xf numFmtId="0" fontId="2" fillId="0" borderId="0"/>
    <xf numFmtId="0" fontId="1" fillId="0" borderId="0" applyProtection="0"/>
    <xf numFmtId="0" fontId="3" fillId="0" borderId="0"/>
  </cellStyleXfs>
  <cellXfs count="186">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3"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4" fillId="3" borderId="12" xfId="0" applyNumberFormat="1" applyFont="1" applyFill="1" applyBorder="1" applyAlignment="1">
      <alignment horizontal="center" vertical="center"/>
    </xf>
    <xf numFmtId="0" fontId="14" fillId="3" borderId="13" xfId="0" applyFont="1" applyFill="1" applyBorder="1" applyAlignment="1">
      <alignment horizontal="center" vertical="center"/>
    </xf>
    <xf numFmtId="0" fontId="14" fillId="3" borderId="13" xfId="0" applyFont="1" applyFill="1" applyBorder="1" applyAlignment="1">
      <alignment horizontal="center" vertical="center" wrapText="1"/>
    </xf>
    <xf numFmtId="0" fontId="14" fillId="3" borderId="12" xfId="0" applyNumberFormat="1" applyFont="1" applyFill="1" applyBorder="1" applyAlignment="1">
      <alignment horizontal="center"/>
    </xf>
    <xf numFmtId="0" fontId="14" fillId="3" borderId="13" xfId="0" applyNumberFormat="1" applyFont="1" applyFill="1" applyBorder="1" applyAlignment="1">
      <alignment horizontal="center"/>
    </xf>
    <xf numFmtId="0" fontId="14" fillId="3" borderId="13" xfId="0" applyNumberFormat="1" applyFont="1" applyFill="1" applyBorder="1" applyAlignment="1">
      <alignment horizontal="center" wrapText="1"/>
    </xf>
    <xf numFmtId="0" fontId="14" fillId="3" borderId="14" xfId="0" applyNumberFormat="1" applyFont="1" applyFill="1" applyBorder="1" applyAlignment="1">
      <alignment horizontal="center" wrapText="1"/>
    </xf>
    <xf numFmtId="0" fontId="15" fillId="3" borderId="9" xfId="0" applyNumberFormat="1" applyFont="1" applyFill="1" applyBorder="1" applyAlignment="1">
      <alignment horizontal="center"/>
    </xf>
    <xf numFmtId="0" fontId="14" fillId="3" borderId="10" xfId="0" applyFont="1" applyFill="1" applyBorder="1"/>
    <xf numFmtId="0" fontId="15" fillId="3" borderId="10" xfId="0" applyFont="1" applyFill="1" applyBorder="1" applyAlignment="1">
      <alignment horizontal="center"/>
    </xf>
    <xf numFmtId="0" fontId="15"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6" fillId="0" borderId="6" xfId="0" applyFont="1" applyBorder="1" applyAlignment="1">
      <alignment horizontal="center"/>
    </xf>
    <xf numFmtId="0" fontId="18" fillId="0" borderId="0" xfId="0" applyFont="1" applyAlignment="1"/>
    <xf numFmtId="0" fontId="19" fillId="0" borderId="0" xfId="0" applyFont="1"/>
    <xf numFmtId="0" fontId="6" fillId="0" borderId="1" xfId="0" applyFont="1" applyBorder="1" applyAlignment="1">
      <alignment horizontal="left" vertical="top" wrapText="1"/>
    </xf>
    <xf numFmtId="0" fontId="4" fillId="0" borderId="18" xfId="0" applyFont="1" applyBorder="1" applyAlignment="1">
      <alignment horizontal="left" vertical="center" wrapText="1"/>
    </xf>
    <xf numFmtId="0" fontId="14"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1"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2" fontId="0" fillId="0" borderId="0" xfId="0" applyNumberFormat="1" applyAlignment="1">
      <alignment vertical="top"/>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horizontal="center" wrapText="1"/>
    </xf>
    <xf numFmtId="0" fontId="20" fillId="4" borderId="22"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6" fillId="4" borderId="1" xfId="2" applyFont="1" applyFill="1" applyBorder="1" applyAlignment="1">
      <alignment horizontal="left" vertical="center" wrapText="1"/>
    </xf>
    <xf numFmtId="2" fontId="0" fillId="0" borderId="1" xfId="0" applyNumberForma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wrapText="1"/>
    </xf>
    <xf numFmtId="0" fontId="21" fillId="0" borderId="1" xfId="0" applyFont="1" applyBorder="1" applyAlignment="1">
      <alignment horizontal="left" vertical="center" wrapText="1"/>
    </xf>
    <xf numFmtId="0" fontId="6" fillId="0" borderId="1" xfId="0" quotePrefix="1" applyFont="1" applyBorder="1" applyAlignment="1">
      <alignment horizontal="left" vertical="center" wrapText="1"/>
    </xf>
    <xf numFmtId="2" fontId="6"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18" fillId="2" borderId="0" xfId="0" applyFont="1" applyFill="1" applyBorder="1" applyAlignment="1"/>
    <xf numFmtId="0" fontId="18" fillId="0" borderId="0" xfId="0" applyFont="1" applyBorder="1" applyAlignment="1"/>
    <xf numFmtId="0" fontId="4" fillId="0" borderId="1" xfId="0" applyFont="1" applyBorder="1" applyAlignment="1">
      <alignment horizontal="left" wrapText="1"/>
    </xf>
    <xf numFmtId="0" fontId="22" fillId="0" borderId="1" xfId="0" applyFont="1" applyBorder="1" applyAlignment="1">
      <alignment horizontal="left" vertical="top"/>
    </xf>
    <xf numFmtId="2" fontId="4" fillId="0" borderId="1" xfId="0" applyNumberFormat="1" applyFont="1" applyBorder="1" applyAlignment="1">
      <alignment horizontal="left" vertical="top"/>
    </xf>
    <xf numFmtId="2" fontId="4" fillId="0" borderId="1" xfId="0" applyNumberFormat="1" applyFont="1" applyBorder="1" applyAlignment="1">
      <alignment horizontal="left"/>
    </xf>
    <xf numFmtId="2" fontId="4" fillId="0" borderId="29" xfId="0" applyNumberFormat="1" applyFont="1" applyBorder="1"/>
    <xf numFmtId="0" fontId="21" fillId="0" borderId="29" xfId="0" applyFont="1" applyBorder="1" applyAlignment="1">
      <alignment horizontal="left" vertical="top" wrapText="1"/>
    </xf>
    <xf numFmtId="0" fontId="5" fillId="0" borderId="1" xfId="0" applyFont="1" applyBorder="1" applyAlignment="1">
      <alignment horizontal="left" vertical="top"/>
    </xf>
    <xf numFmtId="0" fontId="22" fillId="0" borderId="1" xfId="0" applyFont="1" applyBorder="1" applyAlignment="1">
      <alignment horizontal="left" vertical="top" wrapText="1"/>
    </xf>
    <xf numFmtId="0" fontId="20" fillId="4" borderId="1" xfId="2" applyFont="1" applyFill="1" applyBorder="1" applyAlignment="1">
      <alignment horizontal="left" vertical="center" wrapText="1"/>
    </xf>
    <xf numFmtId="2" fontId="0" fillId="0" borderId="1" xfId="0" applyNumberFormat="1" applyBorder="1" applyAlignment="1">
      <alignment horizontal="left"/>
    </xf>
    <xf numFmtId="0" fontId="5"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6" fillId="0" borderId="1" xfId="0" applyFont="1" applyBorder="1" applyAlignment="1">
      <alignment horizontal="left" vertical="center"/>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2" fontId="8" fillId="0" borderId="1" xfId="0" applyNumberFormat="1" applyFont="1" applyBorder="1" applyAlignment="1">
      <alignment horizontal="center" vertical="center"/>
    </xf>
    <xf numFmtId="0" fontId="22"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6" fillId="0" borderId="1" xfId="0" applyFont="1" applyBorder="1" applyAlignment="1">
      <alignment vertical="center" wrapText="1"/>
    </xf>
    <xf numFmtId="0" fontId="23" fillId="6" borderId="1" xfId="0" applyFont="1" applyFill="1" applyBorder="1" applyAlignment="1">
      <alignment horizontal="center" vertical="center"/>
    </xf>
    <xf numFmtId="0" fontId="23" fillId="6" borderId="1" xfId="0" applyFont="1" applyFill="1" applyBorder="1" applyAlignment="1">
      <alignment horizontal="center" vertical="center" wrapText="1"/>
    </xf>
    <xf numFmtId="0" fontId="18" fillId="0" borderId="1" xfId="0" applyNumberFormat="1" applyFont="1" applyBorder="1" applyAlignment="1">
      <alignment horizontal="center" vertical="center" wrapText="1"/>
    </xf>
    <xf numFmtId="0" fontId="24" fillId="0" borderId="1" xfId="0" applyNumberFormat="1" applyFont="1" applyBorder="1" applyAlignment="1">
      <alignment horizontal="center" vertical="center"/>
    </xf>
    <xf numFmtId="2"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1" xfId="0" applyFont="1" applyBorder="1" applyAlignment="1">
      <alignment horizontal="left" vertical="center" wrapText="1"/>
    </xf>
    <xf numFmtId="0" fontId="20" fillId="4" borderId="20" xfId="2" applyNumberFormat="1" applyFont="1" applyFill="1" applyBorder="1" applyAlignment="1">
      <alignment horizontal="center" vertical="center" wrapText="1"/>
    </xf>
    <xf numFmtId="0" fontId="20" fillId="4" borderId="22" xfId="2" applyNumberFormat="1" applyFont="1" applyFill="1" applyBorder="1" applyAlignment="1">
      <alignment horizontal="center" vertical="center" wrapText="1"/>
    </xf>
    <xf numFmtId="0" fontId="20" fillId="4" borderId="17" xfId="2" applyNumberFormat="1" applyFont="1" applyFill="1" applyBorder="1" applyAlignment="1">
      <alignment horizontal="center" vertical="center" wrapText="1"/>
    </xf>
    <xf numFmtId="0" fontId="4" fillId="0" borderId="20" xfId="0" applyFont="1" applyBorder="1" applyAlignment="1">
      <alignment horizontal="left" vertical="center" wrapText="1"/>
    </xf>
    <xf numFmtId="0" fontId="4" fillId="0" borderId="22" xfId="0" applyFont="1" applyBorder="1" applyAlignment="1">
      <alignment horizontal="left" vertical="center"/>
    </xf>
    <xf numFmtId="0" fontId="4" fillId="0" borderId="17" xfId="0" applyFont="1" applyBorder="1" applyAlignment="1">
      <alignment horizontal="left" vertical="center"/>
    </xf>
    <xf numFmtId="0" fontId="4" fillId="0" borderId="20" xfId="0" applyFont="1" applyBorder="1" applyAlignment="1">
      <alignment horizontal="left" vertical="center"/>
    </xf>
    <xf numFmtId="20" fontId="6" fillId="0" borderId="1" xfId="0" applyNumberFormat="1" applyFont="1" applyBorder="1" applyAlignment="1">
      <alignment horizontal="left" vertical="center" wrapText="1"/>
    </xf>
    <xf numFmtId="0" fontId="22" fillId="0" borderId="1" xfId="0" applyFont="1" applyBorder="1" applyAlignment="1">
      <alignment horizontal="left" vertical="center" wrapText="1"/>
    </xf>
    <xf numFmtId="0" fontId="22" fillId="0" borderId="20" xfId="0" applyFont="1" applyBorder="1" applyAlignment="1">
      <alignment horizontal="left" vertical="center" wrapText="1"/>
    </xf>
    <xf numFmtId="0" fontId="22" fillId="0" borderId="22" xfId="0" applyFont="1" applyBorder="1" applyAlignment="1">
      <alignment horizontal="left" vertical="center" wrapText="1"/>
    </xf>
    <xf numFmtId="0" fontId="22" fillId="0" borderId="17" xfId="0" applyFont="1" applyBorder="1" applyAlignment="1">
      <alignment horizontal="left" vertical="center" wrapText="1"/>
    </xf>
    <xf numFmtId="0" fontId="6" fillId="0" borderId="20" xfId="0" applyFont="1" applyBorder="1" applyAlignment="1">
      <alignment horizontal="left" vertical="center" wrapText="1"/>
    </xf>
    <xf numFmtId="0" fontId="6" fillId="0" borderId="22" xfId="0" applyFont="1" applyBorder="1" applyAlignment="1">
      <alignment horizontal="left" vertical="center" wrapText="1"/>
    </xf>
    <xf numFmtId="0" fontId="6" fillId="0" borderId="17" xfId="0" applyFont="1" applyBorder="1" applyAlignment="1">
      <alignment horizontal="left" vertical="center"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6" fillId="0" borderId="17" xfId="0" applyFont="1" applyBorder="1" applyAlignment="1">
      <alignment horizontal="left" vertical="top"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20" fillId="4" borderId="1" xfId="2"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4" fillId="5" borderId="26" xfId="2" applyFont="1" applyFill="1" applyBorder="1" applyAlignment="1">
      <alignment horizontal="center" vertical="center" wrapText="1"/>
    </xf>
    <xf numFmtId="0" fontId="14" fillId="5" borderId="30" xfId="2" applyFont="1" applyFill="1" applyBorder="1" applyAlignment="1">
      <alignment horizontal="center" vertical="center" wrapText="1"/>
    </xf>
    <xf numFmtId="0" fontId="14" fillId="5" borderId="29" xfId="2" applyFont="1" applyFill="1" applyBorder="1" applyAlignment="1">
      <alignment horizontal="center" vertical="center" wrapText="1"/>
    </xf>
    <xf numFmtId="0" fontId="14" fillId="5" borderId="21" xfId="2" applyFont="1" applyFill="1" applyBorder="1" applyAlignment="1">
      <alignment horizontal="center" vertical="center" wrapText="1"/>
    </xf>
    <xf numFmtId="0" fontId="14" fillId="5" borderId="29" xfId="2" applyFont="1" applyFill="1" applyBorder="1" applyAlignment="1">
      <alignment vertical="center" wrapText="1"/>
    </xf>
    <xf numFmtId="0" fontId="14" fillId="5" borderId="21" xfId="2" applyFont="1" applyFill="1" applyBorder="1" applyAlignment="1">
      <alignment vertical="center" wrapText="1"/>
    </xf>
    <xf numFmtId="0" fontId="14" fillId="5" borderId="0" xfId="2" applyFont="1" applyFill="1" applyBorder="1" applyAlignment="1">
      <alignment horizontal="center" vertical="center" wrapText="1"/>
    </xf>
    <xf numFmtId="0" fontId="14" fillId="5" borderId="31" xfId="2" applyFont="1" applyFill="1" applyBorder="1" applyAlignment="1">
      <alignment horizontal="center" vertical="center" wrapText="1"/>
    </xf>
    <xf numFmtId="0" fontId="6"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22" xfId="0" applyFont="1" applyBorder="1" applyAlignment="1">
      <alignment horizontal="left" vertical="center" wrapText="1"/>
    </xf>
    <xf numFmtId="0" fontId="4" fillId="0" borderId="17" xfId="0" applyFont="1" applyBorder="1" applyAlignment="1">
      <alignment horizontal="left" vertical="center" wrapText="1"/>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7" xfId="0" applyFont="1" applyBorder="1" applyAlignment="1">
      <alignment horizontal="left" vertical="center"/>
    </xf>
  </cellXfs>
  <cellStyles count="4">
    <cellStyle name="Bình thường" xfId="0" builtinId="0"/>
    <cellStyle name="Normal_Functional Test Case v1.0" xfId="1" xr:uid="{00000000-0005-0000-0000-000001000000}"/>
    <cellStyle name="Normal_Sheet1_Vanco_CR022a1_TestCase_v0.1" xfId="2" xr:uid="{00000000-0005-0000-0000-000002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workbookViewId="0">
      <selection activeCell="B13" sqref="B13"/>
    </sheetView>
  </sheetViews>
  <sheetFormatPr defaultColWidth="9" defaultRowHeight="14.25"/>
  <cols>
    <col min="1" max="1" width="9" style="1"/>
    <col min="2" max="2" width="14.125" style="1" customWidth="1"/>
    <col min="3" max="3" width="9" style="1"/>
    <col min="4" max="4" width="15" style="1" customWidth="1"/>
    <col min="5" max="5" width="32.5" style="1" customWidth="1"/>
    <col min="6" max="6" width="23.875" style="1" customWidth="1"/>
    <col min="7" max="7" width="20.5" style="1" customWidth="1"/>
    <col min="8" max="8" width="26.625" style="1" customWidth="1"/>
    <col min="9" max="16384" width="9" style="1"/>
  </cols>
  <sheetData>
    <row r="1" spans="1:8">
      <c r="B1" s="31"/>
      <c r="C1" s="31"/>
    </row>
    <row r="2" spans="1:8" ht="22.5">
      <c r="A2" s="26"/>
      <c r="B2" s="27" t="s">
        <v>3</v>
      </c>
      <c r="C2" s="26"/>
      <c r="D2" s="26"/>
      <c r="E2" s="26"/>
      <c r="F2" s="26"/>
      <c r="G2" s="26"/>
    </row>
    <row r="3" spans="1:8">
      <c r="A3" s="26"/>
      <c r="B3" s="28" t="s">
        <v>28</v>
      </c>
      <c r="C3" s="63">
        <v>1.2</v>
      </c>
      <c r="D3" s="29"/>
      <c r="E3" s="26"/>
      <c r="F3" s="26"/>
      <c r="G3" s="26"/>
    </row>
    <row r="4" spans="1:8">
      <c r="A4" s="26"/>
      <c r="B4" s="28" t="s">
        <v>13</v>
      </c>
      <c r="C4" s="11" t="s">
        <v>0</v>
      </c>
      <c r="D4" s="11"/>
      <c r="E4" s="26"/>
      <c r="F4" s="26"/>
      <c r="G4" s="26"/>
    </row>
    <row r="5" spans="1:8" ht="15" thickBot="1">
      <c r="A5" s="26"/>
      <c r="B5" s="28"/>
      <c r="C5" s="29"/>
      <c r="D5" s="29"/>
      <c r="E5" s="26"/>
      <c r="F5" s="26"/>
      <c r="G5" s="26"/>
    </row>
    <row r="6" spans="1:8" ht="14.25" customHeight="1" thickBot="1">
      <c r="A6" s="26"/>
      <c r="B6" s="28" t="s">
        <v>29</v>
      </c>
      <c r="C6" s="141" t="s">
        <v>39</v>
      </c>
      <c r="D6" s="141"/>
      <c r="E6" s="142"/>
      <c r="F6" s="26"/>
      <c r="G6" s="26"/>
    </row>
    <row r="7" spans="1:8">
      <c r="A7" s="26"/>
      <c r="B7" s="28" t="s">
        <v>30</v>
      </c>
      <c r="C7" s="141" t="s">
        <v>40</v>
      </c>
      <c r="D7" s="141"/>
      <c r="E7" s="142"/>
      <c r="F7" s="26"/>
      <c r="G7" s="26"/>
    </row>
    <row r="8" spans="1:8">
      <c r="A8" s="26"/>
      <c r="B8" s="28"/>
      <c r="C8" s="26"/>
      <c r="D8" s="26"/>
      <c r="E8" s="26"/>
      <c r="F8" s="26"/>
      <c r="G8" s="26"/>
    </row>
    <row r="9" spans="1:8">
      <c r="A9" s="26"/>
      <c r="B9" s="19"/>
      <c r="C9" s="19"/>
      <c r="D9" s="19"/>
      <c r="E9" s="19"/>
      <c r="F9" s="26"/>
      <c r="G9" s="26"/>
    </row>
    <row r="10" spans="1:8">
      <c r="B10" s="5" t="s">
        <v>22</v>
      </c>
    </row>
    <row r="11" spans="1:8" s="36" customFormat="1" ht="25.5">
      <c r="B11" s="52" t="s">
        <v>9</v>
      </c>
      <c r="C11" s="53" t="s">
        <v>23</v>
      </c>
      <c r="D11" s="53" t="s">
        <v>5</v>
      </c>
      <c r="E11" s="53" t="s">
        <v>6</v>
      </c>
      <c r="F11" s="53" t="s">
        <v>12</v>
      </c>
      <c r="G11" s="54" t="s">
        <v>11</v>
      </c>
      <c r="H11" s="83" t="s">
        <v>24</v>
      </c>
    </row>
    <row r="12" spans="1:8" s="36" customFormat="1">
      <c r="B12" s="38">
        <v>39293</v>
      </c>
      <c r="C12" s="39" t="s">
        <v>34</v>
      </c>
      <c r="D12" s="40"/>
      <c r="E12" s="41" t="s">
        <v>10</v>
      </c>
      <c r="F12" s="77" t="s">
        <v>42</v>
      </c>
      <c r="G12" s="82"/>
      <c r="H12" s="84" t="s">
        <v>35</v>
      </c>
    </row>
    <row r="13" spans="1:8" s="36" customFormat="1">
      <c r="B13" s="96">
        <v>39295</v>
      </c>
      <c r="C13" s="39" t="s">
        <v>36</v>
      </c>
      <c r="D13" s="40"/>
      <c r="E13" s="41" t="s">
        <v>37</v>
      </c>
      <c r="F13" s="77" t="s">
        <v>42</v>
      </c>
      <c r="G13" s="95" t="s">
        <v>43</v>
      </c>
      <c r="H13" s="84" t="s">
        <v>35</v>
      </c>
    </row>
    <row r="14" spans="1:8" s="37" customFormat="1" ht="12.75">
      <c r="B14" s="38">
        <v>39311</v>
      </c>
      <c r="C14" s="39" t="s">
        <v>38</v>
      </c>
      <c r="D14" s="40"/>
      <c r="E14" s="41" t="s">
        <v>37</v>
      </c>
      <c r="F14" s="77" t="s">
        <v>42</v>
      </c>
      <c r="G14" s="95" t="s">
        <v>41</v>
      </c>
      <c r="H14" s="84" t="s">
        <v>35</v>
      </c>
    </row>
    <row r="15" spans="1:8" s="37" customFormat="1" ht="12.75">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32"/>
  <sheetViews>
    <sheetView tabSelected="1" topLeftCell="A31" zoomScaleNormal="100" workbookViewId="0">
      <selection activeCell="B22" sqref="B22"/>
    </sheetView>
  </sheetViews>
  <sheetFormatPr defaultColWidth="8.875" defaultRowHeight="14.25" outlineLevelRow="1"/>
  <cols>
    <col min="1" max="1" width="21.375" customWidth="1"/>
    <col min="2" max="2" width="18.125" style="90" customWidth="1"/>
    <col min="3" max="3" width="42.125" customWidth="1"/>
    <col min="4" max="4" width="8.875" customWidth="1"/>
    <col min="6" max="6" width="23.625" customWidth="1"/>
    <col min="7" max="7" width="18.875" hidden="1" customWidth="1"/>
    <col min="8" max="8" width="17.125" customWidth="1"/>
    <col min="9" max="9" width="11" style="93" hidden="1" customWidth="1"/>
    <col min="10" max="10" width="9.75" style="91" hidden="1" customWidth="1"/>
  </cols>
  <sheetData>
    <row r="1" spans="1:11" s="2" customFormat="1" ht="12.75" customHeight="1">
      <c r="A1" s="64" t="s">
        <v>3</v>
      </c>
      <c r="B1" s="162"/>
      <c r="C1" s="162"/>
      <c r="D1" s="162"/>
      <c r="E1" s="6"/>
      <c r="F1" s="6"/>
      <c r="G1" s="6"/>
      <c r="H1" s="6"/>
      <c r="I1" s="97"/>
      <c r="J1" s="98"/>
      <c r="K1" s="7"/>
    </row>
    <row r="2" spans="1:11" s="2" customFormat="1" ht="11.25" customHeight="1" thickBot="1">
      <c r="A2" s="7"/>
      <c r="B2" s="163"/>
      <c r="C2" s="163"/>
      <c r="D2" s="163"/>
      <c r="E2" s="6"/>
      <c r="F2" s="6"/>
      <c r="G2" s="6"/>
      <c r="H2" s="6"/>
      <c r="I2" s="97"/>
      <c r="J2" s="98"/>
      <c r="K2" s="7"/>
    </row>
    <row r="3" spans="1:11" s="3" customFormat="1" ht="15" customHeight="1">
      <c r="A3" s="65" t="s">
        <v>31</v>
      </c>
      <c r="B3" s="141" t="s">
        <v>183</v>
      </c>
      <c r="C3" s="141"/>
      <c r="D3" s="142"/>
      <c r="E3" s="68"/>
      <c r="F3" s="68"/>
      <c r="G3" s="68"/>
      <c r="H3" s="166"/>
      <c r="I3" s="166"/>
      <c r="J3" s="166"/>
      <c r="K3" s="9"/>
    </row>
    <row r="4" spans="1:11" s="3" customFormat="1" ht="12.75">
      <c r="A4" s="72"/>
      <c r="B4" s="167"/>
      <c r="C4" s="168"/>
      <c r="D4" s="169"/>
      <c r="E4" s="68"/>
      <c r="F4" s="68"/>
      <c r="G4" s="68"/>
      <c r="H4" s="166"/>
      <c r="I4" s="166"/>
      <c r="J4" s="166"/>
      <c r="K4" s="9"/>
    </row>
    <row r="5" spans="1:11" s="3" customFormat="1" ht="15" customHeight="1">
      <c r="A5" s="12" t="s">
        <v>32</v>
      </c>
      <c r="B5" s="88">
        <v>114</v>
      </c>
      <c r="C5" s="10" t="s">
        <v>33</v>
      </c>
      <c r="D5" s="13">
        <v>0</v>
      </c>
      <c r="E5" s="8"/>
      <c r="F5" s="8"/>
      <c r="G5" s="8"/>
      <c r="H5" s="166"/>
      <c r="I5" s="166"/>
      <c r="J5" s="166"/>
      <c r="K5" s="9"/>
    </row>
    <row r="6" spans="1:11" s="3" customFormat="1" ht="15" customHeight="1" thickBot="1">
      <c r="A6" s="14" t="s">
        <v>1</v>
      </c>
      <c r="B6" s="89">
        <v>0</v>
      </c>
      <c r="C6" s="30" t="s">
        <v>25</v>
      </c>
      <c r="D6" s="66">
        <f>114</f>
        <v>114</v>
      </c>
      <c r="E6" s="69"/>
      <c r="F6" s="69"/>
      <c r="G6" s="69"/>
      <c r="H6" s="166"/>
      <c r="I6" s="166"/>
      <c r="J6" s="166"/>
      <c r="K6" s="9"/>
    </row>
    <row r="7" spans="1:11" s="3" customFormat="1" ht="15" customHeight="1">
      <c r="A7" s="164"/>
      <c r="B7" s="164"/>
      <c r="C7" s="164"/>
      <c r="D7" s="164"/>
      <c r="E7" s="8"/>
      <c r="F7" s="8"/>
      <c r="G7" s="8"/>
      <c r="H7" s="8"/>
      <c r="I7" s="99"/>
      <c r="J7" s="99"/>
      <c r="K7" s="9"/>
    </row>
    <row r="8" spans="1:11" s="79" customFormat="1" ht="39.950000000000003" customHeight="1">
      <c r="A8" s="172" t="s">
        <v>27</v>
      </c>
      <c r="B8" s="174" t="s">
        <v>4</v>
      </c>
      <c r="C8" s="172" t="s">
        <v>14</v>
      </c>
      <c r="D8" s="171" t="s">
        <v>26</v>
      </c>
      <c r="E8" s="176"/>
      <c r="F8" s="176"/>
      <c r="G8" s="177"/>
      <c r="H8" s="170" t="s">
        <v>87</v>
      </c>
      <c r="I8" s="110"/>
      <c r="J8" s="111"/>
    </row>
    <row r="9" spans="1:11" s="71" customFormat="1" ht="39.950000000000003" customHeight="1">
      <c r="A9" s="173"/>
      <c r="B9" s="175"/>
      <c r="C9" s="173"/>
      <c r="D9" s="171"/>
      <c r="E9" s="176"/>
      <c r="F9" s="176"/>
      <c r="G9" s="177"/>
      <c r="H9" s="171"/>
      <c r="I9" s="70"/>
    </row>
    <row r="10" spans="1:11" s="80" customFormat="1" ht="20.100000000000001" customHeight="1">
      <c r="A10" s="165" t="s">
        <v>126</v>
      </c>
      <c r="B10" s="165"/>
      <c r="C10" s="165"/>
      <c r="D10" s="165"/>
      <c r="E10" s="165"/>
      <c r="F10" s="165"/>
      <c r="G10" s="165"/>
      <c r="H10" s="165"/>
      <c r="I10" s="165"/>
      <c r="J10" s="165"/>
    </row>
    <row r="11" spans="1:11" s="4" customFormat="1" ht="80.099999999999994" customHeight="1">
      <c r="A11" s="138">
        <v>1</v>
      </c>
      <c r="B11" s="132" t="s">
        <v>52</v>
      </c>
      <c r="C11" s="133" t="s">
        <v>89</v>
      </c>
      <c r="D11" s="179" t="s">
        <v>53</v>
      </c>
      <c r="E11" s="179"/>
      <c r="F11" s="179"/>
      <c r="G11" s="102"/>
      <c r="H11" s="135" t="s">
        <v>88</v>
      </c>
      <c r="I11" s="118"/>
      <c r="J11" s="118"/>
    </row>
    <row r="12" spans="1:11" s="4" customFormat="1" ht="80.099999999999994" customHeight="1" outlineLevel="1">
      <c r="A12" s="138">
        <f>A11+1</f>
        <v>2</v>
      </c>
      <c r="B12" s="132" t="s">
        <v>54</v>
      </c>
      <c r="C12" s="133" t="s">
        <v>89</v>
      </c>
      <c r="D12" s="180" t="s">
        <v>55</v>
      </c>
      <c r="E12" s="179"/>
      <c r="F12" s="179"/>
      <c r="G12" s="102"/>
      <c r="H12" s="135" t="s">
        <v>88</v>
      </c>
      <c r="I12" s="118"/>
      <c r="J12" s="118"/>
    </row>
    <row r="13" spans="1:11" s="4" customFormat="1" ht="80.099999999999994" customHeight="1" outlineLevel="1">
      <c r="A13" s="138">
        <f t="shared" ref="A13:A62" si="0">A12+1</f>
        <v>3</v>
      </c>
      <c r="B13" s="133" t="s">
        <v>90</v>
      </c>
      <c r="C13" s="133" t="s">
        <v>93</v>
      </c>
      <c r="D13" s="180" t="s">
        <v>94</v>
      </c>
      <c r="E13" s="179"/>
      <c r="F13" s="179"/>
      <c r="G13" s="102"/>
      <c r="H13" s="135" t="s">
        <v>88</v>
      </c>
      <c r="I13" s="118"/>
      <c r="J13" s="118"/>
    </row>
    <row r="14" spans="1:11" s="4" customFormat="1" ht="80.099999999999994" customHeight="1" outlineLevel="1">
      <c r="A14" s="138">
        <f t="shared" si="0"/>
        <v>4</v>
      </c>
      <c r="B14" s="133" t="s">
        <v>91</v>
      </c>
      <c r="C14" s="112" t="s">
        <v>92</v>
      </c>
      <c r="D14" s="147" t="s">
        <v>98</v>
      </c>
      <c r="E14" s="181"/>
      <c r="F14" s="182"/>
      <c r="G14" s="102"/>
      <c r="H14" s="135" t="s">
        <v>88</v>
      </c>
      <c r="I14" s="118"/>
      <c r="J14" s="118"/>
    </row>
    <row r="15" spans="1:11" s="4" customFormat="1" ht="80.099999999999994" customHeight="1" outlineLevel="1">
      <c r="A15" s="138">
        <f t="shared" si="0"/>
        <v>5</v>
      </c>
      <c r="B15" s="133" t="s">
        <v>135</v>
      </c>
      <c r="C15" s="112" t="s">
        <v>92</v>
      </c>
      <c r="D15" s="147" t="s">
        <v>103</v>
      </c>
      <c r="E15" s="181"/>
      <c r="F15" s="182"/>
      <c r="G15" s="122"/>
      <c r="H15" s="135" t="s">
        <v>88</v>
      </c>
      <c r="I15" s="118"/>
      <c r="J15" s="118"/>
    </row>
    <row r="16" spans="1:11" s="4" customFormat="1" ht="80.099999999999994" customHeight="1" outlineLevel="1">
      <c r="A16" s="138">
        <f t="shared" si="0"/>
        <v>6</v>
      </c>
      <c r="B16" s="133" t="s">
        <v>102</v>
      </c>
      <c r="C16" s="112" t="s">
        <v>92</v>
      </c>
      <c r="D16" s="147" t="s">
        <v>103</v>
      </c>
      <c r="E16" s="181"/>
      <c r="F16" s="182"/>
      <c r="G16" s="122"/>
      <c r="H16" s="135" t="s">
        <v>88</v>
      </c>
      <c r="I16" s="118"/>
      <c r="J16" s="118"/>
    </row>
    <row r="17" spans="1:14" s="4" customFormat="1" ht="80.099999999999994" customHeight="1" outlineLevel="1">
      <c r="A17" s="138">
        <f t="shared" si="0"/>
        <v>7</v>
      </c>
      <c r="B17" s="133" t="s">
        <v>95</v>
      </c>
      <c r="C17" s="112" t="s">
        <v>96</v>
      </c>
      <c r="D17" s="147" t="s">
        <v>97</v>
      </c>
      <c r="E17" s="181"/>
      <c r="F17" s="182"/>
      <c r="G17" s="102"/>
      <c r="H17" s="135" t="s">
        <v>88</v>
      </c>
      <c r="I17" s="118"/>
      <c r="J17" s="118"/>
    </row>
    <row r="18" spans="1:14" s="4" customFormat="1" ht="80.099999999999994" customHeight="1" outlineLevel="1">
      <c r="A18" s="138">
        <f t="shared" si="0"/>
        <v>8</v>
      </c>
      <c r="B18" s="133" t="s">
        <v>132</v>
      </c>
      <c r="C18" s="112" t="s">
        <v>133</v>
      </c>
      <c r="D18" s="147" t="s">
        <v>134</v>
      </c>
      <c r="E18" s="181"/>
      <c r="F18" s="182"/>
      <c r="G18" s="102"/>
      <c r="H18" s="135" t="s">
        <v>88</v>
      </c>
      <c r="I18" s="118"/>
      <c r="J18" s="118"/>
    </row>
    <row r="19" spans="1:14" s="4" customFormat="1" ht="80.099999999999994" customHeight="1" outlineLevel="1">
      <c r="A19" s="138">
        <f t="shared" si="0"/>
        <v>9</v>
      </c>
      <c r="B19" s="133" t="s">
        <v>99</v>
      </c>
      <c r="C19" s="112" t="s">
        <v>100</v>
      </c>
      <c r="D19" s="147" t="s">
        <v>101</v>
      </c>
      <c r="E19" s="181"/>
      <c r="F19" s="182"/>
      <c r="G19" s="102"/>
      <c r="H19" s="135" t="s">
        <v>88</v>
      </c>
      <c r="I19" s="118"/>
      <c r="J19" s="118"/>
    </row>
    <row r="20" spans="1:14" s="4" customFormat="1" ht="80.099999999999994" customHeight="1" outlineLevel="1">
      <c r="A20" s="138">
        <f t="shared" si="0"/>
        <v>10</v>
      </c>
      <c r="B20" s="133" t="s">
        <v>105</v>
      </c>
      <c r="C20" s="112" t="s">
        <v>106</v>
      </c>
      <c r="D20" s="147" t="s">
        <v>104</v>
      </c>
      <c r="E20" s="181"/>
      <c r="F20" s="182"/>
      <c r="G20" s="102"/>
      <c r="H20" s="135" t="s">
        <v>88</v>
      </c>
      <c r="I20" s="118"/>
      <c r="J20" s="118"/>
    </row>
    <row r="21" spans="1:14" s="4" customFormat="1" ht="80.099999999999994" customHeight="1" outlineLevel="1">
      <c r="A21" s="138">
        <f t="shared" si="0"/>
        <v>11</v>
      </c>
      <c r="B21" s="133" t="s">
        <v>208</v>
      </c>
      <c r="C21" s="112" t="s">
        <v>209</v>
      </c>
      <c r="D21" s="147" t="s">
        <v>107</v>
      </c>
      <c r="E21" s="181"/>
      <c r="F21" s="182"/>
      <c r="G21" s="118"/>
      <c r="H21" s="135" t="s">
        <v>88</v>
      </c>
      <c r="I21" s="104"/>
      <c r="J21" s="104"/>
    </row>
    <row r="22" spans="1:14" s="86" customFormat="1" ht="80.099999999999994" customHeight="1" outlineLevel="1">
      <c r="A22" s="138">
        <f t="shared" si="0"/>
        <v>12</v>
      </c>
      <c r="B22" s="133" t="s">
        <v>115</v>
      </c>
      <c r="C22" s="112" t="s">
        <v>116</v>
      </c>
      <c r="D22" s="183" t="s">
        <v>119</v>
      </c>
      <c r="E22" s="184"/>
      <c r="F22" s="185"/>
      <c r="G22" s="125"/>
      <c r="H22" s="135" t="s">
        <v>88</v>
      </c>
      <c r="I22" s="120"/>
      <c r="J22" s="120"/>
    </row>
    <row r="23" spans="1:14" s="4" customFormat="1" ht="80.099999999999994" customHeight="1">
      <c r="A23" s="138">
        <f t="shared" si="0"/>
        <v>13</v>
      </c>
      <c r="B23" s="133" t="s">
        <v>115</v>
      </c>
      <c r="C23" s="112" t="s">
        <v>116</v>
      </c>
      <c r="D23" s="180" t="s">
        <v>117</v>
      </c>
      <c r="E23" s="180"/>
      <c r="F23" s="180"/>
      <c r="G23" s="102"/>
      <c r="H23" s="135" t="s">
        <v>88</v>
      </c>
      <c r="I23" s="105"/>
      <c r="J23" s="107"/>
    </row>
    <row r="24" spans="1:14" s="86" customFormat="1" ht="80.099999999999994" customHeight="1" outlineLevel="1">
      <c r="A24" s="138">
        <f t="shared" si="0"/>
        <v>14</v>
      </c>
      <c r="B24" s="133" t="s">
        <v>115</v>
      </c>
      <c r="C24" s="112" t="s">
        <v>118</v>
      </c>
      <c r="D24" s="180" t="s">
        <v>117</v>
      </c>
      <c r="E24" s="180"/>
      <c r="F24" s="180"/>
      <c r="G24" s="102"/>
      <c r="H24" s="135" t="s">
        <v>88</v>
      </c>
      <c r="I24" s="105"/>
      <c r="J24" s="107"/>
      <c r="K24" s="94"/>
      <c r="L24" s="94"/>
      <c r="M24" s="94"/>
      <c r="N24" s="94"/>
    </row>
    <row r="25" spans="1:14" s="86" customFormat="1" ht="80.099999999999994" customHeight="1" outlineLevel="1">
      <c r="A25" s="138">
        <f t="shared" si="0"/>
        <v>15</v>
      </c>
      <c r="B25" s="131" t="s">
        <v>45</v>
      </c>
      <c r="C25" s="131" t="s">
        <v>108</v>
      </c>
      <c r="D25" s="178" t="s">
        <v>48</v>
      </c>
      <c r="E25" s="178"/>
      <c r="F25" s="178"/>
      <c r="G25" s="81"/>
      <c r="H25" s="136" t="s">
        <v>88</v>
      </c>
      <c r="I25" s="105"/>
      <c r="J25" s="107"/>
    </row>
    <row r="26" spans="1:14" s="4" customFormat="1" ht="80.099999999999994" customHeight="1">
      <c r="A26" s="138">
        <f t="shared" si="0"/>
        <v>16</v>
      </c>
      <c r="B26" s="131" t="s">
        <v>46</v>
      </c>
      <c r="C26" s="131" t="s">
        <v>47</v>
      </c>
      <c r="D26" s="178" t="s">
        <v>49</v>
      </c>
      <c r="E26" s="178"/>
      <c r="F26" s="178"/>
      <c r="G26" s="81"/>
      <c r="H26" s="136" t="s">
        <v>88</v>
      </c>
      <c r="I26" s="105"/>
      <c r="J26" s="107"/>
    </row>
    <row r="27" spans="1:14" s="4" customFormat="1" ht="80.099999999999994" customHeight="1">
      <c r="A27" s="138">
        <f t="shared" si="0"/>
        <v>17</v>
      </c>
      <c r="B27" s="131" t="s">
        <v>110</v>
      </c>
      <c r="C27" s="131" t="s">
        <v>346</v>
      </c>
      <c r="D27" s="159" t="s">
        <v>109</v>
      </c>
      <c r="E27" s="160"/>
      <c r="F27" s="161"/>
      <c r="G27" s="124"/>
      <c r="H27" s="136" t="s">
        <v>88</v>
      </c>
      <c r="I27" s="105"/>
      <c r="J27" s="107"/>
    </row>
    <row r="28" spans="1:14" s="4" customFormat="1" ht="80.099999999999994" customHeight="1" outlineLevel="1">
      <c r="A28" s="138">
        <f t="shared" si="0"/>
        <v>18</v>
      </c>
      <c r="B28" s="131" t="s">
        <v>111</v>
      </c>
      <c r="C28" s="131" t="s">
        <v>347</v>
      </c>
      <c r="D28" s="159" t="s">
        <v>109</v>
      </c>
      <c r="E28" s="160"/>
      <c r="F28" s="161"/>
      <c r="G28" s="124"/>
      <c r="H28" s="136" t="s">
        <v>88</v>
      </c>
      <c r="I28" s="105"/>
      <c r="J28" s="107"/>
    </row>
    <row r="29" spans="1:14" s="86" customFormat="1" ht="80.099999999999994" customHeight="1" outlineLevel="1">
      <c r="A29" s="138">
        <f t="shared" si="0"/>
        <v>19</v>
      </c>
      <c r="B29" s="131" t="s">
        <v>114</v>
      </c>
      <c r="C29" s="131" t="s">
        <v>348</v>
      </c>
      <c r="D29" s="159" t="s">
        <v>112</v>
      </c>
      <c r="E29" s="160"/>
      <c r="F29" s="161"/>
      <c r="G29" s="124"/>
      <c r="H29" s="136" t="s">
        <v>88</v>
      </c>
      <c r="I29" s="105"/>
      <c r="J29" s="107"/>
    </row>
    <row r="30" spans="1:14" s="4" customFormat="1" ht="80.099999999999994" customHeight="1" outlineLevel="1">
      <c r="A30" s="138">
        <f t="shared" si="0"/>
        <v>20</v>
      </c>
      <c r="B30" s="131" t="s">
        <v>113</v>
      </c>
      <c r="C30" s="131" t="s">
        <v>349</v>
      </c>
      <c r="D30" s="159" t="s">
        <v>128</v>
      </c>
      <c r="E30" s="160"/>
      <c r="F30" s="161"/>
      <c r="G30" s="124"/>
      <c r="H30" s="136" t="s">
        <v>88</v>
      </c>
      <c r="I30" s="109"/>
      <c r="J30" s="106"/>
    </row>
    <row r="31" spans="1:14" s="86" customFormat="1" ht="80.099999999999994" customHeight="1" outlineLevel="1">
      <c r="A31" s="138">
        <f t="shared" si="0"/>
        <v>21</v>
      </c>
      <c r="B31" s="131" t="s">
        <v>127</v>
      </c>
      <c r="C31" s="131" t="s">
        <v>350</v>
      </c>
      <c r="D31" s="159" t="s">
        <v>128</v>
      </c>
      <c r="E31" s="160"/>
      <c r="F31" s="161"/>
      <c r="G31" s="128"/>
      <c r="H31" s="136" t="s">
        <v>88</v>
      </c>
      <c r="I31" s="109"/>
      <c r="J31" s="106"/>
    </row>
    <row r="32" spans="1:14" s="86" customFormat="1" ht="80.099999999999994" customHeight="1" outlineLevel="1">
      <c r="A32" s="138">
        <f t="shared" si="0"/>
        <v>22</v>
      </c>
      <c r="B32" s="130" t="s">
        <v>120</v>
      </c>
      <c r="C32" s="131" t="s">
        <v>125</v>
      </c>
      <c r="D32" s="156" t="s">
        <v>352</v>
      </c>
      <c r="E32" s="157"/>
      <c r="F32" s="158"/>
      <c r="G32" s="123"/>
      <c r="H32" s="135" t="s">
        <v>88</v>
      </c>
      <c r="I32" s="114"/>
      <c r="J32" s="87"/>
    </row>
    <row r="33" spans="1:10" s="86" customFormat="1" ht="80.099999999999994" customHeight="1" outlineLevel="1">
      <c r="A33" s="138">
        <f t="shared" si="0"/>
        <v>23</v>
      </c>
      <c r="B33" s="130" t="s">
        <v>120</v>
      </c>
      <c r="C33" s="131" t="s">
        <v>124</v>
      </c>
      <c r="D33" s="156" t="s">
        <v>351</v>
      </c>
      <c r="E33" s="157"/>
      <c r="F33" s="158"/>
      <c r="G33" s="123"/>
      <c r="H33" s="135" t="s">
        <v>88</v>
      </c>
      <c r="I33" s="115"/>
      <c r="J33" s="87"/>
    </row>
    <row r="34" spans="1:10" s="86" customFormat="1" ht="80.099999999999994" customHeight="1" outlineLevel="1">
      <c r="A34" s="138">
        <f t="shared" si="0"/>
        <v>24</v>
      </c>
      <c r="B34" s="130" t="s">
        <v>120</v>
      </c>
      <c r="C34" s="131" t="s">
        <v>122</v>
      </c>
      <c r="D34" s="156" t="s">
        <v>121</v>
      </c>
      <c r="E34" s="157"/>
      <c r="F34" s="158"/>
      <c r="G34" s="123"/>
      <c r="H34" s="136" t="s">
        <v>88</v>
      </c>
      <c r="I34" s="116"/>
      <c r="J34" s="117"/>
    </row>
    <row r="35" spans="1:10" s="4" customFormat="1" ht="80.099999999999994" customHeight="1" outlineLevel="1">
      <c r="A35" s="138">
        <f t="shared" si="0"/>
        <v>25</v>
      </c>
      <c r="B35" s="130" t="s">
        <v>120</v>
      </c>
      <c r="C35" s="131" t="s">
        <v>123</v>
      </c>
      <c r="D35" s="156" t="s">
        <v>121</v>
      </c>
      <c r="E35" s="157"/>
      <c r="F35" s="158"/>
      <c r="G35" s="123"/>
      <c r="H35" s="136" t="s">
        <v>88</v>
      </c>
      <c r="I35" s="92"/>
      <c r="J35" s="87"/>
    </row>
    <row r="36" spans="1:10" s="86" customFormat="1" ht="80.099999999999994" customHeight="1" outlineLevel="1">
      <c r="A36" s="138">
        <f t="shared" si="0"/>
        <v>26</v>
      </c>
      <c r="B36" s="131" t="s">
        <v>50</v>
      </c>
      <c r="C36" s="131" t="s">
        <v>51</v>
      </c>
      <c r="D36" s="143" t="s">
        <v>44</v>
      </c>
      <c r="E36" s="143"/>
      <c r="F36" s="143"/>
      <c r="G36" s="81"/>
      <c r="H36" s="136" t="s">
        <v>88</v>
      </c>
      <c r="I36" s="92"/>
      <c r="J36" s="87"/>
    </row>
    <row r="37" spans="1:10" s="4" customFormat="1" ht="80.099999999999994" customHeight="1">
      <c r="A37" s="138">
        <f t="shared" si="0"/>
        <v>27</v>
      </c>
      <c r="B37" s="131" t="s">
        <v>56</v>
      </c>
      <c r="C37" s="131" t="s">
        <v>65</v>
      </c>
      <c r="D37" s="143" t="s">
        <v>57</v>
      </c>
      <c r="E37" s="143"/>
      <c r="F37" s="143"/>
      <c r="G37" s="124"/>
      <c r="H37" s="136" t="s">
        <v>88</v>
      </c>
      <c r="I37" s="92"/>
      <c r="J37" s="87"/>
    </row>
    <row r="38" spans="1:10" s="86" customFormat="1" ht="80.099999999999994" customHeight="1" outlineLevel="1">
      <c r="A38" s="138">
        <f t="shared" si="0"/>
        <v>28</v>
      </c>
      <c r="B38" s="131" t="s">
        <v>129</v>
      </c>
      <c r="C38" s="131" t="s">
        <v>130</v>
      </c>
      <c r="D38" s="143" t="s">
        <v>131</v>
      </c>
      <c r="E38" s="143"/>
      <c r="F38" s="143"/>
      <c r="G38" s="81"/>
      <c r="H38" s="136" t="s">
        <v>88</v>
      </c>
      <c r="I38" s="92"/>
      <c r="J38" s="87"/>
    </row>
    <row r="39" spans="1:10" ht="80.099999999999994" customHeight="1">
      <c r="A39" s="138">
        <f t="shared" si="0"/>
        <v>29</v>
      </c>
      <c r="B39" s="131" t="s">
        <v>58</v>
      </c>
      <c r="C39" s="131" t="s">
        <v>343</v>
      </c>
      <c r="D39" s="156" t="s">
        <v>64</v>
      </c>
      <c r="E39" s="157"/>
      <c r="F39" s="158"/>
      <c r="G39" s="81"/>
      <c r="H39" s="136" t="s">
        <v>88</v>
      </c>
      <c r="I39" s="92"/>
      <c r="J39" s="87"/>
    </row>
    <row r="40" spans="1:10" ht="69.95" customHeight="1">
      <c r="A40" s="138">
        <f t="shared" si="0"/>
        <v>30</v>
      </c>
      <c r="B40" s="131" t="s">
        <v>136</v>
      </c>
      <c r="C40" s="131" t="s">
        <v>344</v>
      </c>
      <c r="D40" s="156" t="s">
        <v>345</v>
      </c>
      <c r="E40" s="157"/>
      <c r="F40" s="158"/>
      <c r="G40" s="126"/>
      <c r="H40" s="136" t="s">
        <v>88</v>
      </c>
      <c r="I40" s="92"/>
      <c r="J40" s="87"/>
    </row>
    <row r="41" spans="1:10" ht="69.95" customHeight="1">
      <c r="A41" s="138">
        <f t="shared" si="0"/>
        <v>31</v>
      </c>
      <c r="B41" s="113" t="s">
        <v>59</v>
      </c>
      <c r="C41" s="131" t="s">
        <v>63</v>
      </c>
      <c r="D41" s="143" t="s">
        <v>60</v>
      </c>
      <c r="E41" s="143"/>
      <c r="F41" s="143"/>
      <c r="G41" s="81"/>
      <c r="H41" s="136" t="s">
        <v>88</v>
      </c>
      <c r="I41" s="100"/>
      <c r="J41" s="101"/>
    </row>
    <row r="42" spans="1:10" ht="69.95" customHeight="1">
      <c r="A42" s="138">
        <f t="shared" si="0"/>
        <v>32</v>
      </c>
      <c r="B42" s="119" t="s">
        <v>66</v>
      </c>
      <c r="C42" s="131" t="s">
        <v>62</v>
      </c>
      <c r="D42" s="143" t="s">
        <v>61</v>
      </c>
      <c r="E42" s="143"/>
      <c r="F42" s="143"/>
      <c r="G42" s="81"/>
      <c r="H42" s="136" t="s">
        <v>88</v>
      </c>
      <c r="I42" s="92"/>
      <c r="J42" s="87"/>
    </row>
    <row r="43" spans="1:10" ht="80.099999999999994" customHeight="1">
      <c r="A43" s="138">
        <f t="shared" si="0"/>
        <v>33</v>
      </c>
      <c r="B43" s="129" t="s">
        <v>137</v>
      </c>
      <c r="C43" s="131" t="s">
        <v>138</v>
      </c>
      <c r="D43" s="156" t="s">
        <v>139</v>
      </c>
      <c r="E43" s="157"/>
      <c r="F43" s="158"/>
      <c r="G43" s="134"/>
      <c r="H43" s="136" t="s">
        <v>88</v>
      </c>
    </row>
    <row r="44" spans="1:10" ht="80.099999999999994" customHeight="1">
      <c r="A44" s="138">
        <f t="shared" si="0"/>
        <v>34</v>
      </c>
      <c r="B44" s="129" t="s">
        <v>140</v>
      </c>
      <c r="C44" s="131" t="s">
        <v>141</v>
      </c>
      <c r="D44" s="156" t="s">
        <v>142</v>
      </c>
      <c r="E44" s="157"/>
      <c r="F44" s="158"/>
      <c r="G44" s="134"/>
      <c r="H44" s="136" t="s">
        <v>88</v>
      </c>
    </row>
    <row r="45" spans="1:10" ht="80.099999999999994" customHeight="1">
      <c r="A45" s="138">
        <f t="shared" si="0"/>
        <v>35</v>
      </c>
      <c r="B45" s="129" t="s">
        <v>143</v>
      </c>
      <c r="C45" s="131" t="s">
        <v>144</v>
      </c>
      <c r="D45" s="156" t="s">
        <v>145</v>
      </c>
      <c r="E45" s="157"/>
      <c r="F45" s="158"/>
      <c r="G45" s="134"/>
      <c r="H45" s="136" t="s">
        <v>88</v>
      </c>
    </row>
    <row r="46" spans="1:10" ht="80.099999999999994" customHeight="1">
      <c r="A46" s="138">
        <f t="shared" si="0"/>
        <v>36</v>
      </c>
      <c r="B46" s="129" t="s">
        <v>146</v>
      </c>
      <c r="C46" s="131" t="s">
        <v>147</v>
      </c>
      <c r="D46" s="156" t="s">
        <v>148</v>
      </c>
      <c r="E46" s="157"/>
      <c r="F46" s="158"/>
      <c r="G46" s="134"/>
      <c r="H46" s="136" t="s">
        <v>88</v>
      </c>
    </row>
    <row r="47" spans="1:10" ht="80.099999999999994" customHeight="1">
      <c r="A47" s="138">
        <f t="shared" si="0"/>
        <v>37</v>
      </c>
      <c r="B47" s="129" t="s">
        <v>149</v>
      </c>
      <c r="C47" s="131" t="s">
        <v>150</v>
      </c>
      <c r="D47" s="156" t="s">
        <v>151</v>
      </c>
      <c r="E47" s="157"/>
      <c r="F47" s="158"/>
      <c r="G47" s="134"/>
      <c r="H47" s="136" t="s">
        <v>88</v>
      </c>
    </row>
    <row r="48" spans="1:10" ht="80.099999999999994" customHeight="1">
      <c r="A48" s="138">
        <f t="shared" si="0"/>
        <v>38</v>
      </c>
      <c r="B48" s="129" t="s">
        <v>152</v>
      </c>
      <c r="C48" s="131" t="s">
        <v>153</v>
      </c>
      <c r="D48" s="156" t="s">
        <v>154</v>
      </c>
      <c r="E48" s="157"/>
      <c r="F48" s="158"/>
      <c r="G48" s="134"/>
      <c r="H48" s="136" t="s">
        <v>88</v>
      </c>
    </row>
    <row r="49" spans="1:8" ht="80.099999999999994" customHeight="1">
      <c r="A49" s="138">
        <f t="shared" si="0"/>
        <v>39</v>
      </c>
      <c r="B49" s="129" t="s">
        <v>155</v>
      </c>
      <c r="C49" s="131" t="s">
        <v>156</v>
      </c>
      <c r="D49" s="156" t="s">
        <v>157</v>
      </c>
      <c r="E49" s="157"/>
      <c r="F49" s="158"/>
      <c r="G49" s="134"/>
      <c r="H49" s="136" t="s">
        <v>88</v>
      </c>
    </row>
    <row r="50" spans="1:8" ht="80.099999999999994" customHeight="1">
      <c r="A50" s="138">
        <f t="shared" si="0"/>
        <v>40</v>
      </c>
      <c r="B50" s="129" t="s">
        <v>158</v>
      </c>
      <c r="C50" s="131" t="s">
        <v>159</v>
      </c>
      <c r="D50" s="156" t="s">
        <v>160</v>
      </c>
      <c r="E50" s="157"/>
      <c r="F50" s="158"/>
      <c r="G50" s="134"/>
      <c r="H50" s="136" t="s">
        <v>88</v>
      </c>
    </row>
    <row r="51" spans="1:8" ht="80.099999999999994" customHeight="1">
      <c r="A51" s="138">
        <f t="shared" si="0"/>
        <v>41</v>
      </c>
      <c r="B51" s="129" t="s">
        <v>149</v>
      </c>
      <c r="C51" s="131" t="s">
        <v>150</v>
      </c>
      <c r="D51" s="156" t="s">
        <v>151</v>
      </c>
      <c r="E51" s="157"/>
      <c r="F51" s="158"/>
      <c r="G51" s="134"/>
      <c r="H51" s="136" t="s">
        <v>88</v>
      </c>
    </row>
    <row r="52" spans="1:8" ht="80.099999999999994" customHeight="1">
      <c r="A52" s="138">
        <f t="shared" si="0"/>
        <v>42</v>
      </c>
      <c r="B52" s="129" t="s">
        <v>137</v>
      </c>
      <c r="C52" s="131" t="s">
        <v>138</v>
      </c>
      <c r="D52" s="156" t="s">
        <v>139</v>
      </c>
      <c r="E52" s="157"/>
      <c r="F52" s="158"/>
      <c r="G52" s="134"/>
      <c r="H52" s="136" t="s">
        <v>88</v>
      </c>
    </row>
    <row r="53" spans="1:8" ht="80.099999999999994" customHeight="1">
      <c r="A53" s="138">
        <f t="shared" si="0"/>
        <v>43</v>
      </c>
      <c r="B53" s="129" t="s">
        <v>162</v>
      </c>
      <c r="C53" s="131" t="s">
        <v>161</v>
      </c>
      <c r="D53" s="156" t="s">
        <v>163</v>
      </c>
      <c r="E53" s="157"/>
      <c r="F53" s="158"/>
      <c r="G53" s="127"/>
      <c r="H53" s="136" t="s">
        <v>88</v>
      </c>
    </row>
    <row r="54" spans="1:8" ht="80.099999999999994" customHeight="1">
      <c r="A54" s="138">
        <f t="shared" si="0"/>
        <v>44</v>
      </c>
      <c r="B54" s="129" t="s">
        <v>164</v>
      </c>
      <c r="C54" s="131" t="s">
        <v>161</v>
      </c>
      <c r="D54" s="156" t="s">
        <v>165</v>
      </c>
      <c r="E54" s="157"/>
      <c r="F54" s="158"/>
      <c r="G54" s="127"/>
      <c r="H54" s="136" t="s">
        <v>88</v>
      </c>
    </row>
    <row r="55" spans="1:8" ht="80.099999999999994" customHeight="1">
      <c r="A55" s="138">
        <f t="shared" si="0"/>
        <v>45</v>
      </c>
      <c r="B55" s="129" t="s">
        <v>166</v>
      </c>
      <c r="C55" s="131" t="s">
        <v>168</v>
      </c>
      <c r="D55" s="156" t="s">
        <v>167</v>
      </c>
      <c r="E55" s="157"/>
      <c r="F55" s="158"/>
      <c r="G55" s="127"/>
      <c r="H55" s="136" t="s">
        <v>88</v>
      </c>
    </row>
    <row r="56" spans="1:8" ht="80.099999999999994" customHeight="1">
      <c r="A56" s="138">
        <f t="shared" si="0"/>
        <v>46</v>
      </c>
      <c r="B56" s="129" t="s">
        <v>169</v>
      </c>
      <c r="C56" s="131" t="s">
        <v>168</v>
      </c>
      <c r="D56" s="156" t="s">
        <v>167</v>
      </c>
      <c r="E56" s="157"/>
      <c r="F56" s="158"/>
      <c r="G56" s="127"/>
      <c r="H56" s="136" t="s">
        <v>88</v>
      </c>
    </row>
    <row r="57" spans="1:8" ht="80.099999999999994" customHeight="1">
      <c r="A57" s="138">
        <f t="shared" si="0"/>
        <v>47</v>
      </c>
      <c r="B57" s="129" t="s">
        <v>170</v>
      </c>
      <c r="C57" s="131" t="s">
        <v>171</v>
      </c>
      <c r="D57" s="156" t="s">
        <v>172</v>
      </c>
      <c r="E57" s="157"/>
      <c r="F57" s="158"/>
      <c r="G57" s="127"/>
      <c r="H57" s="136" t="s">
        <v>88</v>
      </c>
    </row>
    <row r="58" spans="1:8" ht="80.099999999999994" customHeight="1">
      <c r="A58" s="138">
        <f t="shared" si="0"/>
        <v>48</v>
      </c>
      <c r="B58" s="129" t="s">
        <v>173</v>
      </c>
      <c r="C58" s="130" t="s">
        <v>174</v>
      </c>
      <c r="D58" s="156" t="s">
        <v>176</v>
      </c>
      <c r="E58" s="157"/>
      <c r="F58" s="158"/>
      <c r="G58" s="127"/>
      <c r="H58" s="136" t="s">
        <v>88</v>
      </c>
    </row>
    <row r="59" spans="1:8" ht="80.099999999999994" customHeight="1">
      <c r="A59" s="138">
        <f t="shared" si="0"/>
        <v>49</v>
      </c>
      <c r="B59" s="129" t="s">
        <v>177</v>
      </c>
      <c r="C59" s="130" t="s">
        <v>175</v>
      </c>
      <c r="D59" s="156" t="s">
        <v>176</v>
      </c>
      <c r="E59" s="157"/>
      <c r="F59" s="158"/>
      <c r="G59" s="127"/>
      <c r="H59" s="136" t="s">
        <v>88</v>
      </c>
    </row>
    <row r="60" spans="1:8" ht="80.099999999999994" customHeight="1">
      <c r="A60" s="138">
        <f t="shared" si="0"/>
        <v>50</v>
      </c>
      <c r="B60" s="129" t="s">
        <v>180</v>
      </c>
      <c r="C60" s="130" t="s">
        <v>326</v>
      </c>
      <c r="D60" s="156" t="s">
        <v>178</v>
      </c>
      <c r="E60" s="157"/>
      <c r="F60" s="158"/>
      <c r="G60" s="127"/>
      <c r="H60" s="135" t="s">
        <v>88</v>
      </c>
    </row>
    <row r="61" spans="1:8" ht="80.099999999999994" customHeight="1">
      <c r="A61" s="138">
        <f t="shared" si="0"/>
        <v>51</v>
      </c>
      <c r="B61" s="129" t="s">
        <v>179</v>
      </c>
      <c r="C61" s="130" t="s">
        <v>327</v>
      </c>
      <c r="D61" s="156" t="s">
        <v>176</v>
      </c>
      <c r="E61" s="157"/>
      <c r="F61" s="158"/>
      <c r="G61" s="127"/>
      <c r="H61" s="136" t="s">
        <v>88</v>
      </c>
    </row>
    <row r="62" spans="1:8" ht="80.099999999999994" customHeight="1">
      <c r="A62" s="138">
        <f t="shared" si="0"/>
        <v>52</v>
      </c>
      <c r="B62" s="129" t="s">
        <v>181</v>
      </c>
      <c r="C62" s="130" t="s">
        <v>328</v>
      </c>
      <c r="D62" s="156" t="s">
        <v>182</v>
      </c>
      <c r="E62" s="157"/>
      <c r="F62" s="158"/>
      <c r="G62" s="127"/>
      <c r="H62" s="135" t="s">
        <v>88</v>
      </c>
    </row>
    <row r="63" spans="1:8" ht="20.100000000000001" customHeight="1">
      <c r="A63" s="144" t="s">
        <v>342</v>
      </c>
      <c r="B63" s="145"/>
      <c r="C63" s="145"/>
      <c r="D63" s="145"/>
      <c r="E63" s="145"/>
      <c r="F63" s="145"/>
      <c r="G63" s="145"/>
      <c r="H63" s="146"/>
    </row>
    <row r="64" spans="1:8" ht="80.099999999999994" customHeight="1">
      <c r="A64" s="137">
        <v>54</v>
      </c>
      <c r="B64" s="105" t="s">
        <v>68</v>
      </c>
      <c r="C64" s="105" t="s">
        <v>70</v>
      </c>
      <c r="D64" s="143" t="s">
        <v>67</v>
      </c>
      <c r="E64" s="143"/>
      <c r="F64" s="143"/>
      <c r="G64" s="105"/>
      <c r="H64" s="140" t="s">
        <v>88</v>
      </c>
    </row>
    <row r="65" spans="1:8" ht="80.099999999999994" customHeight="1">
      <c r="A65" s="137">
        <f>A64+1</f>
        <v>55</v>
      </c>
      <c r="B65" s="105" t="s">
        <v>69</v>
      </c>
      <c r="C65" s="105" t="s">
        <v>70</v>
      </c>
      <c r="D65" s="152" t="s">
        <v>71</v>
      </c>
      <c r="E65" s="143"/>
      <c r="F65" s="143"/>
      <c r="G65" s="105"/>
      <c r="H65" s="140" t="s">
        <v>88</v>
      </c>
    </row>
    <row r="66" spans="1:8" ht="80.099999999999994" customHeight="1">
      <c r="A66" s="137">
        <f t="shared" ref="A66:A124" si="1">A65+1</f>
        <v>56</v>
      </c>
      <c r="B66" s="105" t="s">
        <v>73</v>
      </c>
      <c r="C66" s="105" t="s">
        <v>82</v>
      </c>
      <c r="D66" s="143" t="s">
        <v>72</v>
      </c>
      <c r="E66" s="143"/>
      <c r="F66" s="143"/>
      <c r="G66" s="105"/>
      <c r="H66" s="140" t="s">
        <v>88</v>
      </c>
    </row>
    <row r="67" spans="1:8" ht="80.099999999999994" customHeight="1">
      <c r="A67" s="137">
        <f t="shared" si="1"/>
        <v>57</v>
      </c>
      <c r="B67" s="130" t="s">
        <v>184</v>
      </c>
      <c r="C67" s="130" t="s">
        <v>186</v>
      </c>
      <c r="D67" s="143" t="s">
        <v>185</v>
      </c>
      <c r="E67" s="143"/>
      <c r="F67" s="143"/>
      <c r="G67" s="130"/>
      <c r="H67" s="140" t="s">
        <v>88</v>
      </c>
    </row>
    <row r="68" spans="1:8" ht="80.099999999999994" customHeight="1">
      <c r="A68" s="137">
        <f t="shared" si="1"/>
        <v>58</v>
      </c>
      <c r="B68" s="130" t="s">
        <v>188</v>
      </c>
      <c r="C68" s="130" t="s">
        <v>189</v>
      </c>
      <c r="D68" s="143" t="s">
        <v>187</v>
      </c>
      <c r="E68" s="143"/>
      <c r="F68" s="143"/>
      <c r="G68" s="130"/>
      <c r="H68" s="140" t="s">
        <v>88</v>
      </c>
    </row>
    <row r="69" spans="1:8" ht="80.099999999999994" customHeight="1">
      <c r="A69" s="137">
        <f t="shared" si="1"/>
        <v>59</v>
      </c>
      <c r="B69" s="130" t="s">
        <v>190</v>
      </c>
      <c r="C69" s="130" t="s">
        <v>191</v>
      </c>
      <c r="D69" s="143" t="s">
        <v>192</v>
      </c>
      <c r="E69" s="143"/>
      <c r="F69" s="143"/>
      <c r="G69" s="130"/>
      <c r="H69" s="140" t="s">
        <v>88</v>
      </c>
    </row>
    <row r="70" spans="1:8" ht="80.099999999999994" customHeight="1">
      <c r="A70" s="137">
        <f t="shared" si="1"/>
        <v>60</v>
      </c>
      <c r="B70" s="130" t="s">
        <v>193</v>
      </c>
      <c r="C70" s="130" t="s">
        <v>194</v>
      </c>
      <c r="D70" s="156" t="s">
        <v>195</v>
      </c>
      <c r="E70" s="157"/>
      <c r="F70" s="158"/>
      <c r="G70" s="130"/>
      <c r="H70" s="140" t="s">
        <v>88</v>
      </c>
    </row>
    <row r="71" spans="1:8" ht="80.099999999999994" customHeight="1">
      <c r="A71" s="137">
        <f t="shared" si="1"/>
        <v>61</v>
      </c>
      <c r="B71" s="130" t="s">
        <v>197</v>
      </c>
      <c r="C71" s="130" t="s">
        <v>196</v>
      </c>
      <c r="D71" s="156" t="s">
        <v>198</v>
      </c>
      <c r="E71" s="157"/>
      <c r="F71" s="158"/>
      <c r="G71" s="130"/>
      <c r="H71" s="140" t="s">
        <v>88</v>
      </c>
    </row>
    <row r="72" spans="1:8" ht="80.099999999999994" customHeight="1">
      <c r="A72" s="137">
        <f t="shared" si="1"/>
        <v>62</v>
      </c>
      <c r="B72" s="130" t="s">
        <v>201</v>
      </c>
      <c r="C72" s="130" t="s">
        <v>199</v>
      </c>
      <c r="D72" s="156" t="s">
        <v>200</v>
      </c>
      <c r="E72" s="157"/>
      <c r="F72" s="158"/>
      <c r="G72" s="130"/>
      <c r="H72" s="140" t="s">
        <v>88</v>
      </c>
    </row>
    <row r="73" spans="1:8" ht="80.099999999999994" customHeight="1">
      <c r="A73" s="137">
        <f t="shared" si="1"/>
        <v>63</v>
      </c>
      <c r="B73" s="130" t="s">
        <v>202</v>
      </c>
      <c r="C73" s="130" t="s">
        <v>203</v>
      </c>
      <c r="D73" s="156" t="s">
        <v>204</v>
      </c>
      <c r="E73" s="157"/>
      <c r="F73" s="158"/>
      <c r="G73" s="130"/>
      <c r="H73" s="140" t="s">
        <v>88</v>
      </c>
    </row>
    <row r="74" spans="1:8" ht="80.099999999999994" customHeight="1">
      <c r="A74" s="137">
        <f t="shared" si="1"/>
        <v>64</v>
      </c>
      <c r="B74" s="130" t="s">
        <v>205</v>
      </c>
      <c r="C74" s="130" t="s">
        <v>206</v>
      </c>
      <c r="D74" s="156" t="s">
        <v>207</v>
      </c>
      <c r="E74" s="157"/>
      <c r="F74" s="158"/>
      <c r="G74" s="130"/>
      <c r="H74" s="140" t="s">
        <v>88</v>
      </c>
    </row>
    <row r="75" spans="1:8" ht="80.099999999999994" customHeight="1">
      <c r="A75" s="137">
        <f t="shared" si="1"/>
        <v>65</v>
      </c>
      <c r="B75" s="130" t="s">
        <v>210</v>
      </c>
      <c r="C75" s="130" t="s">
        <v>211</v>
      </c>
      <c r="D75" s="156" t="s">
        <v>207</v>
      </c>
      <c r="E75" s="157"/>
      <c r="F75" s="158"/>
      <c r="G75" s="130"/>
      <c r="H75" s="140" t="s">
        <v>88</v>
      </c>
    </row>
    <row r="76" spans="1:8" ht="80.099999999999994" customHeight="1">
      <c r="A76" s="137">
        <f t="shared" si="1"/>
        <v>66</v>
      </c>
      <c r="B76" s="130" t="s">
        <v>74</v>
      </c>
      <c r="C76" s="130" t="s">
        <v>83</v>
      </c>
      <c r="D76" s="153" t="s">
        <v>75</v>
      </c>
      <c r="E76" s="154"/>
      <c r="F76" s="155"/>
      <c r="G76" s="130"/>
      <c r="H76" s="140" t="s">
        <v>88</v>
      </c>
    </row>
    <row r="77" spans="1:8" ht="80.099999999999994" customHeight="1">
      <c r="A77" s="137">
        <f t="shared" si="1"/>
        <v>67</v>
      </c>
      <c r="B77" s="105" t="s">
        <v>212</v>
      </c>
      <c r="C77" s="130" t="s">
        <v>213</v>
      </c>
      <c r="D77" s="153" t="s">
        <v>214</v>
      </c>
      <c r="E77" s="154"/>
      <c r="F77" s="155"/>
      <c r="G77" s="130"/>
      <c r="H77" s="140" t="s">
        <v>88</v>
      </c>
    </row>
    <row r="78" spans="1:8" ht="80.099999999999994" customHeight="1">
      <c r="A78" s="137">
        <f t="shared" si="1"/>
        <v>68</v>
      </c>
      <c r="B78" s="105" t="s">
        <v>76</v>
      </c>
      <c r="C78" s="105" t="s">
        <v>84</v>
      </c>
      <c r="D78" s="152" t="s">
        <v>77</v>
      </c>
      <c r="E78" s="143"/>
      <c r="F78" s="143"/>
      <c r="G78" s="105"/>
      <c r="H78" s="140" t="s">
        <v>88</v>
      </c>
    </row>
    <row r="79" spans="1:8" ht="80.099999999999994" customHeight="1">
      <c r="A79" s="137">
        <f t="shared" si="1"/>
        <v>69</v>
      </c>
      <c r="B79" s="129" t="s">
        <v>215</v>
      </c>
      <c r="C79" s="130" t="s">
        <v>216</v>
      </c>
      <c r="D79" s="153" t="s">
        <v>217</v>
      </c>
      <c r="E79" s="154"/>
      <c r="F79" s="155"/>
      <c r="G79" s="130"/>
      <c r="H79" s="140" t="s">
        <v>88</v>
      </c>
    </row>
    <row r="80" spans="1:8" ht="80.099999999999994" customHeight="1">
      <c r="A80" s="137">
        <f t="shared" si="1"/>
        <v>70</v>
      </c>
      <c r="B80" s="129" t="s">
        <v>218</v>
      </c>
      <c r="C80" s="130" t="s">
        <v>219</v>
      </c>
      <c r="D80" s="153" t="s">
        <v>220</v>
      </c>
      <c r="E80" s="154"/>
      <c r="F80" s="155"/>
      <c r="G80" s="130"/>
      <c r="H80" s="140" t="s">
        <v>88</v>
      </c>
    </row>
    <row r="81" spans="1:8" ht="80.099999999999994" customHeight="1">
      <c r="A81" s="137">
        <f t="shared" si="1"/>
        <v>71</v>
      </c>
      <c r="B81" s="129" t="s">
        <v>221</v>
      </c>
      <c r="C81" s="130" t="s">
        <v>222</v>
      </c>
      <c r="D81" s="153" t="s">
        <v>223</v>
      </c>
      <c r="E81" s="154"/>
      <c r="F81" s="155"/>
      <c r="G81" s="130"/>
      <c r="H81" s="140" t="s">
        <v>88</v>
      </c>
    </row>
    <row r="82" spans="1:8" ht="80.099999999999994" customHeight="1">
      <c r="A82" s="137">
        <f t="shared" si="1"/>
        <v>72</v>
      </c>
      <c r="B82" s="129" t="s">
        <v>224</v>
      </c>
      <c r="C82" s="130" t="s">
        <v>225</v>
      </c>
      <c r="D82" s="153" t="s">
        <v>226</v>
      </c>
      <c r="E82" s="154"/>
      <c r="F82" s="155"/>
      <c r="G82" s="130"/>
      <c r="H82" s="140" t="s">
        <v>88</v>
      </c>
    </row>
    <row r="83" spans="1:8" ht="80.099999999999994" customHeight="1">
      <c r="A83" s="137">
        <f t="shared" si="1"/>
        <v>73</v>
      </c>
      <c r="B83" s="108" t="s">
        <v>78</v>
      </c>
      <c r="C83" s="108" t="s">
        <v>85</v>
      </c>
      <c r="D83" s="143" t="s">
        <v>79</v>
      </c>
      <c r="E83" s="143"/>
      <c r="F83" s="143"/>
      <c r="G83" s="103"/>
      <c r="H83" s="139" t="s">
        <v>88</v>
      </c>
    </row>
    <row r="84" spans="1:8" ht="80.099999999999994" customHeight="1">
      <c r="A84" s="137">
        <f t="shared" si="1"/>
        <v>74</v>
      </c>
      <c r="B84" s="130" t="s">
        <v>227</v>
      </c>
      <c r="C84" s="130" t="s">
        <v>228</v>
      </c>
      <c r="D84" s="153" t="s">
        <v>229</v>
      </c>
      <c r="E84" s="154"/>
      <c r="F84" s="155"/>
      <c r="G84" s="130"/>
      <c r="H84" s="140" t="s">
        <v>88</v>
      </c>
    </row>
    <row r="85" spans="1:8" ht="80.099999999999994" customHeight="1">
      <c r="A85" s="137">
        <f t="shared" si="1"/>
        <v>75</v>
      </c>
      <c r="B85" s="108" t="s">
        <v>80</v>
      </c>
      <c r="C85" s="108" t="s">
        <v>81</v>
      </c>
      <c r="D85" s="143" t="s">
        <v>77</v>
      </c>
      <c r="E85" s="143"/>
      <c r="F85" s="143"/>
      <c r="G85" s="103"/>
      <c r="H85" s="139" t="s">
        <v>88</v>
      </c>
    </row>
    <row r="86" spans="1:8" ht="80.099999999999994" customHeight="1">
      <c r="A86" s="137">
        <f t="shared" si="1"/>
        <v>76</v>
      </c>
      <c r="B86" s="108" t="s">
        <v>230</v>
      </c>
      <c r="C86" s="85" t="s">
        <v>232</v>
      </c>
      <c r="D86" s="151" t="s">
        <v>233</v>
      </c>
      <c r="E86" s="143"/>
      <c r="F86" s="143"/>
      <c r="G86" s="121"/>
      <c r="H86" s="139" t="s">
        <v>88</v>
      </c>
    </row>
    <row r="87" spans="1:8" ht="80.099999999999994" customHeight="1">
      <c r="A87" s="137">
        <f t="shared" si="1"/>
        <v>77</v>
      </c>
      <c r="B87" s="108" t="s">
        <v>231</v>
      </c>
      <c r="C87" s="85" t="s">
        <v>234</v>
      </c>
      <c r="D87" s="151" t="s">
        <v>235</v>
      </c>
      <c r="E87" s="143"/>
      <c r="F87" s="143"/>
      <c r="G87" s="121"/>
      <c r="H87" s="139" t="s">
        <v>88</v>
      </c>
    </row>
    <row r="88" spans="1:8" ht="80.099999999999994" customHeight="1">
      <c r="A88" s="137">
        <f t="shared" si="1"/>
        <v>78</v>
      </c>
      <c r="B88" s="108" t="s">
        <v>236</v>
      </c>
      <c r="C88" s="108" t="s">
        <v>86</v>
      </c>
      <c r="D88" s="143" t="s">
        <v>79</v>
      </c>
      <c r="E88" s="143"/>
      <c r="F88" s="143"/>
      <c r="G88" s="121"/>
      <c r="H88" s="139" t="s">
        <v>88</v>
      </c>
    </row>
    <row r="89" spans="1:8" ht="80.099999999999994" customHeight="1">
      <c r="A89" s="137">
        <f t="shared" si="1"/>
        <v>79</v>
      </c>
      <c r="B89" s="108" t="s">
        <v>237</v>
      </c>
      <c r="C89" s="108" t="s">
        <v>238</v>
      </c>
      <c r="D89" s="143" t="s">
        <v>239</v>
      </c>
      <c r="E89" s="143"/>
      <c r="F89" s="143"/>
      <c r="G89" s="103"/>
      <c r="H89" s="139" t="s">
        <v>88</v>
      </c>
    </row>
    <row r="90" spans="1:8" ht="80.099999999999994" customHeight="1">
      <c r="A90" s="137">
        <f t="shared" si="1"/>
        <v>80</v>
      </c>
      <c r="B90" s="108" t="s">
        <v>240</v>
      </c>
      <c r="C90" s="85" t="s">
        <v>241</v>
      </c>
      <c r="D90" s="151" t="s">
        <v>242</v>
      </c>
      <c r="E90" s="143"/>
      <c r="F90" s="143"/>
      <c r="G90" s="121"/>
      <c r="H90" s="139" t="s">
        <v>88</v>
      </c>
    </row>
    <row r="91" spans="1:8" ht="80.099999999999994" customHeight="1">
      <c r="A91" s="137">
        <f t="shared" si="1"/>
        <v>81</v>
      </c>
      <c r="B91" s="108" t="s">
        <v>243</v>
      </c>
      <c r="C91" s="108" t="s">
        <v>244</v>
      </c>
      <c r="D91" s="143" t="s">
        <v>245</v>
      </c>
      <c r="E91" s="143"/>
      <c r="F91" s="143"/>
      <c r="G91" s="121"/>
      <c r="H91" s="139" t="s">
        <v>88</v>
      </c>
    </row>
    <row r="92" spans="1:8" ht="80.099999999999994" customHeight="1">
      <c r="A92" s="137">
        <f t="shared" si="1"/>
        <v>82</v>
      </c>
      <c r="B92" s="108" t="s">
        <v>246</v>
      </c>
      <c r="C92" s="108" t="s">
        <v>247</v>
      </c>
      <c r="D92" s="143" t="s">
        <v>248</v>
      </c>
      <c r="E92" s="143"/>
      <c r="F92" s="143"/>
      <c r="G92" s="103"/>
      <c r="H92" s="139" t="s">
        <v>88</v>
      </c>
    </row>
    <row r="93" spans="1:8" ht="80.099999999999994" customHeight="1">
      <c r="A93" s="137">
        <f t="shared" si="1"/>
        <v>83</v>
      </c>
      <c r="B93" s="108" t="s">
        <v>249</v>
      </c>
      <c r="C93" s="85" t="s">
        <v>241</v>
      </c>
      <c r="D93" s="151" t="s">
        <v>242</v>
      </c>
      <c r="E93" s="143"/>
      <c r="F93" s="143"/>
      <c r="G93" s="121"/>
      <c r="H93" s="139" t="s">
        <v>88</v>
      </c>
    </row>
    <row r="94" spans="1:8" ht="80.099999999999994" customHeight="1">
      <c r="A94" s="137">
        <f t="shared" si="1"/>
        <v>84</v>
      </c>
      <c r="B94" s="108" t="s">
        <v>249</v>
      </c>
      <c r="C94" s="85" t="s">
        <v>260</v>
      </c>
      <c r="D94" s="151" t="s">
        <v>242</v>
      </c>
      <c r="E94" s="143"/>
      <c r="F94" s="143"/>
      <c r="G94" s="121"/>
      <c r="H94" s="139" t="s">
        <v>88</v>
      </c>
    </row>
    <row r="95" spans="1:8" ht="80.099999999999994" customHeight="1">
      <c r="A95" s="137">
        <f t="shared" si="1"/>
        <v>85</v>
      </c>
      <c r="B95" s="108" t="s">
        <v>251</v>
      </c>
      <c r="C95" s="85" t="s">
        <v>259</v>
      </c>
      <c r="D95" s="151" t="s">
        <v>252</v>
      </c>
      <c r="E95" s="143"/>
      <c r="F95" s="143"/>
      <c r="G95" s="121"/>
      <c r="H95" s="139" t="s">
        <v>88</v>
      </c>
    </row>
    <row r="96" spans="1:8" ht="80.099999999999994" customHeight="1">
      <c r="A96" s="137">
        <f t="shared" si="1"/>
        <v>86</v>
      </c>
      <c r="B96" s="108" t="s">
        <v>250</v>
      </c>
      <c r="C96" s="85" t="s">
        <v>258</v>
      </c>
      <c r="D96" s="151" t="s">
        <v>253</v>
      </c>
      <c r="E96" s="143"/>
      <c r="F96" s="143"/>
      <c r="G96" s="121"/>
      <c r="H96" s="139" t="s">
        <v>88</v>
      </c>
    </row>
    <row r="97" spans="1:8" ht="80.099999999999994" customHeight="1">
      <c r="A97" s="137">
        <f t="shared" si="1"/>
        <v>87</v>
      </c>
      <c r="B97" s="108" t="s">
        <v>254</v>
      </c>
      <c r="C97" s="85" t="s">
        <v>257</v>
      </c>
      <c r="D97" s="151" t="s">
        <v>255</v>
      </c>
      <c r="E97" s="143"/>
      <c r="F97" s="143"/>
      <c r="G97" s="121"/>
      <c r="H97" s="139" t="s">
        <v>88</v>
      </c>
    </row>
    <row r="98" spans="1:8" ht="80.099999999999994" customHeight="1">
      <c r="A98" s="137">
        <f t="shared" si="1"/>
        <v>88</v>
      </c>
      <c r="B98" s="108" t="s">
        <v>256</v>
      </c>
      <c r="C98" s="85" t="s">
        <v>261</v>
      </c>
      <c r="D98" s="151" t="s">
        <v>262</v>
      </c>
      <c r="E98" s="143"/>
      <c r="F98" s="143"/>
      <c r="G98" s="121"/>
      <c r="H98" s="139" t="s">
        <v>88</v>
      </c>
    </row>
    <row r="99" spans="1:8" ht="80.099999999999994" customHeight="1">
      <c r="A99" s="137">
        <f t="shared" si="1"/>
        <v>89</v>
      </c>
      <c r="B99" s="108" t="s">
        <v>263</v>
      </c>
      <c r="C99" s="108" t="s">
        <v>283</v>
      </c>
      <c r="D99" s="151" t="s">
        <v>264</v>
      </c>
      <c r="E99" s="143"/>
      <c r="F99" s="143"/>
      <c r="G99" s="121"/>
      <c r="H99" s="139" t="s">
        <v>88</v>
      </c>
    </row>
    <row r="100" spans="1:8" ht="80.099999999999994" customHeight="1">
      <c r="A100" s="137">
        <f t="shared" si="1"/>
        <v>90</v>
      </c>
      <c r="B100" s="108" t="s">
        <v>265</v>
      </c>
      <c r="C100" s="108" t="s">
        <v>282</v>
      </c>
      <c r="D100" s="151" t="s">
        <v>266</v>
      </c>
      <c r="E100" s="143"/>
      <c r="F100" s="143"/>
      <c r="G100" s="121"/>
      <c r="H100" s="139" t="s">
        <v>88</v>
      </c>
    </row>
    <row r="101" spans="1:8" ht="80.099999999999994" customHeight="1">
      <c r="A101" s="137">
        <f t="shared" si="1"/>
        <v>91</v>
      </c>
      <c r="B101" s="108" t="s">
        <v>267</v>
      </c>
      <c r="C101" s="108" t="s">
        <v>269</v>
      </c>
      <c r="D101" s="151" t="s">
        <v>268</v>
      </c>
      <c r="E101" s="143"/>
      <c r="F101" s="143"/>
      <c r="G101" s="121"/>
      <c r="H101" s="139" t="s">
        <v>88</v>
      </c>
    </row>
    <row r="102" spans="1:8" ht="80.099999999999994" customHeight="1">
      <c r="A102" s="137">
        <f t="shared" si="1"/>
        <v>92</v>
      </c>
      <c r="B102" s="108" t="s">
        <v>278</v>
      </c>
      <c r="C102" s="108" t="s">
        <v>284</v>
      </c>
      <c r="D102" s="151" t="s">
        <v>270</v>
      </c>
      <c r="E102" s="143"/>
      <c r="F102" s="143"/>
      <c r="G102" s="121"/>
      <c r="H102" s="139" t="s">
        <v>88</v>
      </c>
    </row>
    <row r="103" spans="1:8" ht="80.099999999999994" customHeight="1">
      <c r="A103" s="137">
        <f t="shared" si="1"/>
        <v>93</v>
      </c>
      <c r="B103" s="108" t="s">
        <v>277</v>
      </c>
      <c r="C103" s="108" t="s">
        <v>285</v>
      </c>
      <c r="D103" s="151" t="s">
        <v>271</v>
      </c>
      <c r="E103" s="143"/>
      <c r="F103" s="143"/>
      <c r="G103" s="121"/>
      <c r="H103" s="139" t="s">
        <v>88</v>
      </c>
    </row>
    <row r="104" spans="1:8" ht="80.099999999999994" customHeight="1">
      <c r="A104" s="137">
        <f t="shared" si="1"/>
        <v>94</v>
      </c>
      <c r="B104" s="108" t="s">
        <v>276</v>
      </c>
      <c r="C104" s="108" t="s">
        <v>272</v>
      </c>
      <c r="D104" s="151" t="s">
        <v>274</v>
      </c>
      <c r="E104" s="143"/>
      <c r="F104" s="143"/>
      <c r="G104" s="121"/>
      <c r="H104" s="139" t="s">
        <v>88</v>
      </c>
    </row>
    <row r="105" spans="1:8" ht="80.099999999999994" customHeight="1">
      <c r="A105" s="137">
        <f t="shared" si="1"/>
        <v>95</v>
      </c>
      <c r="B105" s="108" t="s">
        <v>275</v>
      </c>
      <c r="C105" s="108" t="s">
        <v>286</v>
      </c>
      <c r="D105" s="151" t="s">
        <v>273</v>
      </c>
      <c r="E105" s="143"/>
      <c r="F105" s="143"/>
      <c r="G105" s="121"/>
      <c r="H105" s="139" t="s">
        <v>88</v>
      </c>
    </row>
    <row r="106" spans="1:8" ht="80.099999999999994" customHeight="1">
      <c r="A106" s="137">
        <f t="shared" si="1"/>
        <v>96</v>
      </c>
      <c r="B106" s="108" t="s">
        <v>279</v>
      </c>
      <c r="C106" s="108" t="s">
        <v>280</v>
      </c>
      <c r="D106" s="151" t="s">
        <v>281</v>
      </c>
      <c r="E106" s="143"/>
      <c r="F106" s="143"/>
      <c r="G106" s="121"/>
      <c r="H106" s="139" t="s">
        <v>88</v>
      </c>
    </row>
    <row r="107" spans="1:8" ht="80.099999999999994" customHeight="1">
      <c r="A107" s="137">
        <f t="shared" si="1"/>
        <v>97</v>
      </c>
      <c r="B107" s="130" t="s">
        <v>287</v>
      </c>
      <c r="C107" s="108" t="s">
        <v>288</v>
      </c>
      <c r="D107" s="143" t="s">
        <v>291</v>
      </c>
      <c r="E107" s="143"/>
      <c r="F107" s="143"/>
      <c r="G107" s="130"/>
      <c r="H107" s="140" t="s">
        <v>88</v>
      </c>
    </row>
    <row r="108" spans="1:8" ht="80.099999999999994" customHeight="1">
      <c r="A108" s="137">
        <f t="shared" si="1"/>
        <v>98</v>
      </c>
      <c r="B108" s="130" t="s">
        <v>287</v>
      </c>
      <c r="C108" s="108" t="s">
        <v>289</v>
      </c>
      <c r="D108" s="143" t="s">
        <v>290</v>
      </c>
      <c r="E108" s="143"/>
      <c r="F108" s="143"/>
      <c r="G108" s="130"/>
      <c r="H108" s="140" t="s">
        <v>88</v>
      </c>
    </row>
    <row r="109" spans="1:8" ht="80.099999999999994" customHeight="1">
      <c r="A109" s="137">
        <f t="shared" si="1"/>
        <v>99</v>
      </c>
      <c r="B109" s="130" t="s">
        <v>69</v>
      </c>
      <c r="C109" s="108" t="s">
        <v>292</v>
      </c>
      <c r="D109" s="143" t="s">
        <v>290</v>
      </c>
      <c r="E109" s="143"/>
      <c r="F109" s="143"/>
      <c r="G109" s="130"/>
      <c r="H109" s="140" t="s">
        <v>88</v>
      </c>
    </row>
    <row r="110" spans="1:8" ht="80.099999999999994" customHeight="1">
      <c r="A110" s="137">
        <f t="shared" si="1"/>
        <v>100</v>
      </c>
      <c r="B110" s="130" t="s">
        <v>294</v>
      </c>
      <c r="C110" s="108" t="s">
        <v>293</v>
      </c>
      <c r="D110" s="143" t="s">
        <v>295</v>
      </c>
      <c r="E110" s="143"/>
      <c r="F110" s="143"/>
      <c r="G110" s="132"/>
      <c r="H110" s="140" t="s">
        <v>88</v>
      </c>
    </row>
    <row r="111" spans="1:8" ht="80.099999999999994" customHeight="1">
      <c r="A111" s="137">
        <f t="shared" si="1"/>
        <v>101</v>
      </c>
      <c r="B111" s="130" t="s">
        <v>296</v>
      </c>
      <c r="C111" s="130" t="s">
        <v>297</v>
      </c>
      <c r="D111" s="152" t="s">
        <v>298</v>
      </c>
      <c r="E111" s="143"/>
      <c r="F111" s="143"/>
      <c r="G111" s="130"/>
      <c r="H111" s="140" t="s">
        <v>88</v>
      </c>
    </row>
    <row r="112" spans="1:8" ht="80.099999999999994" customHeight="1">
      <c r="A112" s="137">
        <f t="shared" si="1"/>
        <v>102</v>
      </c>
      <c r="B112" s="108" t="s">
        <v>299</v>
      </c>
      <c r="C112" s="85" t="s">
        <v>302</v>
      </c>
      <c r="D112" s="151" t="s">
        <v>300</v>
      </c>
      <c r="E112" s="143"/>
      <c r="F112" s="143"/>
      <c r="G112" s="121"/>
      <c r="H112" s="139" t="s">
        <v>88</v>
      </c>
    </row>
    <row r="113" spans="1:10" ht="80.099999999999994" customHeight="1">
      <c r="A113" s="137">
        <f t="shared" si="1"/>
        <v>103</v>
      </c>
      <c r="B113" s="108" t="s">
        <v>301</v>
      </c>
      <c r="C113" s="85" t="s">
        <v>303</v>
      </c>
      <c r="D113" s="151" t="s">
        <v>304</v>
      </c>
      <c r="E113" s="143"/>
      <c r="F113" s="143"/>
      <c r="G113" s="132"/>
      <c r="H113" s="139" t="s">
        <v>88</v>
      </c>
    </row>
    <row r="114" spans="1:10" ht="80.099999999999994" customHeight="1">
      <c r="A114" s="137">
        <f t="shared" si="1"/>
        <v>104</v>
      </c>
      <c r="B114" s="108" t="s">
        <v>305</v>
      </c>
      <c r="C114" s="85" t="s">
        <v>306</v>
      </c>
      <c r="D114" s="151" t="s">
        <v>307</v>
      </c>
      <c r="E114" s="143"/>
      <c r="F114" s="143"/>
      <c r="G114" s="132"/>
      <c r="H114" s="139" t="s">
        <v>88</v>
      </c>
    </row>
    <row r="115" spans="1:10" ht="80.099999999999994" customHeight="1">
      <c r="A115" s="137">
        <f t="shared" si="1"/>
        <v>105</v>
      </c>
      <c r="B115" s="132" t="s">
        <v>308</v>
      </c>
      <c r="C115" s="108" t="s">
        <v>309</v>
      </c>
      <c r="D115" s="150" t="s">
        <v>310</v>
      </c>
      <c r="E115" s="148"/>
      <c r="F115" s="149"/>
      <c r="G115" s="132"/>
      <c r="H115" s="139" t="s">
        <v>88</v>
      </c>
    </row>
    <row r="116" spans="1:10" ht="80.099999999999994" customHeight="1">
      <c r="A116" s="137">
        <f t="shared" si="1"/>
        <v>106</v>
      </c>
      <c r="B116" s="108" t="s">
        <v>312</v>
      </c>
      <c r="C116" s="85" t="s">
        <v>311</v>
      </c>
      <c r="D116" s="151" t="s">
        <v>313</v>
      </c>
      <c r="E116" s="143"/>
      <c r="F116" s="143"/>
      <c r="G116" s="121"/>
      <c r="H116" s="139" t="s">
        <v>88</v>
      </c>
    </row>
    <row r="117" spans="1:10" ht="80.099999999999994" customHeight="1">
      <c r="A117" s="137">
        <f t="shared" si="1"/>
        <v>107</v>
      </c>
      <c r="B117" s="108" t="s">
        <v>314</v>
      </c>
      <c r="C117" s="85" t="s">
        <v>315</v>
      </c>
      <c r="D117" s="151" t="s">
        <v>316</v>
      </c>
      <c r="E117" s="143"/>
      <c r="F117" s="143"/>
      <c r="G117" s="121"/>
      <c r="H117" s="139" t="s">
        <v>88</v>
      </c>
    </row>
    <row r="118" spans="1:10" ht="80.099999999999994" customHeight="1">
      <c r="A118" s="137">
        <f t="shared" si="1"/>
        <v>108</v>
      </c>
      <c r="B118" s="108" t="s">
        <v>317</v>
      </c>
      <c r="C118" s="85" t="s">
        <v>318</v>
      </c>
      <c r="D118" s="151" t="s">
        <v>319</v>
      </c>
      <c r="E118" s="143"/>
      <c r="F118" s="143"/>
      <c r="G118" s="121"/>
      <c r="H118" s="139" t="s">
        <v>88</v>
      </c>
    </row>
    <row r="119" spans="1:10" ht="80.099999999999994" customHeight="1">
      <c r="A119" s="137">
        <f t="shared" si="1"/>
        <v>109</v>
      </c>
      <c r="B119" s="133" t="s">
        <v>320</v>
      </c>
      <c r="C119" s="108" t="s">
        <v>321</v>
      </c>
      <c r="D119" s="150" t="s">
        <v>322</v>
      </c>
      <c r="E119" s="148"/>
      <c r="F119" s="149"/>
      <c r="G119" s="132"/>
      <c r="H119" s="139" t="s">
        <v>88</v>
      </c>
    </row>
    <row r="120" spans="1:10" ht="80.099999999999994" customHeight="1">
      <c r="A120" s="137">
        <f t="shared" si="1"/>
        <v>110</v>
      </c>
      <c r="B120" s="133" t="s">
        <v>323</v>
      </c>
      <c r="C120" s="108" t="s">
        <v>324</v>
      </c>
      <c r="D120" s="150" t="s">
        <v>325</v>
      </c>
      <c r="E120" s="148"/>
      <c r="F120" s="149"/>
      <c r="G120" s="132"/>
      <c r="H120" s="139" t="s">
        <v>88</v>
      </c>
    </row>
    <row r="121" spans="1:10" ht="80.099999999999994" customHeight="1">
      <c r="A121" s="137">
        <f t="shared" si="1"/>
        <v>111</v>
      </c>
      <c r="B121" s="133" t="s">
        <v>329</v>
      </c>
      <c r="C121" s="108" t="s">
        <v>334</v>
      </c>
      <c r="D121" s="150" t="s">
        <v>330</v>
      </c>
      <c r="E121" s="148"/>
      <c r="F121" s="149"/>
      <c r="G121" s="132"/>
      <c r="H121" s="139" t="s">
        <v>88</v>
      </c>
    </row>
    <row r="122" spans="1:10" ht="80.099999999999994" customHeight="1">
      <c r="A122" s="137">
        <f t="shared" si="1"/>
        <v>112</v>
      </c>
      <c r="B122" s="133" t="s">
        <v>332</v>
      </c>
      <c r="C122" s="108" t="s">
        <v>331</v>
      </c>
      <c r="D122" s="150" t="s">
        <v>333</v>
      </c>
      <c r="E122" s="148"/>
      <c r="F122" s="149"/>
      <c r="G122" s="132"/>
      <c r="H122" s="139" t="s">
        <v>88</v>
      </c>
    </row>
    <row r="123" spans="1:10" ht="80.099999999999994" customHeight="1">
      <c r="A123" s="137">
        <f t="shared" si="1"/>
        <v>113</v>
      </c>
      <c r="B123" s="133" t="s">
        <v>335</v>
      </c>
      <c r="C123" s="108" t="s">
        <v>336</v>
      </c>
      <c r="D123" s="147" t="s">
        <v>337</v>
      </c>
      <c r="E123" s="148"/>
      <c r="F123" s="149"/>
      <c r="G123" s="132"/>
      <c r="H123" s="139" t="s">
        <v>88</v>
      </c>
    </row>
    <row r="124" spans="1:10" ht="80.099999999999994" customHeight="1">
      <c r="A124" s="137">
        <f t="shared" si="1"/>
        <v>114</v>
      </c>
      <c r="B124" s="133" t="s">
        <v>335</v>
      </c>
      <c r="C124" s="108" t="s">
        <v>341</v>
      </c>
      <c r="D124" s="147" t="s">
        <v>338</v>
      </c>
      <c r="E124" s="148"/>
      <c r="F124" s="149"/>
      <c r="G124" s="132"/>
      <c r="H124" s="139" t="s">
        <v>88</v>
      </c>
    </row>
    <row r="125" spans="1:10" ht="80.099999999999994" customHeight="1">
      <c r="B125" s="133" t="s">
        <v>339</v>
      </c>
      <c r="C125" s="108" t="s">
        <v>340</v>
      </c>
      <c r="D125" s="147" t="s">
        <v>337</v>
      </c>
      <c r="E125" s="148"/>
      <c r="F125" s="149"/>
      <c r="G125" s="132"/>
      <c r="H125" s="139" t="s">
        <v>88</v>
      </c>
    </row>
    <row r="126" spans="1:10" ht="80.099999999999994" customHeight="1">
      <c r="B126"/>
    </row>
    <row r="127" spans="1:10" ht="80.099999999999994" customHeight="1">
      <c r="B127"/>
      <c r="I127"/>
      <c r="J127"/>
    </row>
    <row r="128" spans="1:10" ht="80.099999999999994" customHeight="1">
      <c r="B128"/>
      <c r="I128"/>
      <c r="J128"/>
    </row>
    <row r="129" spans="2:10" ht="80.099999999999994" customHeight="1">
      <c r="B129"/>
      <c r="I129"/>
      <c r="J129"/>
    </row>
    <row r="130" spans="2:10" ht="80.099999999999994" customHeight="1">
      <c r="B130"/>
      <c r="I130"/>
      <c r="J130"/>
    </row>
    <row r="131" spans="2:10" ht="80.099999999999994" customHeight="1">
      <c r="B131"/>
      <c r="I131"/>
      <c r="J131"/>
    </row>
    <row r="132" spans="2:10" ht="80.099999999999994" customHeight="1">
      <c r="I132"/>
      <c r="J132"/>
    </row>
  </sheetData>
  <mergeCells count="129">
    <mergeCell ref="D60:F60"/>
    <mergeCell ref="D61:F61"/>
    <mergeCell ref="D62:F62"/>
    <mergeCell ref="D56:F56"/>
    <mergeCell ref="D57:F57"/>
    <mergeCell ref="D50:F50"/>
    <mergeCell ref="D51:F51"/>
    <mergeCell ref="D52:F52"/>
    <mergeCell ref="D53:F53"/>
    <mergeCell ref="D54:F54"/>
    <mergeCell ref="D58:F58"/>
    <mergeCell ref="D59:F59"/>
    <mergeCell ref="D42:F42"/>
    <mergeCell ref="D75:F75"/>
    <mergeCell ref="D11:F11"/>
    <mergeCell ref="D12:F12"/>
    <mergeCell ref="D13:F13"/>
    <mergeCell ref="D38:F38"/>
    <mergeCell ref="D39:F39"/>
    <mergeCell ref="D14:F14"/>
    <mergeCell ref="D17:F17"/>
    <mergeCell ref="D19:F19"/>
    <mergeCell ref="D20:F20"/>
    <mergeCell ref="D21:F21"/>
    <mergeCell ref="D16:F16"/>
    <mergeCell ref="D23:F23"/>
    <mergeCell ref="D24:F24"/>
    <mergeCell ref="D22:F22"/>
    <mergeCell ref="D18:F18"/>
    <mergeCell ref="D15:F15"/>
    <mergeCell ref="D43:F43"/>
    <mergeCell ref="D46:F46"/>
    <mergeCell ref="D47:F47"/>
    <mergeCell ref="D45:F45"/>
    <mergeCell ref="D49:F49"/>
    <mergeCell ref="D55:F55"/>
    <mergeCell ref="D69:F69"/>
    <mergeCell ref="D70:F70"/>
    <mergeCell ref="D74:F74"/>
    <mergeCell ref="D73:F73"/>
    <mergeCell ref="B1:D2"/>
    <mergeCell ref="A7:D7"/>
    <mergeCell ref="A10:J10"/>
    <mergeCell ref="H5:J5"/>
    <mergeCell ref="H6:J6"/>
    <mergeCell ref="B3:D3"/>
    <mergeCell ref="H4:J4"/>
    <mergeCell ref="H3:J3"/>
    <mergeCell ref="B4:D4"/>
    <mergeCell ref="H8:H9"/>
    <mergeCell ref="A8:A9"/>
    <mergeCell ref="B8:B9"/>
    <mergeCell ref="C8:C9"/>
    <mergeCell ref="D8:G9"/>
    <mergeCell ref="D26:F26"/>
    <mergeCell ref="D64:F64"/>
    <mergeCell ref="D25:F25"/>
    <mergeCell ref="D36:F36"/>
    <mergeCell ref="D48:F48"/>
    <mergeCell ref="D41:F41"/>
    <mergeCell ref="D72:F72"/>
    <mergeCell ref="D76:F76"/>
    <mergeCell ref="D79:F79"/>
    <mergeCell ref="D81:F81"/>
    <mergeCell ref="D65:F65"/>
    <mergeCell ref="D27:F27"/>
    <mergeCell ref="D28:F28"/>
    <mergeCell ref="D29:F29"/>
    <mergeCell ref="D30:F30"/>
    <mergeCell ref="D32:F32"/>
    <mergeCell ref="D33:F33"/>
    <mergeCell ref="D34:F34"/>
    <mergeCell ref="D35:F35"/>
    <mergeCell ref="D31:F31"/>
    <mergeCell ref="D37:F37"/>
    <mergeCell ref="D40:F40"/>
    <mergeCell ref="D44:F44"/>
    <mergeCell ref="D66:F66"/>
    <mergeCell ref="D77:F77"/>
    <mergeCell ref="D78:F78"/>
    <mergeCell ref="D80:F80"/>
    <mergeCell ref="D71:F71"/>
    <mergeCell ref="D67:F67"/>
    <mergeCell ref="D68:F68"/>
    <mergeCell ref="D102:F102"/>
    <mergeCell ref="D103:F103"/>
    <mergeCell ref="D104:F104"/>
    <mergeCell ref="D83:F83"/>
    <mergeCell ref="D87:F87"/>
    <mergeCell ref="D97:F97"/>
    <mergeCell ref="D98:F98"/>
    <mergeCell ref="D99:F99"/>
    <mergeCell ref="D82:F82"/>
    <mergeCell ref="D89:F89"/>
    <mergeCell ref="D90:F90"/>
    <mergeCell ref="D85:F85"/>
    <mergeCell ref="D88:F88"/>
    <mergeCell ref="D86:F86"/>
    <mergeCell ref="D95:F95"/>
    <mergeCell ref="D94:F94"/>
    <mergeCell ref="D96:F96"/>
    <mergeCell ref="D91:F91"/>
    <mergeCell ref="D93:F93"/>
    <mergeCell ref="D92:F92"/>
    <mergeCell ref="D84:F84"/>
    <mergeCell ref="D108:F108"/>
    <mergeCell ref="A63:H63"/>
    <mergeCell ref="D125:F125"/>
    <mergeCell ref="D120:F120"/>
    <mergeCell ref="D121:F121"/>
    <mergeCell ref="D122:F122"/>
    <mergeCell ref="D123:F123"/>
    <mergeCell ref="D124:F124"/>
    <mergeCell ref="D115:F115"/>
    <mergeCell ref="D116:F116"/>
    <mergeCell ref="D117:F117"/>
    <mergeCell ref="D118:F118"/>
    <mergeCell ref="D119:F119"/>
    <mergeCell ref="D110:F110"/>
    <mergeCell ref="D111:F111"/>
    <mergeCell ref="D112:F112"/>
    <mergeCell ref="D113:F113"/>
    <mergeCell ref="D114:F114"/>
    <mergeCell ref="D105:F105"/>
    <mergeCell ref="D106:F106"/>
    <mergeCell ref="D107:F107"/>
    <mergeCell ref="D109:F109"/>
    <mergeCell ref="D100:F100"/>
    <mergeCell ref="D101:F101"/>
  </mergeCells>
  <phoneticPr fontId="17"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4" sqref="C4"/>
    </sheetView>
  </sheetViews>
  <sheetFormatPr defaultColWidth="8.875" defaultRowHeight="13.5"/>
  <cols>
    <col min="3" max="3" width="22.875" customWidth="1"/>
    <col min="7" max="7" width="18.875" customWidth="1"/>
  </cols>
  <sheetData>
    <row r="1" spans="1:7" ht="22.5">
      <c r="A1" s="15" t="s">
        <v>8</v>
      </c>
      <c r="B1" s="16"/>
      <c r="C1" s="17"/>
      <c r="D1" s="17"/>
      <c r="E1" s="17"/>
      <c r="F1" s="17"/>
      <c r="G1" s="18"/>
    </row>
    <row r="2" spans="1:7" ht="14.25" customHeight="1">
      <c r="A2" s="15"/>
      <c r="B2" s="16"/>
      <c r="C2" s="17"/>
      <c r="D2" s="17"/>
      <c r="E2" s="17"/>
      <c r="F2" s="17"/>
      <c r="G2" s="18"/>
    </row>
    <row r="3" spans="1:7" ht="14.25">
      <c r="B3" s="19" t="s">
        <v>7</v>
      </c>
      <c r="C3" s="17"/>
      <c r="D3" s="17"/>
      <c r="E3" s="17"/>
      <c r="F3" s="17"/>
      <c r="G3" s="18"/>
    </row>
    <row r="4" spans="1:7" ht="14.25">
      <c r="B4" s="19" t="s">
        <v>2</v>
      </c>
      <c r="C4" s="96"/>
      <c r="D4" s="19"/>
      <c r="E4" s="19"/>
      <c r="F4" s="19"/>
      <c r="G4" s="19"/>
    </row>
    <row r="5" spans="1:7" ht="14.25">
      <c r="A5" s="19"/>
      <c r="B5" s="19"/>
      <c r="C5" s="19"/>
      <c r="D5" s="19"/>
      <c r="E5" s="19"/>
      <c r="F5" s="19"/>
      <c r="G5" s="19"/>
    </row>
    <row r="6" spans="1:7" ht="14.25">
      <c r="A6" s="19"/>
      <c r="B6" s="19"/>
      <c r="C6" s="19"/>
      <c r="D6" s="19"/>
      <c r="E6" s="19"/>
      <c r="F6" s="19"/>
      <c r="G6" s="19"/>
    </row>
    <row r="7" spans="1:7" ht="14.25">
      <c r="A7" s="20"/>
      <c r="B7" s="55" t="s">
        <v>15</v>
      </c>
      <c r="C7" s="56" t="s">
        <v>16</v>
      </c>
      <c r="D7" s="57" t="s">
        <v>32</v>
      </c>
      <c r="E7" s="56" t="s">
        <v>1</v>
      </c>
      <c r="F7" s="56" t="s">
        <v>33</v>
      </c>
      <c r="G7" s="58" t="s">
        <v>17</v>
      </c>
    </row>
    <row r="8" spans="1:7" s="67" customFormat="1" ht="14.25">
      <c r="A8" s="73"/>
      <c r="B8" s="74">
        <v>1</v>
      </c>
      <c r="C8" s="75">
        <f>'Export all carrier choices'!B4</f>
        <v>0</v>
      </c>
      <c r="D8" s="76">
        <f>'Export all carrier choices'!B5</f>
        <v>114</v>
      </c>
      <c r="E8" s="75">
        <f>'Export all carrier choices'!B6</f>
        <v>0</v>
      </c>
      <c r="F8" s="75">
        <f>'Export all carrier choices'!D5</f>
        <v>0</v>
      </c>
      <c r="G8" s="76">
        <f>'Export all carrier choices'!D6</f>
        <v>114</v>
      </c>
    </row>
    <row r="9" spans="1:7" ht="14.25">
      <c r="A9" s="19"/>
      <c r="B9" s="34"/>
      <c r="C9" s="33"/>
      <c r="D9" s="78"/>
      <c r="E9" s="32"/>
      <c r="F9" s="32"/>
      <c r="G9" s="35"/>
    </row>
    <row r="10" spans="1:7" ht="14.25">
      <c r="A10" s="19"/>
      <c r="B10" s="59"/>
      <c r="C10" s="60" t="s">
        <v>18</v>
      </c>
      <c r="D10" s="61">
        <f>SUM(D6:D9)</f>
        <v>114</v>
      </c>
      <c r="E10" s="61">
        <f>SUM(E6:E9)</f>
        <v>0</v>
      </c>
      <c r="F10" s="61">
        <f>SUM(F6:F9)</f>
        <v>0</v>
      </c>
      <c r="G10" s="62">
        <f>SUM(G6:G9)</f>
        <v>114</v>
      </c>
    </row>
    <row r="11" spans="1:7" ht="14.25">
      <c r="A11" s="19"/>
      <c r="B11" s="21"/>
      <c r="C11" s="19"/>
      <c r="D11" s="22"/>
      <c r="E11" s="23"/>
      <c r="F11" s="23"/>
      <c r="G11" s="23"/>
    </row>
    <row r="12" spans="1:7" ht="14.25">
      <c r="A12" s="19"/>
      <c r="B12" s="19"/>
      <c r="C12" s="19" t="s">
        <v>19</v>
      </c>
      <c r="D12" s="19"/>
      <c r="E12" s="24">
        <f>(D10+E10)*100/G10</f>
        <v>100</v>
      </c>
      <c r="F12" s="19" t="s">
        <v>20</v>
      </c>
      <c r="G12" s="25"/>
    </row>
    <row r="13" spans="1:7" ht="14.25">
      <c r="A13" s="19"/>
      <c r="B13" s="19"/>
      <c r="C13" s="19" t="s">
        <v>21</v>
      </c>
      <c r="D13" s="19"/>
      <c r="E13" s="24">
        <f>D10*100/G10</f>
        <v>100</v>
      </c>
      <c r="F13" s="19" t="s">
        <v>20</v>
      </c>
      <c r="G13" s="25"/>
    </row>
  </sheetData>
  <phoneticPr fontId="12"/>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anon1</cp:lastModifiedBy>
  <cp:lastPrinted>2006-08-02T10:15:15Z</cp:lastPrinted>
  <dcterms:created xsi:type="dcterms:W3CDTF">2002-07-27T17:17:25Z</dcterms:created>
  <dcterms:modified xsi:type="dcterms:W3CDTF">2021-05-10T15:20:55Z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