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25"/>
  <workbookPr codeName="ThisWorkbook"/>
  <mc:AlternateContent xmlns:mc="http://schemas.openxmlformats.org/markup-compatibility/2006">
    <mc:Choice Requires="x15">
      <x15ac:absPath xmlns:x15ac="http://schemas.microsoft.com/office/spreadsheetml/2010/11/ac" url="C:\Users\Onsiter\Documents\Working\Genius\BD\"/>
    </mc:Choice>
  </mc:AlternateContent>
  <xr:revisionPtr revIDLastSave="0" documentId="8_{E38884DD-4302-4EC6-9ABD-742A8DE63FAF}" xr6:coauthVersionLast="47" xr6:coauthVersionMax="47" xr10:uidLastSave="{00000000-0000-0000-0000-000000000000}"/>
  <bookViews>
    <workbookView xWindow="0" yWindow="0" windowWidth="28800" windowHeight="10704" xr2:uid="{00000000-000D-0000-FFFF-FFFF00000000}"/>
  </bookViews>
  <sheets>
    <sheet name="Summary" sheetId="7" r:id="rId1"/>
    <sheet name="JNTCRP0020030u.pas" sheetId="1" r:id="rId2"/>
    <sheet name="JNTCRP0020031u.pas" sheetId="3" r:id="rId3"/>
    <sheet name="JNTCRP0020032u.pas" sheetId="4" r:id="rId4"/>
    <sheet name="JNTCRP0020033u.pas" sheetId="5" r:id="rId5"/>
    <sheet name="Sheet1" sheetId="6" state="hidden" r:id="rId6"/>
  </sheets>
  <definedNames>
    <definedName name="_xlnm._FilterDatabase" localSheetId="1" hidden="1">JNTCRP0020030u.pas!$B$306:$M$306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27" i="7" l="1"/>
  <c r="Q27" i="7" s="1"/>
  <c r="J25" i="7"/>
  <c r="K25" i="7" s="1"/>
  <c r="I26" i="7"/>
  <c r="J26" i="7" s="1"/>
  <c r="E4" i="7"/>
  <c r="E5" i="7"/>
  <c r="E6" i="7"/>
  <c r="E3" i="7"/>
  <c r="C8" i="7"/>
  <c r="D8" i="7"/>
  <c r="J388" i="1"/>
  <c r="J304" i="1"/>
  <c r="E8" i="7" l="1"/>
  <c r="E292" i="1"/>
  <c r="E257" i="1" l="1"/>
  <c r="E233" i="1"/>
  <c r="E302" i="1" l="1"/>
  <c r="E24" i="1"/>
  <c r="E28" i="6"/>
  <c r="E27" i="6"/>
  <c r="E26" i="6"/>
  <c r="E25" i="6"/>
  <c r="E24" i="6"/>
  <c r="E23" i="6"/>
  <c r="E22" i="6"/>
  <c r="E21" i="6"/>
  <c r="E20" i="6"/>
  <c r="E19" i="6"/>
  <c r="E18" i="6"/>
  <c r="E17" i="6"/>
  <c r="E16" i="6"/>
  <c r="E15" i="6"/>
  <c r="E14" i="6"/>
  <c r="E13" i="6"/>
  <c r="E12" i="6"/>
  <c r="E11" i="6"/>
  <c r="E10" i="6"/>
  <c r="E9" i="6"/>
  <c r="E8" i="6"/>
  <c r="E7" i="6"/>
  <c r="E6" i="6"/>
  <c r="E5" i="6"/>
  <c r="E4" i="6"/>
  <c r="E3" i="6"/>
  <c r="E239" i="1"/>
  <c r="E21" i="5" l="1"/>
  <c r="E23" i="5"/>
  <c r="E22"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E25" i="4"/>
  <c r="E24" i="4"/>
  <c r="E23" i="4"/>
  <c r="E6" i="4"/>
  <c r="E7" i="4"/>
  <c r="E8" i="4"/>
  <c r="E9" i="4"/>
  <c r="E10" i="4"/>
  <c r="E11" i="4"/>
  <c r="E12" i="4"/>
  <c r="E13" i="4"/>
  <c r="E14" i="4"/>
  <c r="E15" i="4"/>
  <c r="E16" i="4"/>
  <c r="E17" i="4"/>
  <c r="E22" i="4"/>
  <c r="G17" i="4"/>
  <c r="F17" i="4"/>
  <c r="G16" i="4"/>
  <c r="F16" i="4"/>
  <c r="G15" i="4"/>
  <c r="F15" i="4"/>
  <c r="G14" i="4"/>
  <c r="F14" i="4"/>
  <c r="G13" i="4"/>
  <c r="F13" i="4"/>
  <c r="G12" i="4"/>
  <c r="F12" i="4"/>
  <c r="G11" i="4"/>
  <c r="F11" i="4"/>
  <c r="G10" i="4"/>
  <c r="F10" i="4"/>
  <c r="G9" i="4"/>
  <c r="F9" i="4"/>
  <c r="G8" i="4"/>
  <c r="F8" i="4"/>
  <c r="G7" i="4"/>
  <c r="F7" i="4"/>
  <c r="G6" i="4"/>
  <c r="F6" i="4"/>
  <c r="G5" i="4"/>
  <c r="F5" i="4"/>
  <c r="E5" i="4"/>
  <c r="E22" i="3"/>
  <c r="F22" i="3"/>
  <c r="G22" i="3"/>
  <c r="E21" i="3"/>
  <c r="F21" i="3"/>
  <c r="G21" i="3"/>
  <c r="E20" i="3"/>
  <c r="F20" i="3"/>
  <c r="G20" i="3"/>
  <c r="E19" i="3"/>
  <c r="F19" i="3"/>
  <c r="G19" i="3"/>
  <c r="E18" i="3"/>
  <c r="F18" i="3"/>
  <c r="G18" i="3"/>
  <c r="E30" i="3"/>
  <c r="E31" i="3"/>
  <c r="E17" i="3"/>
  <c r="F17" i="3"/>
  <c r="G17" i="3"/>
  <c r="E16" i="3"/>
  <c r="F16" i="3"/>
  <c r="G16" i="3"/>
  <c r="E28" i="3"/>
  <c r="E29" i="3"/>
  <c r="E15" i="3"/>
  <c r="F15" i="3"/>
  <c r="G15" i="3"/>
  <c r="E14" i="3"/>
  <c r="F14" i="3"/>
  <c r="G14" i="3"/>
  <c r="E13" i="3"/>
  <c r="F13" i="3"/>
  <c r="G13" i="3"/>
  <c r="E12" i="3"/>
  <c r="F12" i="3"/>
  <c r="G12" i="3"/>
  <c r="E11" i="3"/>
  <c r="F11" i="3"/>
  <c r="G11" i="3"/>
  <c r="E10" i="3"/>
  <c r="F10" i="3"/>
  <c r="G10" i="3"/>
  <c r="G7" i="3"/>
  <c r="G8" i="3"/>
  <c r="G9" i="3"/>
  <c r="G6" i="3"/>
  <c r="F7" i="3"/>
  <c r="F8" i="3"/>
  <c r="F9" i="3"/>
  <c r="E7" i="3"/>
  <c r="E8" i="3"/>
  <c r="E9" i="3"/>
  <c r="F6" i="3"/>
  <c r="E6" i="3"/>
  <c r="G5" i="3"/>
  <c r="F5" i="3"/>
  <c r="E5" i="3"/>
  <c r="E27" i="3"/>
  <c r="E213" i="1" l="1"/>
  <c r="E212" i="1"/>
  <c r="E211" i="1"/>
  <c r="E210" i="1"/>
  <c r="E209" i="1"/>
  <c r="E297" i="1"/>
  <c r="E298" i="1"/>
  <c r="E299" i="1"/>
  <c r="E300" i="1"/>
  <c r="E301" i="1"/>
  <c r="E296" i="1"/>
  <c r="E205" i="1"/>
  <c r="E206" i="1"/>
  <c r="E207" i="1"/>
  <c r="E208" i="1"/>
  <c r="E204" i="1"/>
  <c r="E203" i="1"/>
  <c r="E202" i="1"/>
  <c r="E201" i="1"/>
  <c r="E294" i="1"/>
  <c r="E295" i="1"/>
  <c r="E293" i="1"/>
  <c r="E200" i="1"/>
  <c r="E199" i="1"/>
  <c r="E198" i="1"/>
  <c r="E197" i="1"/>
  <c r="E196" i="1"/>
  <c r="E195" i="1"/>
  <c r="E194" i="1"/>
  <c r="E193" i="1"/>
  <c r="E192" i="1"/>
  <c r="E191" i="1"/>
  <c r="E190" i="1"/>
  <c r="E189" i="1"/>
  <c r="E188" i="1"/>
  <c r="E291"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277" i="1"/>
  <c r="E278" i="1"/>
  <c r="E279" i="1"/>
  <c r="E280" i="1"/>
  <c r="E281" i="1"/>
  <c r="E282" i="1"/>
  <c r="E283" i="1"/>
  <c r="E284" i="1"/>
  <c r="E285" i="1"/>
  <c r="E286" i="1"/>
  <c r="E148" i="1"/>
  <c r="E147" i="1"/>
  <c r="E146" i="1"/>
  <c r="E145" i="1"/>
  <c r="F145" i="1"/>
  <c r="G145" i="1"/>
  <c r="E144" i="1"/>
  <c r="F144" i="1"/>
  <c r="G144" i="1"/>
  <c r="E143" i="1"/>
  <c r="F143" i="1"/>
  <c r="G143" i="1"/>
  <c r="E142" i="1"/>
  <c r="F142" i="1"/>
  <c r="G142" i="1"/>
  <c r="E141" i="1"/>
  <c r="F141" i="1"/>
  <c r="G141" i="1"/>
  <c r="E140" i="1"/>
  <c r="F140" i="1"/>
  <c r="G140" i="1"/>
  <c r="E139" i="1"/>
  <c r="F139" i="1"/>
  <c r="G139" i="1"/>
  <c r="E275" i="1"/>
  <c r="E276" i="1"/>
  <c r="E274" i="1"/>
  <c r="E273" i="1"/>
  <c r="E138" i="1"/>
  <c r="F138" i="1"/>
  <c r="G138" i="1"/>
  <c r="E137" i="1"/>
  <c r="F137" i="1"/>
  <c r="G137" i="1"/>
  <c r="E136" i="1"/>
  <c r="F136" i="1"/>
  <c r="G136" i="1"/>
  <c r="E135" i="1"/>
  <c r="F135" i="1"/>
  <c r="G135" i="1"/>
  <c r="E134" i="1"/>
  <c r="F134" i="1"/>
  <c r="G134" i="1"/>
  <c r="E133" i="1"/>
  <c r="F133" i="1"/>
  <c r="G133" i="1"/>
  <c r="E132" i="1"/>
  <c r="F132" i="1"/>
  <c r="G132" i="1"/>
  <c r="E131" i="1"/>
  <c r="F131" i="1"/>
  <c r="G131" i="1"/>
  <c r="E130" i="1"/>
  <c r="F130" i="1"/>
  <c r="G130" i="1"/>
  <c r="E129" i="1"/>
  <c r="F129" i="1"/>
  <c r="G129" i="1"/>
  <c r="E128" i="1"/>
  <c r="F128" i="1"/>
  <c r="G128" i="1"/>
  <c r="E126" i="1"/>
  <c r="F126" i="1"/>
  <c r="G126" i="1"/>
  <c r="E125" i="1"/>
  <c r="F125" i="1"/>
  <c r="G125" i="1"/>
  <c r="E124" i="1"/>
  <c r="F124" i="1"/>
  <c r="G124" i="1"/>
  <c r="E123" i="1"/>
  <c r="F123" i="1"/>
  <c r="G123" i="1"/>
  <c r="E122" i="1"/>
  <c r="F122" i="1"/>
  <c r="G122" i="1"/>
  <c r="E121" i="1"/>
  <c r="F121" i="1"/>
  <c r="G121" i="1"/>
  <c r="E120" i="1"/>
  <c r="F120" i="1"/>
  <c r="G120" i="1"/>
  <c r="E119" i="1"/>
  <c r="F119" i="1"/>
  <c r="G119" i="1"/>
  <c r="E118" i="1"/>
  <c r="F118" i="1"/>
  <c r="G118" i="1"/>
  <c r="E117" i="1"/>
  <c r="F117" i="1"/>
  <c r="G117" i="1"/>
  <c r="E116" i="1"/>
  <c r="F116" i="1"/>
  <c r="G116" i="1"/>
  <c r="E115" i="1"/>
  <c r="F115" i="1"/>
  <c r="G115" i="1"/>
  <c r="E114" i="1"/>
  <c r="F114" i="1"/>
  <c r="G114" i="1"/>
  <c r="E113" i="1"/>
  <c r="F113" i="1"/>
  <c r="G113" i="1"/>
  <c r="E112" i="1"/>
  <c r="F112" i="1"/>
  <c r="G112" i="1"/>
  <c r="E111" i="1"/>
  <c r="F111" i="1"/>
  <c r="G111" i="1"/>
  <c r="E110" i="1"/>
  <c r="F110" i="1"/>
  <c r="G110" i="1"/>
  <c r="E109" i="1"/>
  <c r="F109" i="1"/>
  <c r="G109" i="1"/>
  <c r="E108" i="1"/>
  <c r="F108" i="1"/>
  <c r="G108" i="1"/>
  <c r="E107" i="1"/>
  <c r="F107" i="1"/>
  <c r="G107" i="1"/>
  <c r="E106" i="1"/>
  <c r="F106" i="1"/>
  <c r="G106" i="1"/>
  <c r="E105" i="1"/>
  <c r="F105" i="1"/>
  <c r="G105" i="1"/>
  <c r="E104" i="1"/>
  <c r="F104" i="1"/>
  <c r="G104" i="1"/>
  <c r="E103" i="1"/>
  <c r="F103" i="1"/>
  <c r="G103" i="1"/>
  <c r="E102" i="1"/>
  <c r="F102" i="1"/>
  <c r="G102" i="1"/>
  <c r="E101" i="1"/>
  <c r="F101" i="1"/>
  <c r="G101" i="1"/>
  <c r="E100" i="1"/>
  <c r="F100" i="1"/>
  <c r="G100" i="1"/>
  <c r="E99" i="1"/>
  <c r="F99" i="1"/>
  <c r="G99" i="1"/>
  <c r="E98" i="1"/>
  <c r="F98" i="1"/>
  <c r="G98" i="1"/>
  <c r="E97" i="1"/>
  <c r="F97" i="1"/>
  <c r="G97" i="1"/>
  <c r="E263" i="1"/>
  <c r="E261" i="1"/>
  <c r="E260" i="1"/>
  <c r="E96" i="1"/>
  <c r="F96" i="1"/>
  <c r="G96" i="1"/>
  <c r="E95" i="1"/>
  <c r="F95" i="1"/>
  <c r="G95" i="1"/>
  <c r="E94" i="1"/>
  <c r="F94" i="1"/>
  <c r="G94" i="1"/>
  <c r="E93" i="1"/>
  <c r="F93" i="1"/>
  <c r="G93" i="1"/>
  <c r="E92" i="1"/>
  <c r="F92" i="1"/>
  <c r="G92" i="1"/>
  <c r="E91" i="1"/>
  <c r="F91" i="1"/>
  <c r="G91" i="1"/>
  <c r="E90" i="1"/>
  <c r="F90" i="1"/>
  <c r="G90" i="1"/>
  <c r="E89" i="1"/>
  <c r="F89" i="1"/>
  <c r="G89" i="1"/>
  <c r="E88" i="1"/>
  <c r="F88" i="1"/>
  <c r="G88" i="1"/>
  <c r="E246" i="1"/>
  <c r="E244" i="1"/>
  <c r="E87" i="1"/>
  <c r="F87" i="1"/>
  <c r="G87" i="1"/>
  <c r="E86" i="1"/>
  <c r="F86" i="1"/>
  <c r="G86" i="1"/>
  <c r="E241" i="1"/>
  <c r="E242" i="1"/>
  <c r="E243" i="1"/>
  <c r="E245" i="1"/>
  <c r="E247" i="1"/>
  <c r="E248" i="1"/>
  <c r="E249" i="1"/>
  <c r="E250" i="1"/>
  <c r="E251" i="1"/>
  <c r="E252" i="1"/>
  <c r="E253" i="1"/>
  <c r="E254" i="1"/>
  <c r="E255" i="1"/>
  <c r="E256" i="1"/>
  <c r="E258" i="1"/>
  <c r="E259" i="1"/>
  <c r="E262" i="1"/>
  <c r="E264" i="1"/>
  <c r="E265" i="1"/>
  <c r="E266" i="1"/>
  <c r="E267" i="1"/>
  <c r="E268" i="1"/>
  <c r="E269" i="1"/>
  <c r="E270" i="1"/>
  <c r="E271" i="1"/>
  <c r="E272" i="1"/>
  <c r="E85" i="1"/>
  <c r="F85" i="1"/>
  <c r="G85" i="1"/>
  <c r="E240" i="1"/>
  <c r="E84" i="1"/>
  <c r="F84" i="1"/>
  <c r="G84" i="1"/>
  <c r="E83" i="1"/>
  <c r="F83" i="1"/>
  <c r="G83" i="1"/>
  <c r="E237" i="1"/>
  <c r="E238" i="1"/>
  <c r="E235" i="1"/>
  <c r="E236" i="1"/>
  <c r="E82" i="1"/>
  <c r="F82" i="1"/>
  <c r="G82" i="1"/>
  <c r="E81" i="1"/>
  <c r="F81" i="1"/>
  <c r="G81" i="1"/>
  <c r="E80" i="1"/>
  <c r="F80" i="1"/>
  <c r="G80" i="1"/>
  <c r="E234" i="1"/>
  <c r="E79" i="1"/>
  <c r="F79" i="1"/>
  <c r="G79" i="1"/>
  <c r="E232" i="1"/>
  <c r="E230" i="1"/>
  <c r="E231" i="1"/>
  <c r="E287" i="1"/>
  <c r="E288" i="1"/>
  <c r="E289" i="1"/>
  <c r="E290" i="1"/>
  <c r="E229" i="1"/>
  <c r="E78" i="1"/>
  <c r="F78" i="1"/>
  <c r="G78" i="1"/>
  <c r="E77" i="1"/>
  <c r="F77" i="1"/>
  <c r="G77" i="1"/>
  <c r="E76" i="1"/>
  <c r="F76" i="1"/>
  <c r="G76" i="1"/>
  <c r="E75" i="1"/>
  <c r="F75" i="1"/>
  <c r="G75" i="1"/>
  <c r="E74" i="1"/>
  <c r="F74" i="1"/>
  <c r="G74" i="1"/>
  <c r="E73" i="1"/>
  <c r="F73" i="1"/>
  <c r="G73" i="1"/>
  <c r="E72" i="1"/>
  <c r="F72" i="1"/>
  <c r="G72" i="1"/>
  <c r="E71" i="1"/>
  <c r="F71" i="1"/>
  <c r="G71" i="1"/>
  <c r="E228" i="1"/>
  <c r="E70" i="1"/>
  <c r="F70" i="1"/>
  <c r="G70" i="1"/>
  <c r="E69" i="1"/>
  <c r="F69" i="1"/>
  <c r="G69" i="1"/>
  <c r="E227" i="1"/>
  <c r="E68" i="1"/>
  <c r="F68" i="1"/>
  <c r="G68" i="1"/>
  <c r="E67" i="1"/>
  <c r="F67" i="1"/>
  <c r="G67" i="1"/>
  <c r="E66" i="1"/>
  <c r="F66" i="1"/>
  <c r="G66" i="1"/>
  <c r="E65" i="1"/>
  <c r="F65" i="1"/>
  <c r="G65" i="1"/>
  <c r="E226" i="1"/>
  <c r="E64" i="1"/>
  <c r="F64" i="1"/>
  <c r="G64" i="1"/>
  <c r="E63" i="1"/>
  <c r="F63" i="1"/>
  <c r="G63" i="1"/>
  <c r="E62" i="1"/>
  <c r="F62" i="1"/>
  <c r="G62" i="1"/>
  <c r="E61" i="1"/>
  <c r="F61" i="1"/>
  <c r="G61" i="1"/>
  <c r="E60" i="1"/>
  <c r="F60" i="1"/>
  <c r="G60" i="1"/>
  <c r="E59" i="1"/>
  <c r="F59" i="1"/>
  <c r="G59" i="1"/>
  <c r="E58" i="1"/>
  <c r="F58" i="1"/>
  <c r="G58" i="1"/>
  <c r="E57" i="1"/>
  <c r="F57" i="1"/>
  <c r="G57" i="1"/>
  <c r="E56" i="1"/>
  <c r="F56" i="1"/>
  <c r="G56" i="1"/>
  <c r="E55" i="1"/>
  <c r="F55" i="1"/>
  <c r="G55" i="1"/>
  <c r="E54" i="1"/>
  <c r="F54" i="1"/>
  <c r="G54" i="1"/>
  <c r="E53" i="1"/>
  <c r="F53" i="1"/>
  <c r="G53" i="1"/>
  <c r="E52" i="1"/>
  <c r="F52" i="1"/>
  <c r="G52" i="1"/>
  <c r="E51" i="1"/>
  <c r="F51" i="1"/>
  <c r="G51" i="1"/>
  <c r="E50" i="1"/>
  <c r="F50" i="1"/>
  <c r="G50" i="1"/>
  <c r="E49" i="1"/>
  <c r="F49" i="1"/>
  <c r="G49" i="1"/>
  <c r="E48" i="1"/>
  <c r="F48" i="1"/>
  <c r="G48" i="1"/>
  <c r="E47" i="1"/>
  <c r="F47" i="1"/>
  <c r="G47" i="1"/>
  <c r="E46" i="1"/>
  <c r="F46" i="1"/>
  <c r="G46" i="1"/>
  <c r="E45" i="1"/>
  <c r="F45" i="1"/>
  <c r="G45" i="1"/>
  <c r="E44" i="1"/>
  <c r="F44" i="1"/>
  <c r="G44" i="1"/>
  <c r="E43" i="1"/>
  <c r="F43" i="1"/>
  <c r="G43" i="1"/>
  <c r="E42" i="1"/>
  <c r="F42" i="1"/>
  <c r="G42" i="1"/>
  <c r="E41" i="1"/>
  <c r="F41" i="1"/>
  <c r="G41" i="1"/>
  <c r="E40" i="1"/>
  <c r="F40" i="1"/>
  <c r="G40" i="1"/>
  <c r="E39" i="1"/>
  <c r="F39" i="1"/>
  <c r="G39" i="1"/>
  <c r="E38" i="1"/>
  <c r="F38" i="1"/>
  <c r="G38" i="1"/>
  <c r="E37" i="1"/>
  <c r="F37" i="1"/>
  <c r="G37" i="1"/>
  <c r="E36" i="1"/>
  <c r="F36" i="1"/>
  <c r="G36" i="1"/>
  <c r="E35" i="1"/>
  <c r="F35" i="1"/>
  <c r="G35" i="1"/>
  <c r="E34" i="1"/>
  <c r="F34" i="1"/>
  <c r="G34" i="1"/>
  <c r="E33" i="1"/>
  <c r="F33" i="1"/>
  <c r="G33" i="1"/>
  <c r="E32" i="1"/>
  <c r="F32" i="1"/>
  <c r="G32" i="1"/>
  <c r="E31" i="1"/>
  <c r="F31" i="1"/>
  <c r="G31" i="1"/>
  <c r="E30" i="1"/>
  <c r="F30" i="1"/>
  <c r="G30" i="1"/>
  <c r="E29" i="1"/>
  <c r="F29" i="1"/>
  <c r="G29" i="1"/>
  <c r="E28" i="1"/>
  <c r="F28" i="1"/>
  <c r="G28" i="1"/>
  <c r="E27" i="1"/>
  <c r="F27" i="1"/>
  <c r="G27" i="1"/>
  <c r="E225" i="1"/>
  <c r="E26" i="1"/>
  <c r="F26" i="1"/>
  <c r="G26" i="1"/>
  <c r="E25" i="1"/>
  <c r="F25" i="1"/>
  <c r="G25" i="1"/>
  <c r="F24" i="1"/>
  <c r="G24" i="1"/>
  <c r="E23" i="1"/>
  <c r="F23" i="1"/>
  <c r="G23" i="1"/>
  <c r="E22" i="1"/>
  <c r="F22" i="1"/>
  <c r="G22" i="1"/>
  <c r="G21" i="1"/>
  <c r="F21" i="1"/>
  <c r="E21" i="1"/>
  <c r="G20" i="1"/>
  <c r="F20" i="1"/>
  <c r="E20" i="1"/>
  <c r="E224" i="1"/>
  <c r="E223" i="1"/>
  <c r="E222" i="1"/>
  <c r="E221" i="1"/>
  <c r="E220" i="1"/>
  <c r="E219" i="1"/>
  <c r="E218" i="1"/>
  <c r="E217" i="1"/>
  <c r="G6" i="1"/>
  <c r="G7" i="1"/>
  <c r="G8" i="1"/>
  <c r="G9" i="1"/>
  <c r="G10" i="1"/>
  <c r="G11" i="1"/>
  <c r="G12" i="1"/>
  <c r="G13" i="1"/>
  <c r="G14" i="1"/>
  <c r="G15" i="1"/>
  <c r="G16" i="1"/>
  <c r="G17" i="1"/>
  <c r="G18" i="1"/>
  <c r="G19" i="1"/>
  <c r="G127" i="1"/>
  <c r="F6" i="1"/>
  <c r="F7" i="1"/>
  <c r="F8" i="1"/>
  <c r="F9" i="1"/>
  <c r="F10" i="1"/>
  <c r="F11" i="1"/>
  <c r="F12" i="1"/>
  <c r="F13" i="1"/>
  <c r="F14" i="1"/>
  <c r="F15" i="1"/>
  <c r="F16" i="1"/>
  <c r="F17" i="1"/>
  <c r="F18" i="1"/>
  <c r="F19" i="1"/>
  <c r="F127" i="1"/>
  <c r="E6" i="1"/>
  <c r="E7" i="1"/>
  <c r="E8" i="1"/>
  <c r="E9" i="1"/>
  <c r="E10" i="1"/>
  <c r="E11" i="1"/>
  <c r="E12" i="1"/>
  <c r="E13" i="1"/>
  <c r="E14" i="1"/>
  <c r="E15" i="1"/>
  <c r="E16" i="1"/>
  <c r="E17" i="1"/>
  <c r="E18" i="1"/>
  <c r="E19" i="1"/>
  <c r="E127" i="1"/>
  <c r="G5" i="1"/>
  <c r="F5" i="1"/>
  <c r="E5" i="1"/>
</calcChain>
</file>

<file path=xl/sharedStrings.xml><?xml version="1.0" encoding="utf-8"?>
<sst xmlns="http://schemas.openxmlformats.org/spreadsheetml/2006/main" count="1811" uniqueCount="975">
  <si>
    <t>Type</t>
    <phoneticPr fontId="2"/>
  </si>
  <si>
    <t>SQL</t>
  </si>
  <si>
    <t>Message</t>
    <phoneticPr fontId="2"/>
  </si>
  <si>
    <t>Total</t>
    <phoneticPr fontId="2"/>
  </si>
  <si>
    <t>Note</t>
  </si>
  <si>
    <t>Need Update</t>
    <phoneticPr fontId="2"/>
  </si>
  <si>
    <t>Pending</t>
    <phoneticPr fontId="2"/>
  </si>
  <si>
    <t>Edge Tracker ： 2
エクスプローラー：1
人事異動：１
付箋：１２</t>
  </si>
  <si>
    <t>QA</t>
    <phoneticPr fontId="2"/>
  </si>
  <si>
    <t>Refer L26</t>
  </si>
  <si>
    <t>OK</t>
    <phoneticPr fontId="2"/>
  </si>
  <si>
    <t>Gap từ SQL</t>
  </si>
  <si>
    <t>No</t>
    <phoneticPr fontId="2"/>
  </si>
  <si>
    <t>Update Content</t>
    <phoneticPr fontId="2"/>
  </si>
  <si>
    <t xml:space="preserve">Estimate </t>
    <phoneticPr fontId="2"/>
  </si>
  <si>
    <t>✕</t>
  </si>
  <si>
    <t>Cần làm 1 common để gọi đến để check  フリーコード
Các input mà để input free cần check theo input đang được định ở フリーコードに使用する記号
Cần trao đổi lại với Tâm và Anh Tuấn</t>
  </si>
  <si>
    <t>?</t>
  </si>
  <si>
    <t>Chỗ này làm common rồi nè, tạo common + add thêm refer từ BD đến common</t>
  </si>
  <si>
    <t>sửa SQL số 9 登録・更新部門の存在チェック
thêm điều kiện 実在・合計</t>
    <rPh sb="43" eb="45">
      <t>ジツザイ</t>
    </rPh>
    <rPh sb="46" eb="48">
      <t>ゴウケイ</t>
    </rPh>
    <phoneticPr fontId="2"/>
  </si>
  <si>
    <t>Chỉ có 諸口 mới đăng ký với code là 0 được 
Sửa lại check và validate</t>
  </si>
  <si>
    <r>
      <t>Thêm tr</t>
    </r>
    <r>
      <rPr>
        <sz val="11"/>
        <color theme="1"/>
        <rFont val="游ゴシック"/>
        <family val="2"/>
        <scheme val="minor"/>
      </rPr>
      <t>ư</t>
    </r>
    <r>
      <rPr>
        <sz val="11"/>
        <color theme="1"/>
        <rFont val="游ゴシック"/>
        <family val="2"/>
        <charset val="128"/>
        <scheme val="minor"/>
      </rPr>
      <t>ớc khi delete check tồn tại (Trong event button delete)</t>
    </r>
    <phoneticPr fontId="2"/>
  </si>
  <si>
    <t>// 社員が所属している部門は削除できないものとする
hỏi xem có cần add check khi delete không ? -&gt; khách bảo là cần</t>
    <phoneticPr fontId="2"/>
  </si>
  <si>
    <t>Hình như trong DBteigid đã có</t>
  </si>
  <si>
    <t>// 新所属人員登録で社員が所属している部門は削除できないものとする
hỏi xem có cần add check khi delete không ? -&gt; khách bảo là cần</t>
    <phoneticPr fontId="2"/>
  </si>
  <si>
    <t>Hình như trong DB teigi chưa có</t>
  </si>
  <si>
    <r>
      <t>B/S計上部門登録ﾁｪｯｸ  
Viết thêm SQL get 内部コード・名称 theo 1:共通部門（B/S+P/L） 2:B/S部門
tại sự kiện focus out của BS計上部門 
t</t>
    </r>
    <r>
      <rPr>
        <sz val="11"/>
        <color theme="1"/>
        <rFont val="游ゴシック"/>
        <family val="2"/>
        <scheme val="minor"/>
      </rPr>
      <t>ươ</t>
    </r>
    <r>
      <rPr>
        <sz val="11"/>
        <color theme="1"/>
        <rFont val="游ゴシック"/>
        <family val="2"/>
        <charset val="128"/>
        <scheme val="minor"/>
      </rPr>
      <t>ng tụ với  BS計上部門  của 検索条件</t>
    </r>
    <rPh sb="34" eb="36">
      <t>ナイブ</t>
    </rPh>
    <rPh sb="40" eb="42">
      <t>メイショウ</t>
    </rPh>
    <phoneticPr fontId="2"/>
  </si>
  <si>
    <t>Khi delete cần check nó trong 組織体系 không thì lưu lại
Tại xử lý kết thúc show message thông báo cho người dùng
Hiện tại là lúc nào cũng show message thông báo</t>
  </si>
  <si>
    <t>Sửa lại SQL 16 パターンで使われているかチェック</t>
    <phoneticPr fontId="2"/>
  </si>
  <si>
    <r>
      <t xml:space="preserve">Đối ứng get　内部コード、名称、từ </t>
    </r>
    <r>
      <rPr>
        <sz val="11"/>
        <color theme="1"/>
        <rFont val="游ゴシック"/>
        <family val="2"/>
        <scheme val="minor"/>
      </rPr>
      <t>外部コード</t>
    </r>
    <r>
      <rPr>
        <sz val="11"/>
        <color theme="1"/>
        <rFont val="游ゴシック"/>
        <family val="2"/>
        <scheme val="minor"/>
      </rPr>
      <t xml:space="preserve"> </t>
    </r>
    <r>
      <rPr>
        <sz val="11"/>
        <color theme="1"/>
        <rFont val="游ゴシック"/>
        <family val="2"/>
        <scheme val="minor"/>
      </rPr>
      <t>cho các セグメント và 分類</t>
    </r>
    <rPh sb="12" eb="14">
      <t>ナイブ</t>
    </rPh>
    <rPh sb="18" eb="20">
      <t>メイショウ</t>
    </rPh>
    <rPh sb="24" eb="26">
      <t>ガイブ</t>
    </rPh>
    <rPh sb="47" eb="49">
      <t>ブンルイ</t>
    </rPh>
    <phoneticPr fontId="2"/>
  </si>
  <si>
    <t xml:space="preserve">Tạo common check trước khi delete
・【販売】MP_SEL_CHK_HOJYOMA（）
・【人給】MP_HAP_CHK_HOJYOMA
・【資産】MP_DEP_CHK_HojyoMA
・【フロント】MP_ETY_CHK_HojyoMA
・MF_DEP_Y3M_MastarDelChk
・MF_SEL_GetSQLRecFlg1
・MP_CNS_CHK_KINMU
・MP_CNS_CHK_YOSAN
・MP_SEL_CHK_DWH_Detail
・MP_SEL_CHK_DWH_Head_DenPtn
・MP_SEL_CHK_HOJYOMA_HSEL
・MP_SEL_CHK_HOJYOMA_JIS
・MP_SEL_CHK_HOJYOMA_TRAN
・PRC_MA0120_010
・PRC_MA0120_CHK_ETC
・PRC_MA0120_CHK_JISK
・PRC_MA0120_CHK_TRAN
</t>
  </si>
  <si>
    <t>17 cái SP, nếu mà tạo common thì mỗi cái trung bình 2 tiếng thì cũng 34h đó</t>
  </si>
  <si>
    <t>QA#460 (Add thêm xử lý liên quan việc hiển thị/lưu tối đa bao nhiêu item)</t>
  </si>
  <si>
    <t>QA#475 (Remove những chỗ calendar có mô tả check　和暦・西暦)</t>
  </si>
  <si>
    <t>Đang QA</t>
  </si>
  <si>
    <t>Gap từ Message</t>
  </si>
  <si>
    <t>QA Content</t>
    <phoneticPr fontId="2"/>
  </si>
  <si>
    <t>Comment</t>
    <phoneticPr fontId="2"/>
  </si>
  <si>
    <t>Cần upate message M0063 (Tâm đã sửa ở file message)</t>
    <phoneticPr fontId="2"/>
  </si>
  <si>
    <r>
      <t>L</t>
    </r>
    <r>
      <rPr>
        <sz val="11"/>
        <color theme="1"/>
        <rFont val="游ゴシック"/>
        <family val="2"/>
        <scheme val="minor"/>
      </rPr>
      <t>ư</t>
    </r>
    <r>
      <rPr>
        <sz val="11"/>
        <color theme="1"/>
        <rFont val="游ゴシック"/>
        <family val="2"/>
        <charset val="128"/>
        <scheme val="minor"/>
      </rPr>
      <t xml:space="preserve">u trữa master 履歴 đang hiểu sẽ mô tả thành common nên có cần mô tả không, hay mô tả refer sang </t>
    </r>
    <rPh sb="16" eb="18">
      <t>リレキ</t>
    </rPh>
    <phoneticPr fontId="2"/>
  </si>
  <si>
    <t>Confirm với A.Tuấn sẽ mô tả ở BD phần マスタ履歴 nên không cần viết vào BD</t>
    <rPh sb="41" eb="43">
      <t>リレキ</t>
    </rPh>
    <phoneticPr fontId="2"/>
  </si>
  <si>
    <t>会社別ｼｽﾃﾑ情報読 thấy có đoạn này, nhờ cung cấp source, spec, giải thích thêm nếu biết</t>
    <phoneticPr fontId="2"/>
  </si>
  <si>
    <r>
      <t>Phẩn Tree đang ch</t>
    </r>
    <r>
      <rPr>
        <sz val="11"/>
        <color theme="1"/>
        <rFont val="游ゴシック"/>
        <family val="2"/>
        <scheme val="minor"/>
      </rPr>
      <t>ư</t>
    </r>
    <r>
      <rPr>
        <sz val="11"/>
        <color theme="1"/>
        <rFont val="游ゴシック"/>
        <family val="2"/>
        <charset val="128"/>
        <scheme val="minor"/>
      </rPr>
      <t>a làm nên ch</t>
    </r>
    <r>
      <rPr>
        <sz val="11"/>
        <color theme="1"/>
        <rFont val="游ゴシック"/>
        <family val="2"/>
        <scheme val="minor"/>
      </rPr>
      <t>ư</t>
    </r>
    <r>
      <rPr>
        <sz val="11"/>
        <color theme="1"/>
        <rFont val="游ゴシック"/>
        <family val="2"/>
        <charset val="128"/>
        <scheme val="minor"/>
      </rPr>
      <t>a có đủ input để làm, sẽ xin pending để update sau</t>
    </r>
    <phoneticPr fontId="2"/>
  </si>
  <si>
    <r>
      <t>Sẽ peding ch</t>
    </r>
    <r>
      <rPr>
        <sz val="11"/>
        <color theme="1"/>
        <rFont val="游ゴシック"/>
        <family val="2"/>
        <scheme val="minor"/>
      </rPr>
      <t>ư</t>
    </r>
    <r>
      <rPr>
        <sz val="11"/>
        <color theme="1"/>
        <rFont val="游ゴシック"/>
        <family val="2"/>
        <charset val="128"/>
        <scheme val="minor"/>
      </rPr>
      <t>a đối ứng</t>
    </r>
    <phoneticPr fontId="2"/>
  </si>
  <si>
    <t>Trong source khi delete bumon thì sẽ 部門加算体系ﾏｽﾀ削除 (体系・新体系) thì dựa vào đã delete  (体系・新体系)  để show message.
Hiển thị message cứng là 
マスターの削除や適用期間の変更によって組織体系から削除された部門があります。『組織体系登録』及び『新組織体系登録』の確認をお願いします。</t>
  </si>
  <si>
    <t>Update message nếu sửa</t>
    <phoneticPr fontId="2"/>
  </si>
  <si>
    <t>Xin source TMJSPreviewIF
m_cPreview.IsPreView ()</t>
  </si>
  <si>
    <t>_SystemClear nhờ cung cấp tài liệu, nghiệp vụ
source TShiftState</t>
  </si>
  <si>
    <r>
      <t>M064 sửa lại nội giống với source
tr</t>
    </r>
    <r>
      <rPr>
        <sz val="11"/>
        <color theme="1"/>
        <rFont val="游ゴシック"/>
        <family val="2"/>
        <scheme val="minor"/>
      </rPr>
      <t>ư</t>
    </r>
    <r>
      <rPr>
        <sz val="11"/>
        <color theme="1"/>
        <rFont val="游ゴシック"/>
        <family val="2"/>
        <charset val="128"/>
        <scheme val="minor"/>
      </rPr>
      <t>ờng ch</t>
    </r>
    <r>
      <rPr>
        <sz val="11"/>
        <color theme="1"/>
        <rFont val="游ゴシック"/>
        <family val="2"/>
        <scheme val="minor"/>
      </rPr>
      <t>ư</t>
    </r>
    <r>
      <rPr>
        <sz val="11"/>
        <color theme="1"/>
        <rFont val="游ゴシック"/>
        <family val="2"/>
        <charset val="128"/>
        <scheme val="minor"/>
      </rPr>
      <t xml:space="preserve">a sửa dụng thì dùng message gì, vì AW đang không có </t>
    </r>
    <phoneticPr fontId="2"/>
  </si>
  <si>
    <t>Hỏi lại flow message, vì thấy hệ thống cũ đang không phù hợp lắm
fnOutputConfirmationMessage</t>
    <phoneticPr fontId="2"/>
  </si>
  <si>
    <t>QA</t>
  </si>
  <si>
    <r>
      <t>Ch</t>
    </r>
    <r>
      <rPr>
        <sz val="11"/>
        <color theme="1"/>
        <rFont val="游ゴシック"/>
        <family val="2"/>
        <scheme val="minor"/>
      </rPr>
      <t>ư</t>
    </r>
    <r>
      <rPr>
        <sz val="11"/>
        <color theme="1"/>
        <rFont val="游ゴシック"/>
        <family val="2"/>
        <charset val="128"/>
        <scheme val="minor"/>
      </rPr>
      <t>a rõ check trong tr</t>
    </r>
    <r>
      <rPr>
        <sz val="11"/>
        <color theme="1"/>
        <rFont val="游ゴシック"/>
        <family val="2"/>
        <scheme val="minor"/>
      </rPr>
      <t>ư</t>
    </r>
    <r>
      <rPr>
        <sz val="11"/>
        <color theme="1"/>
        <rFont val="游ゴシック"/>
        <family val="2"/>
        <charset val="128"/>
        <scheme val="minor"/>
      </rPr>
      <t>ờng hợp nào để ra message này</t>
    </r>
    <phoneticPr fontId="2"/>
  </si>
  <si>
    <t>List Function/Procedure</t>
  </si>
  <si>
    <t>No.</t>
  </si>
  <si>
    <t>Line</t>
    <phoneticPr fontId="2"/>
  </si>
  <si>
    <t>Function/Procedure</t>
  </si>
  <si>
    <t>Parameter</t>
  </si>
  <si>
    <t>Return</t>
  </si>
  <si>
    <t>Description</t>
  </si>
  <si>
    <t>AppEntry (pPar: Pointer) : Integer;</t>
    <phoneticPr fontId="2"/>
  </si>
  <si>
    <t>Handle form show hide</t>
    <phoneticPr fontId="2"/>
  </si>
  <si>
    <t>TJNTCRP0020030f.fnCreateForm (pRec: Pointer);</t>
    <phoneticPr fontId="2"/>
  </si>
  <si>
    <t>CONSTRUCTOR関数</t>
    <phoneticPr fontId="2"/>
  </si>
  <si>
    <t>TJNTCRP0020030f.CMChildkey (var Msg: TWMKey);</t>
    <phoneticPr fontId="2"/>
  </si>
  <si>
    <t>Handle shortcut key</t>
    <phoneticPr fontId="2"/>
  </si>
  <si>
    <t>TJNTCRP0020030f.fnOnCreate (Sender: TObject);</t>
    <phoneticPr fontId="2"/>
  </si>
  <si>
    <t>Handle on create form event</t>
    <phoneticPr fontId="2"/>
  </si>
  <si>
    <t>TJNTCRP0020030f.fnOnClose (Sender: TObject; var Action: TCloseAction);</t>
    <phoneticPr fontId="2"/>
  </si>
  <si>
    <t>Handle on close form event</t>
    <phoneticPr fontId="2"/>
  </si>
  <si>
    <t>TJNTCRP0020030f.JNTTree2ReMake2(  sSysRoot : string; DBM : TMDataModuleF; CID : integer;
                            BaseNCode : Extended ;
       var ErrQry : TMQuery;
                         Prog : TComponent = nil; _Label : TComponent = nil  ) : integer;</t>
    <phoneticPr fontId="2"/>
  </si>
  <si>
    <t>TJNTCRP0020030f.fnOnShow (Sender: TObject);</t>
    <phoneticPr fontId="2"/>
  </si>
  <si>
    <t>TJNTCRP0020030f.fnJNTCRP0020030fOnHide (Sender: TObject);</t>
    <phoneticPr fontId="2"/>
  </si>
  <si>
    <t>TJNTCRP0020030f.fnJNTCRP0020030fOnCloseQuery (Sender: TObject; var CanClose: Boolean);</t>
    <phoneticPr fontId="2"/>
  </si>
  <si>
    <t>TJNTCRP0020030f.fnJNTCRP0020030fOnActivate (Sender: TObject);</t>
    <phoneticPr fontId="2"/>
  </si>
  <si>
    <t>TJNTCRP0020030f.fnCmnButtonToolbarExitOnClick (Sender: TObject);</t>
    <phoneticPr fontId="2"/>
  </si>
  <si>
    <t>TJNTCRP0020030f.fnCmnFunctionOnEnter01 (Sender: TObject);</t>
    <phoneticPr fontId="2"/>
  </si>
  <si>
    <t>部門登録処理 共通 OnEnter ｲﾍﾞﾝﾄ</t>
    <phoneticPr fontId="2"/>
  </si>
  <si>
    <t>TJNTCRP0020030f.fnCommonFunctionOnEnter02 (Sender: TObject);</t>
    <phoneticPr fontId="2"/>
  </si>
  <si>
    <t>TJNTCRP0020030f.fnCommonFunctionOnKeyDown01 (Sender: TObject; var Key: Word; Shift: TShiftState);</t>
    <phoneticPr fontId="2"/>
  </si>
  <si>
    <t>部門登録処理 共通 OnKeyDown ｲﾍﾞﾝﾄ</t>
    <phoneticPr fontId="2"/>
  </si>
  <si>
    <t>TJNTCRP0020030f.fnCommonFunctionOnKeyDown02 (Sender: TObject; var Key: Word; Shift: TShiftState);</t>
    <phoneticPr fontId="2"/>
  </si>
  <si>
    <t>TJNTCRP0020030f.fnCommonFunctionOnBeforePrint (Sender: TObject);</t>
    <phoneticPr fontId="2"/>
  </si>
  <si>
    <t>補助登録処理 共通 OnBeforePrint ｲﾍﾞﾝﾄ</t>
    <phoneticPr fontId="2"/>
  </si>
  <si>
    <t>TJNTCRP0020030f.fnCommonFunctionDetailsOnChange (Sender: TObject);</t>
    <phoneticPr fontId="2"/>
  </si>
  <si>
    <t xml:space="preserve">補助登録処理 共通 OnChange ｲﾍﾞﾝﾄ </t>
    <phoneticPr fontId="2"/>
  </si>
  <si>
    <t>TJNTCRP0020030f.fnCmnToolbarButtonPrintOnClick (Sender: TObject);</t>
    <phoneticPr fontId="2"/>
  </si>
  <si>
    <t>部門登録処理 ﾂｰﾙﾊﾞｰ･ﾎﾞﾀﾝ[印刷] OnClick ｲﾍﾞﾝﾄ</t>
    <phoneticPr fontId="2"/>
  </si>
  <si>
    <t>TJNTCRP0020030f.fnPrintML ();</t>
    <phoneticPr fontId="2"/>
  </si>
  <si>
    <t>TJNTCRP0020030f.fnCmnToolbarButtonChangeOnClick (Sender: TObject);</t>
    <phoneticPr fontId="2"/>
  </si>
  <si>
    <t>部門登録処理 ﾂｰﾙﾊﾞｰ･ﾎﾞﾀﾝ[切出] OnClick ｲﾍﾞﾝﾄ</t>
    <phoneticPr fontId="2"/>
  </si>
  <si>
    <t>TJNTCRP0020030f.fnCmnToolbarButtonDetailOnClick (Sender: TObject);</t>
    <phoneticPr fontId="2"/>
  </si>
  <si>
    <t>部門登録処理 ﾂｰﾙﾊﾞｰ･ﾎﾞﾀﾝ[一覧/詳細] OnClick ｲﾍﾞﾝﾄ</t>
    <phoneticPr fontId="2"/>
  </si>
  <si>
    <t xml:space="preserve"> TJNTCRP0020030f.fnCmnToolbarButtonDeleteOnClick (Sender: TObject);</t>
    <phoneticPr fontId="2"/>
  </si>
  <si>
    <t>部門登録処理 ﾂｰﾙﾊﾞｰ･ﾎﾞﾀﾝ[削除] OnClick ｲﾍﾞﾝﾄ</t>
    <phoneticPr fontId="2"/>
  </si>
  <si>
    <t>TJNTCRP0020030f.fnStdCmnTabOnEnter (Sender: TObject);</t>
    <phoneticPr fontId="2"/>
  </si>
  <si>
    <t>部門登録処理 ﾀﾌﾞ OnEnter ｲﾍﾞﾝﾄ</t>
    <phoneticPr fontId="2"/>
  </si>
  <si>
    <t>TJNTCRP0020030f.fnStdCmnTabOnKeyDown (Sender: TObject; var Key: Word; Shift: TShiftState);</t>
    <phoneticPr fontId="2"/>
  </si>
  <si>
    <t>部門登録処理 一覧ﾀﾌﾞ OnKeyDown ｲﾍﾞﾝﾄ</t>
    <phoneticPr fontId="2"/>
  </si>
  <si>
    <t>TJNTCRP0020030f.fnDtlCmnTabOnChange (Sender: TObject);</t>
    <phoneticPr fontId="2"/>
  </si>
  <si>
    <t xml:space="preserve">部門登録処理 詳細ﾀﾌﾞ OnChange ｲﾍﾞﾝﾄ </t>
    <phoneticPr fontId="2"/>
  </si>
  <si>
    <t>TJNTCRP0020030f.fnDtlCmnTabOnKeyDown (Sender: TObject; var Key: Word; Shift: TShiftState);</t>
    <phoneticPr fontId="2"/>
  </si>
  <si>
    <t>部門登録処理 詳細ﾀﾌﾞ OnKeyDown ｲﾍﾞﾝﾄ</t>
    <phoneticPr fontId="2"/>
  </si>
  <si>
    <t>TJNTCRP0020030f.fnStdCmnGridExistOnEnter (Sender: TObject);</t>
    <phoneticPr fontId="2"/>
  </si>
  <si>
    <t xml:space="preserve">部門登録処理 実在部門ｸﾞﾘｯﾄﾞ OnEnter ｲﾍﾞﾝﾄ </t>
    <phoneticPr fontId="2"/>
  </si>
  <si>
    <t>TJNTCRP0020030f.fnStdCmnGridTotalOnEnter (Sender: TObject);</t>
    <phoneticPr fontId="2"/>
  </si>
  <si>
    <t xml:space="preserve">部門登録処理 合計部門ｸﾞﾘｯﾄﾞ OnEnter ｲﾍﾞﾝﾄ </t>
    <phoneticPr fontId="2"/>
  </si>
  <si>
    <t>TJNTCRP0020030f.fnStdCmnGridExistOnChangeNodeEx (Sender: TObject);</t>
    <phoneticPr fontId="2"/>
  </si>
  <si>
    <t>部門登録処理 合計部門ｸﾞﾘｯﾄﾞ OnChangeNodeEx ｲﾍﾞﾝﾄ</t>
    <phoneticPr fontId="2"/>
  </si>
  <si>
    <t>TJNTCRP0020030f.fnStdCmnGridTotalOnChangeNodeEx (Sender: TObject);</t>
    <phoneticPr fontId="2"/>
  </si>
  <si>
    <t>TJNTCRP0020030f.StdCmnMemDataExistAfterScroll(DataSet: TDataSet);</t>
    <phoneticPr fontId="2"/>
  </si>
  <si>
    <t xml:space="preserve">部門登録処理 実在部門MemData OnAfterScroll ｲﾍﾞﾝﾄ </t>
    <phoneticPr fontId="2"/>
  </si>
  <si>
    <t>TJNTCRP0020030f.StdCmnMemDataTotalAfterScroll(DataSet: TDataSet);</t>
    <phoneticPr fontId="2"/>
  </si>
  <si>
    <t>部門登録処理 合計部門MemData OnAfterScroll ｲﾍﾞﾝﾄ</t>
    <phoneticPr fontId="2"/>
  </si>
  <si>
    <t>TJNTCRP0020030f.fnStdCmnGridExistOnBeforeChangeColumn (Sender: TObject; Node: TdxTreeListNode; Column: Integer;
                                                                NewNode: TdxTreeListNode; NewColumn: Integer; var CanChange: Boolean);</t>
    <phoneticPr fontId="2"/>
  </si>
  <si>
    <t>部門登録処理 実在部門ｸﾞﾘｯﾄﾞ OnBeforeChangeColumn ｲﾍﾞﾝﾄ</t>
    <phoneticPr fontId="2"/>
  </si>
  <si>
    <t>TJNTCRP0020030f.fnStdCmnGridTotalOnBeforeChangeColumn (Sender: TObject; Node: TdxTreeListNode; Column: Integer;
                                                                NewNode: TdxTreeListNode; NewColumn: Integer; var CanChange: Boolean);</t>
    <phoneticPr fontId="2"/>
  </si>
  <si>
    <t>部門登録処理 合計部門ｸﾞﾘｯﾄﾞ OnBeforeChangeColumn ｲﾍﾞﾝﾄ</t>
    <phoneticPr fontId="2"/>
  </si>
  <si>
    <t>TJNTCRP0020030f.fnStdCmnGridExistOnChangeColumn (Sender: TObject; Node: TdxTreeListNode; Column: Integer);</t>
    <phoneticPr fontId="2"/>
  </si>
  <si>
    <t>部門登録処理 実在部門ｸﾞﾘｯﾄﾞ OnChangeColumn ｲﾍﾞﾝﾄ</t>
    <phoneticPr fontId="2"/>
  </si>
  <si>
    <t>TJNTCRP0020030f.fnStdCmnGridTotalOnChangeColumn (Sender: TObject; Node: TdxTreeListNode; Column: Integer);</t>
    <phoneticPr fontId="2"/>
  </si>
  <si>
    <t>部門登録処理 合計部門ｸﾞﾘｯﾄﾞ OnChangeColumn ｲﾍﾞﾝﾄ</t>
    <phoneticPr fontId="2"/>
  </si>
  <si>
    <t>TJNTCRP0020030f.fnStdCmnGridExistOnMouseDown (Sender: TObject; Button: TMouseButton; Shift: TShiftState; X, Y: Integer);</t>
    <phoneticPr fontId="2"/>
  </si>
  <si>
    <t xml:space="preserve">部門登録処理 実在部門ｸﾞﾘｯﾄﾞ OnMouseDown ｲﾍﾞﾝﾄ </t>
    <phoneticPr fontId="2"/>
  </si>
  <si>
    <t>TJNTCRP0020030f.fnStdCmnGridTotalOnMouseDown (Sender: TObject; Button: TMouseButton; Shift: TShiftState; X, Y: Integer);</t>
    <phoneticPr fontId="2"/>
  </si>
  <si>
    <t>部門登録処理 合計部門ｸﾞﾘｯﾄﾞ OnMouseDown ｲﾍﾞﾝﾄ</t>
    <phoneticPr fontId="2"/>
  </si>
  <si>
    <t>TJNTCRP0020030f.fnStdCmnMemDataExistBeforePost (DataSet: TDataSet);</t>
    <phoneticPr fontId="2"/>
  </si>
  <si>
    <t>部門登録処理 実在部門ｸﾞﾘｯﾄﾞ用Memﾃﾞｰﾀ BeforePost ｲﾍﾞﾝﾄ</t>
    <phoneticPr fontId="2"/>
  </si>
  <si>
    <t>TJNTCRP0020030f.fnStdCmnMemDataTotalBeforePost (DataSet: TDataSet);</t>
    <phoneticPr fontId="2"/>
  </si>
  <si>
    <t xml:space="preserve">部門登録処理 合計部門ｸﾞﾘｯﾄﾞ用Memﾃﾞｰﾀ BeforePost ｲﾍﾞﾝﾄ </t>
    <phoneticPr fontId="2"/>
  </si>
  <si>
    <t>TJNTCRP0020030f.fnStdCmnDataSourceExistOnStateChange (Sender: TObject);</t>
    <phoneticPr fontId="2"/>
  </si>
  <si>
    <t>部門登録処理 実在部門ｸﾞﾘｯﾄﾞ用ﾃﾞｰﾀｿｰｽ OnStateChange ｲﾍﾞﾝﾄ</t>
    <phoneticPr fontId="2"/>
  </si>
  <si>
    <t>TJNTCRP0020030f.fnStdCmnDataSourceTotalOnStateChange (Sender: TObject);</t>
    <phoneticPr fontId="2"/>
  </si>
  <si>
    <t>部門登録処理 合計部門ｸﾞﾘｯﾄﾞ用ﾃﾞｰﾀｿｰｽ OnStateChange ｲﾍﾞﾝﾄ</t>
    <phoneticPr fontId="2"/>
  </si>
  <si>
    <t>TJNTCRP0020030f.fnStdCmnClientPanelExistOnResize (Sender: TObject);</t>
    <phoneticPr fontId="2"/>
  </si>
  <si>
    <t>部門登録処理 実在部門用ｸﾗｲｱﾝﾄ･ﾊﾟﾈﾙ OnResize ｲﾍﾞﾝﾄ</t>
    <phoneticPr fontId="2"/>
  </si>
  <si>
    <t>TJNTCRP0020030f.fnStdCmnClientPanelTotalOnResize (Sender: TObject);</t>
    <phoneticPr fontId="2"/>
  </si>
  <si>
    <t>部門登録処理 合計部門用ｸﾗｲｱﾝﾄ･ﾊﾟﾈﾙ OnResize ｲﾍﾞﾝﾄ</t>
    <phoneticPr fontId="2"/>
  </si>
  <si>
    <t>TJNTCRP0020030f.fnStdCmnGridExistOnKeyPress (Sender: TObject; var Key: Char);</t>
    <phoneticPr fontId="2"/>
  </si>
  <si>
    <t>部門登録処理 実在部門用ｸﾞﾘｯﾄﾞ OnKeyPress ｲﾍﾞﾝﾄ</t>
    <phoneticPr fontId="2"/>
  </si>
  <si>
    <t>TJNTCRP0020030f.fnStdCmnGridTotalOnKeyPress (Sender: TObject; var Key: Char);</t>
    <phoneticPr fontId="2"/>
  </si>
  <si>
    <t>部門登録処理 合計部門用ｸﾞﾘｯﾄﾞ OnKeyPress ｲﾍﾞﾝﾄ</t>
    <phoneticPr fontId="2"/>
  </si>
  <si>
    <t>TJNTCRP0020030f.fnStdCmnGridExistCodeOnGetText (Sender: TObject; ANode: TdxTreeListNode; var AText: String);</t>
    <phoneticPr fontId="2"/>
  </si>
  <si>
    <t>部門登録処理 実在部門用ｸﾞﾘｯﾄﾞ[ｺｰﾄﾞ] OnGetText ｲﾍﾞﾝﾄ</t>
    <phoneticPr fontId="2"/>
  </si>
  <si>
    <t>TJNTCRP0020030f.fnStdCmnGridTotalCodeOnGetText (Sender: TObject; ANode: TdxTreeListNode; var AText: String);</t>
    <phoneticPr fontId="2"/>
  </si>
  <si>
    <t>部門登録処理 合計部門用ｸﾞﾘｯﾄﾞ[ｺｰﾄﾞ] OnGetText ｲﾍﾞﾝﾄ</t>
    <phoneticPr fontId="2"/>
  </si>
  <si>
    <t>TJNTCRP0020030f.fnDtlCmnEditExCodeNumericOnEnter (Sender: TObject);</t>
    <phoneticPr fontId="2"/>
  </si>
  <si>
    <t>部門登録処理 ｴﾃﾞｨｯﾄ[部門外部ｺｰﾄﾞ] OnEnter ｲﾍﾞﾝﾄ</t>
    <phoneticPr fontId="2"/>
  </si>
  <si>
    <t>TJNTCRP0020030f.fnDtlCmnEditExCodeFreeOnEnter (Sender: TObject);</t>
    <phoneticPr fontId="2"/>
  </si>
  <si>
    <t>TJNTCRP0020030f.fnDtlCmnEditExCodeNumericOnChange (Sender: TObject);</t>
    <phoneticPr fontId="2"/>
  </si>
  <si>
    <t>部門登録処理 ｴﾃﾞｨｯﾄ[部門外部ｺｰﾄﾞ] OnChange ｲﾍﾞﾝﾄ</t>
    <phoneticPr fontId="2"/>
  </si>
  <si>
    <t>TJNTCRP0020030f.fnDtlCmnEditExCodeFreeOnChange (Sender: TObject);</t>
    <phoneticPr fontId="2"/>
  </si>
  <si>
    <t>TJNTCRP0020030f.fnDtlCmnEditNameOnKeyDown (Sender: TObject; var Key: Word; Shift: TShiftState);</t>
    <phoneticPr fontId="2"/>
  </si>
  <si>
    <t>部門登録処理 ｴﾃﾞｨｯﾄ[正式名称] OnEnter ｲﾍﾞﾝﾄ</t>
    <phoneticPr fontId="2"/>
  </si>
  <si>
    <t>TJNTCRP0020030f.DspCtrlFromKey (Sender: TObject; var Key: Word; Shift: TShiftState) : Boolean;</t>
    <phoneticPr fontId="2"/>
  </si>
  <si>
    <t>部門登録処理 Key ｲﾍﾞﾝﾄ</t>
    <phoneticPr fontId="2"/>
  </si>
  <si>
    <t>TJNTCRP0020030f.fnDtlCmnEditNameSimpleOnEnter (Sender: TObject);</t>
    <phoneticPr fontId="2"/>
  </si>
  <si>
    <t>部門登録処理 ｴﾃﾞｨｯﾄ[簡略名称] OnEnter ｲﾍﾞﾝﾄ</t>
    <phoneticPr fontId="2"/>
  </si>
  <si>
    <t>TJNTCRP0020030f.fnDtlCmnEditNameSimpleOnExit (Sender: TObject);</t>
    <phoneticPr fontId="2"/>
  </si>
  <si>
    <t>部門登録処理 ｴﾃﾞｨｯﾄ[簡略名称] OnExit ｲﾍﾞﾝﾄ</t>
    <phoneticPr fontId="2"/>
  </si>
  <si>
    <t>TJNTCRP0020030f.fnDtlCmnEditAppDateOnKeyDown (Sender: TObject; var Key: Word; Shift: TShiftState);</t>
    <phoneticPr fontId="2"/>
  </si>
  <si>
    <t>部門登録処理 日付ｴﾃﾞｨｯﾄ[適用開始(終了)期間] OnKeyDown ｲﾍﾞﾝﾄ</t>
    <phoneticPr fontId="2"/>
  </si>
  <si>
    <t>TJNTCRP0020030f.fnDtlCmnButtonUpdateOnClick (Sender: TObject);</t>
    <phoneticPr fontId="2"/>
  </si>
  <si>
    <t>部門登録処理 更新ﾎﾞﾀﾝ OnClick ｲﾍﾞﾝﾄ</t>
    <phoneticPr fontId="2"/>
  </si>
  <si>
    <t>TJNTCRP0020030f.fnDtlCmnButtonCancelOnClick (Sender: TObject);</t>
    <phoneticPr fontId="2"/>
  </si>
  <si>
    <t>部門登録処理 取消ﾎﾞﾀﾝ OnClick ｲﾍﾞﾝﾄ</t>
    <phoneticPr fontId="2"/>
  </si>
  <si>
    <t>TJNTCRP0020030f.fnSetGridMemDataRecords ();</t>
    <phoneticPr fontId="2"/>
  </si>
  <si>
    <t>部門登録処理 実在/合計部門ｸﾞﾘｯﾄﾞ用Memﾃﾞｰﾀ ｾｯﾄ</t>
    <phoneticPr fontId="2"/>
  </si>
  <si>
    <t>TJNTCRP0020030f.fnSetGridMemData (dqMasterData: TMQuery);</t>
    <phoneticPr fontId="2"/>
  </si>
  <si>
    <t>TJNTCRP0020030f.fnSetGridMemDataEx (nSumDivision: Integer; strExCode: String; strInCode: String;
           strAssociation: String; strName: String; strNameSimple: String;
           nAdoptDivision: Integer;
//&lt;100215_1&gt;↓
           dtStart: TDateTime; dtEnd: TDateTime;
//&lt;100215_1&gt;↑
           nTagDivision: Integer; strComment: String);</t>
    <phoneticPr fontId="2"/>
  </si>
  <si>
    <t xml:space="preserve">部門登録処理 実在/合計部門ｸﾞﾘｯﾄﾞ用Memﾃﾞｰﾀ ｾｯﾄ </t>
    <phoneticPr fontId="2"/>
  </si>
  <si>
    <t>TJNTCRP0020030f.fnSetParentItemsInfo ();</t>
    <phoneticPr fontId="2"/>
  </si>
  <si>
    <t>部門登録処理 グリッドにデータを設定等</t>
    <phoneticPr fontId="2"/>
  </si>
  <si>
    <t>TJNTCRP0020030f.fnSetDetailScreenInfo (strExCode: String; var nSumDivision: Integer): Boolean;</t>
    <phoneticPr fontId="2"/>
  </si>
  <si>
    <t>部門登録処理 詳細情報を画面にｾｯﾄ</t>
    <phoneticPr fontId="2"/>
  </si>
  <si>
    <t>TJNTCRP0020030f.fnGetTaxName (nDivision: Integer; nTaxCode: Integer): String;</t>
    <phoneticPr fontId="2"/>
  </si>
  <si>
    <t xml:space="preserve">部門登録処理 消費税簡略名称取得処理 </t>
    <phoneticPr fontId="2"/>
  </si>
  <si>
    <t>TJNTCRP0020030f.fnGetNameSimple (nExCode: Integer): String;</t>
    <phoneticPr fontId="2"/>
  </si>
  <si>
    <t>部門登録処理 資金繰科目簡略名称取得処理</t>
    <phoneticPr fontId="2"/>
  </si>
  <si>
    <t>TJNTCRP0020030f.fnGetSumDescription (nSumDivision: Integer): String;</t>
    <phoneticPr fontId="2"/>
  </si>
  <si>
    <t>部門登録処理 実在/合計区分記述取得処理</t>
    <phoneticPr fontId="2"/>
  </si>
  <si>
    <t>TJNTCRP0020030f.fnGetClassDescription (nClassCode: Integer; nDescSize: Integer): String;</t>
    <phoneticPr fontId="2"/>
  </si>
  <si>
    <t>部門登録処理 部門分類記述取得処理</t>
    <phoneticPr fontId="2"/>
  </si>
  <si>
    <t>TJNTCRP0020030f.fnGetCharacterDescription (nCharacterCode: Integer; nDescSize: Integer): String;</t>
    <phoneticPr fontId="2"/>
  </si>
  <si>
    <t>部門登録処理 部門性格記述取得処理</t>
    <phoneticPr fontId="2"/>
  </si>
  <si>
    <t>TJNTCRP0020030f.fnGetCmnStockDescription (nCStDivision: Integer; nDescSize: Integer): String;</t>
    <phoneticPr fontId="2"/>
  </si>
  <si>
    <t>部門登録処理 共通仕入部門記述取得処理</t>
    <phoneticPr fontId="2"/>
  </si>
  <si>
    <t>TJNTCRP0020030f.fnShowDetailScreen ();</t>
    <phoneticPr fontId="2"/>
  </si>
  <si>
    <t>部門登録処理 詳細画面表示処理</t>
    <phoneticPr fontId="2"/>
  </si>
  <si>
    <t>TJNTCRP0020030f.fnResetDetailScreen (): Boolean;</t>
    <phoneticPr fontId="2"/>
  </si>
  <si>
    <t>部門登録処理 詳細画面再ｾｯﾄ処理</t>
    <phoneticPr fontId="2"/>
  </si>
  <si>
    <t>TJNTCRP0020030f.fnGetTagColorBitmap (nTagColor: Integer): TBitmap;</t>
    <phoneticPr fontId="2"/>
  </si>
  <si>
    <t>部門登録処理 ﾏｽﾀ付箋管理情報取得</t>
    <phoneticPr fontId="2"/>
  </si>
  <si>
    <t>TJNTCRP0020030f.fnCheckMasterDataRecordValid (strExCode: String): Integer;</t>
    <phoneticPr fontId="2"/>
  </si>
  <si>
    <t>部門登録処理 部門基本ﾏｽﾀ 有効ﾚｺｰﾄﾞ･ﾁｪｯｸ</t>
    <phoneticPr fontId="2"/>
  </si>
  <si>
    <t>TJNTCRP0020030f.fnCheckMasterDataRecordValid2 (strExCode: String): Integer;</t>
    <phoneticPr fontId="2"/>
  </si>
  <si>
    <t>TJNTCRP0020030f.fnCheckMasterDataTagInfo (strExCode: String; var pTagInfo: array of TagInfo);</t>
    <phoneticPr fontId="2"/>
  </si>
  <si>
    <t>部門登録処理 ﾏｽﾀ付箋管理情報ﾁｪｯｸ</t>
    <phoneticPr fontId="2"/>
  </si>
  <si>
    <t>TJNTCRP0020030f.fnUpdateMasterRecord (): Boolean;</t>
    <phoneticPr fontId="2"/>
  </si>
  <si>
    <t>部門登録処理 部門ﾏｽﾀ更新処理</t>
    <phoneticPr fontId="2"/>
  </si>
  <si>
    <t>TJNTCRP0020030f.fnUpdateMasterDataRecord (): Boolean;</t>
    <phoneticPr fontId="2"/>
  </si>
  <si>
    <t>部門登録処理 部門基本ﾏｽﾀ更新処理</t>
    <phoneticPr fontId="2"/>
  </si>
  <si>
    <t>TJNTCRP0020030f.fnDeleteMasterRecord (nSumDivision: Integer; nInCode: String);</t>
    <phoneticPr fontId="2"/>
  </si>
  <si>
    <t>部門登録処理 部門ﾏｽﾀ削除</t>
    <phoneticPr fontId="2"/>
  </si>
  <si>
    <t>TJNTCRP0020030f.fnDeleteMasterTreeRecord (nDivision: Integer; NCode: String): Boolean;</t>
    <phoneticPr fontId="2"/>
  </si>
  <si>
    <t>部門登録処理 部門加算体系ﾏｽﾀ削除</t>
    <phoneticPr fontId="2"/>
  </si>
  <si>
    <t>TJNTCRP0020030f.fnDeleteMasterDataRecord (nDivision: Integer; nInCode: String): Boolean;</t>
    <phoneticPr fontId="2"/>
  </si>
  <si>
    <t>部門登録処理 部門基本ﾏｽﾀ削除</t>
    <phoneticPr fontId="2"/>
  </si>
  <si>
    <t>TJNTCRP0020030f.fnDeleteMasterDataAddition (strExCode: String): Boolean;</t>
    <phoneticPr fontId="2"/>
  </si>
  <si>
    <t>部門登録処理 その他ﾏｽﾀ削除</t>
    <phoneticPr fontId="2"/>
  </si>
  <si>
    <t>TJNTCRP0020030f.fnUpdateMasterDataTagInfoEx (strExCode: String; var nTagKind: Integer; strTagComment: String);</t>
    <phoneticPr fontId="2"/>
  </si>
  <si>
    <t>部門登録処理 ﾏｽﾀ付箋管理情報更新</t>
    <phoneticPr fontId="2"/>
  </si>
  <si>
    <t>TJNTCRP0020030f.fnUpdateDetailIndInfo ();</t>
    <phoneticPr fontId="2"/>
  </si>
  <si>
    <t>部門登録処理 各種管理情報更新</t>
    <phoneticPr fontId="2"/>
  </si>
  <si>
    <t>TJNTCRP0020030f.fnPrintCheckListExtStandard ();</t>
    <phoneticPr fontId="2"/>
  </si>
  <si>
    <t xml:space="preserve">部門登録処理 実在xxxx登録ﾘｽﾄ印刷処理 </t>
    <phoneticPr fontId="2"/>
  </si>
  <si>
    <t>TJNTCRP0020030f.fnPrintCheckListTtlStandard ();</t>
    <phoneticPr fontId="2"/>
  </si>
  <si>
    <t>部門登録処理 合計xxxx登録ﾘｽﾄ印刷処理</t>
    <phoneticPr fontId="2"/>
  </si>
  <si>
    <t>TJNTCRP0020030f.fnPrintCheckListSystem ():Boolean;</t>
    <phoneticPr fontId="2"/>
  </si>
  <si>
    <t>部門登録処理 分類・セグメントﾘｽﾄ印刷処理</t>
    <phoneticPr fontId="2"/>
  </si>
  <si>
    <t>TJNTCRP0020030f.fnPrintCheckListFree(PrintPtn : Integer) : Boolean;</t>
    <phoneticPr fontId="2"/>
  </si>
  <si>
    <t xml:space="preserve">部門登録処理 合計xxxx登録ﾘｽﾄ印刷処理 </t>
    <phoneticPr fontId="2"/>
  </si>
  <si>
    <t>TJNTCRP0020030f.fnCmnReportDetailsppDBTextExCodeBSAddOnPrint (Sender: TObject);</t>
    <phoneticPr fontId="2"/>
  </si>
  <si>
    <t>部門登録処理 詳細ﾘｽﾄ OnPrint ｲﾍﾞﾝﾄ</t>
    <phoneticPr fontId="2"/>
  </si>
  <si>
    <t>TJNTCRP0020030f.fnCheckRequisiteItem (nPrcDivision: Integer;
        nMasterDivision: Integer; nCodeDigit: Integer; nCodeAttribute: Integer): Integer;</t>
    <phoneticPr fontId="2"/>
  </si>
  <si>
    <t xml:space="preserve"> 補助登録処理 必須登録ｱｲﾃﾑ･ﾁｪｯｸ </t>
    <phoneticPr fontId="2"/>
  </si>
  <si>
    <t>TJNTCRP0020030f.fnCheckCommonDetailScreenValue (nDivision: Integer): Boolean;</t>
    <phoneticPr fontId="2"/>
  </si>
  <si>
    <t>部門登録処理 詳細画面入力値ﾁｪｯｸ</t>
    <phoneticPr fontId="2"/>
  </si>
  <si>
    <t>TJNTCRP0020030f.fnSetDeleteButtonCondition();</t>
    <phoneticPr fontId="2"/>
  </si>
  <si>
    <t>部門登録処理</t>
    <phoneticPr fontId="2"/>
  </si>
  <si>
    <t>TJNTCRP0020030f.fnDtlCmnEditClassCodeOnChange (Sender: TObject);</t>
    <phoneticPr fontId="2"/>
  </si>
  <si>
    <t>部門登録処理 詳細画面 部門分類 Changeイベント</t>
    <phoneticPr fontId="2"/>
  </si>
  <si>
    <t>TJNTCRP0020030f.fnCmnFunctionNumEditSelectOnKeyDown (Sender: TObject; var Key: Word; Shift: TShiftState);</t>
    <phoneticPr fontId="2"/>
  </si>
  <si>
    <t>TJNTCRP0020030f.fnDtlCmnEditCharacterCodeOnChange (Sender: TObject);</t>
    <phoneticPr fontId="2"/>
  </si>
  <si>
    <t>TJNTCRP0020030f.fnCheckDetailScreenDivisions (): Boolean;</t>
    <phoneticPr fontId="2"/>
  </si>
  <si>
    <t>TJNTCRP0020030f.fnCheckNumEditSelectedItem (cNumEdit: TMNumEdit): Boolean;</t>
    <phoneticPr fontId="2"/>
  </si>
  <si>
    <t>TJNTCRP0020030f.fnGetIndexSelectItem (cNumEdit: TMNumEdit): Integer;</t>
    <phoneticPr fontId="2"/>
  </si>
  <si>
    <t>TJNTCRP0020030f.fnDtlCmnEditCommonStockDivisionOnChange (Sender: TObject);</t>
    <phoneticPr fontId="2"/>
  </si>
  <si>
    <t>TJNTCRP0020030f.fnStdCmnGridPopupMenuTagOnClick (Sender: TObject);</t>
    <phoneticPr fontId="2"/>
  </si>
  <si>
    <t>TJNTCRP0020030f.fnStdCmnGridPopupMenuTagOnClickEx (Sender: TObject);</t>
    <phoneticPr fontId="2"/>
  </si>
  <si>
    <t>TJNTCRP0020030f.fnCheckRegistBSAddDepartment (strExCode: String; var strDepartmentName, strNCode: String): Boolean;</t>
    <phoneticPr fontId="2"/>
  </si>
  <si>
    <t>部門登録処理 B/S計上部門登録ﾁｪｯｸ</t>
    <phoneticPr fontId="2"/>
  </si>
  <si>
    <t>TJNTCRP0020030f.fnCheckRegistBSAddDepartment2 (strNCode: String; var strDepartmentName, strGCode: String): Boolean;</t>
    <phoneticPr fontId="2"/>
  </si>
  <si>
    <t>TJNTCRP0020030f.fnCheckRegistRenewCompany (nCompCode: Integer; var strCompName: String): Boolean;</t>
    <phoneticPr fontId="2"/>
  </si>
  <si>
    <t>部門登録処理 付替先会社登録ﾁｪｯｸ</t>
    <phoneticPr fontId="2"/>
  </si>
  <si>
    <t>TJNTCRP0020030f.fnDtlCmnEditExCodeBSAddNumericOnExit (Sender: TObject);</t>
    <phoneticPr fontId="2"/>
  </si>
  <si>
    <t>TJNTCRP0020030f.fnDtlCmnEditExCodeBSAddFreeOnExit(Sender: TObject);</t>
    <phoneticPr fontId="2"/>
  </si>
  <si>
    <t>TJNTCRP0020030f.fnChangeSelectionScreen (): Boolean;</t>
    <phoneticPr fontId="2"/>
  </si>
  <si>
    <t xml:space="preserve">部門登録処理 </t>
    <phoneticPr fontId="2"/>
  </si>
  <si>
    <t>TJNTCRP0020030f.fnDtlCmnEditExCodeBSAddOnArrowClick (Sender: TObject);</t>
    <phoneticPr fontId="2"/>
  </si>
  <si>
    <t>部門登録処理 ｴﾃﾞｨｯﾄ [B/S計上部門ｺｰﾄﾞ] OnArrowClick ｲﾍﾞﾝﾄ</t>
    <phoneticPr fontId="2"/>
  </si>
  <si>
    <t>TJNTCRP0020030f.fnMakeSQLConstructionBSAdd (): String;</t>
    <phoneticPr fontId="2"/>
  </si>
  <si>
    <t>部門登録処理 条件SQL文取得処理</t>
    <phoneticPr fontId="2"/>
  </si>
  <si>
    <t>TJNTCRP0020030f.fnJNTCRP0020030fOnPaint (Sender: TObject);</t>
    <phoneticPr fontId="2"/>
  </si>
  <si>
    <t>OnPaintイベント</t>
    <phoneticPr fontId="2"/>
  </si>
  <si>
    <t>TJNTCRP0020030f.fnUpdateGridMemDataRecord (nSumDivision: Integer; strExCode: String; nTagKind: Integer);</t>
    <phoneticPr fontId="2"/>
  </si>
  <si>
    <t>TJNTCRP0020030f.fnMoveGridRecordSelecter (nSumDivision: Integer; strExCode: String);</t>
    <phoneticPr fontId="2"/>
  </si>
  <si>
    <t>TJNTCRP0020030f.fnChangeEditComponentState (fEnabled: Boolean);</t>
    <phoneticPr fontId="2"/>
  </si>
  <si>
    <t>部門登録処理 詳細画面ｴﾃﾞｨｯﾄ[個別原価率／B/S計上部門]表示状態変更処理</t>
    <phoneticPr fontId="2"/>
  </si>
  <si>
    <t>TJNTCRP0020030f.fnInitializeDetailScreen (fClearExCode: Boolean);</t>
    <phoneticPr fontId="2"/>
  </si>
  <si>
    <t>部門登録処理 詳細画面初期化処理</t>
    <phoneticPr fontId="2"/>
  </si>
  <si>
    <t>TJNTCRP0020030f.fnDisableDetailScreen (nSumDivision: Integer);</t>
    <phoneticPr fontId="2"/>
  </si>
  <si>
    <t xml:space="preserve">部門登録処理 詳細画面無効化処理 </t>
    <phoneticPr fontId="2"/>
  </si>
  <si>
    <t>TJNTCRP0020030f.fnChangeComponentState (nSumDivision: Integer; fEnabled: Boolean);</t>
    <phoneticPr fontId="2"/>
  </si>
  <si>
    <t>部門登録処理 詳細画面表示状態変更処理</t>
    <phoneticPr fontId="2"/>
  </si>
  <si>
    <t>TJNTCRP0020030f.fnPartsControl(Select: Integer);</t>
    <phoneticPr fontId="2"/>
  </si>
  <si>
    <t>参照・入力時のｺﾝﾎﾟｰﾈﾝﾄ制御処理</t>
    <phoneticPr fontId="2"/>
  </si>
  <si>
    <t>TJNTCRP0020030f.ppDetailBand_StandardDepBeforeGenerate(Sender: TObject);</t>
    <phoneticPr fontId="2"/>
  </si>
  <si>
    <t>実在登録リスト最終レコード、頁の最下行を判定</t>
    <phoneticPr fontId="2"/>
  </si>
  <si>
    <t>TJNTCRP0020030f.ppDetailBand_TtlStandardBeforeGenerate(Sender: TObject);</t>
    <phoneticPr fontId="2"/>
  </si>
  <si>
    <t>合計登録リスト最終レコード、頁の最下行を判定</t>
    <phoneticPr fontId="2"/>
  </si>
  <si>
    <t>TJNTCRP0020030f.ppDetailBand_StandardDepBeforeGenerate_DEP(Sender: TObject);</t>
    <phoneticPr fontId="2"/>
  </si>
  <si>
    <t>TJNTCRP0020030f.ppDetailBand_FreeBeforeGenerate(Sender: TObject);</t>
    <phoneticPr fontId="2"/>
  </si>
  <si>
    <t>TJNTCRP0020030f.fnSetFileOutTF(PrintDivision: Integer;var sTitle: TStringList; var sMemFld: TStringList);</t>
    <phoneticPr fontId="2"/>
  </si>
  <si>
    <t>ﾌｧｲﾙ出力時のﾀｲﾄﾙ･ﾌｨｰﾙﾄﾞ名ｾｯﾄ</t>
    <phoneticPr fontId="2"/>
  </si>
  <si>
    <t>TJNTCRP0020030f.fnMakeSQL(FLAG,StratEndFlag: Boolean):String;</t>
    <phoneticPr fontId="2"/>
  </si>
  <si>
    <t>ｽﾄｱﾄﾞのSQL文作成</t>
    <phoneticPr fontId="2"/>
  </si>
  <si>
    <t>TJNTCRP0020030f.fnStdCmnTabOnChange (Sender: TObject);</t>
    <phoneticPr fontId="2"/>
  </si>
  <si>
    <t>Tabが変わった時</t>
    <phoneticPr fontId="2"/>
  </si>
  <si>
    <t>TJNTCRP0020030f.FormDestroy(Sender: TObject);</t>
    <phoneticPr fontId="2"/>
  </si>
  <si>
    <t>OnDestroy</t>
    <phoneticPr fontId="2"/>
  </si>
  <si>
    <t>TJNTCRP0020030f.WMOnPaint(var Msg: TMessage);</t>
    <phoneticPr fontId="2"/>
  </si>
  <si>
    <t>OnPaint ( ﾕｰｻﾞｰﾒｯｾｰｼﾞ)</t>
    <phoneticPr fontId="2"/>
  </si>
  <si>
    <t>TJNTCRP0020030f.fnOutputConfirmationMessage (nDivision: Integer): Integer;</t>
    <phoneticPr fontId="2"/>
  </si>
  <si>
    <t>部門登録処理 終了･取消時, 確認ﾒｯｾｰｼﾞ出力処理</t>
    <phoneticPr fontId="2"/>
  </si>
  <si>
    <t>TJNTCRP0020030f.fnOutputDBErrorMessage ();</t>
    <phoneticPr fontId="2"/>
  </si>
  <si>
    <t>部門登録処理 DBｴﾗｰﾒｯｾｰｼﾞ出力処理</t>
    <phoneticPr fontId="2"/>
  </si>
  <si>
    <t>TJNTCRP0020030f.fnUpdateDetailsScreenRecord (): Boolean;</t>
    <phoneticPr fontId="2"/>
  </si>
  <si>
    <t>TJNTCRP0020030f.fnSetMasterInfoCommonSections ();</t>
    <phoneticPr fontId="2"/>
  </si>
  <si>
    <t>TJNTCRP0020030f.fnSetMasterInfoCommonSection (nMasterDivision: Integer;
             strBSSectionCode: String; strPLSectionCode: String): Boolean;</t>
    <phoneticPr fontId="2"/>
  </si>
  <si>
    <t>部門登録処理 BS/PL共通部門(MasterInfo) ｾｯﾄ処理</t>
    <phoneticPr fontId="2"/>
  </si>
  <si>
    <t>TJNTCRP0020030f.fnCheckMasterInfoCommonSection (nMasterDivision: Integer; strSectionCode: String): Boolean;</t>
    <phoneticPr fontId="2"/>
  </si>
  <si>
    <t>部門登録処理 BS/PL共通部門(MasterInfo) ﾁｪｯｸ処理</t>
    <phoneticPr fontId="2"/>
  </si>
  <si>
    <t>TJNTCRP0020030f.fnGetMasterDataTagInfo (strExCode: String): Integer;</t>
    <phoneticPr fontId="2"/>
  </si>
  <si>
    <t xml:space="preserve">部門登録処理 ﾏｽﾀ付箋管理情報取得 </t>
    <phoneticPr fontId="2"/>
  </si>
  <si>
    <t>TJNTCRP0020030f.fnUpdateMasterDataTagInfo (strExCode: String; var nTagKind: Integer): Boolean;</t>
    <phoneticPr fontId="2"/>
  </si>
  <si>
    <t>TJNTCRP0020030f.fnDtlCmnPopupMenuOnPopup (Sender: TObject);</t>
    <phoneticPr fontId="2"/>
  </si>
  <si>
    <t>TJNTCRP0020030f.fnDtlCmnPopupMenuTagOnClick (Sender: TObject);</t>
    <phoneticPr fontId="2"/>
  </si>
  <si>
    <t>TJNTCRP0020030f.fnCheckDtlExCodeValid (): Boolean;</t>
    <phoneticPr fontId="2"/>
  </si>
  <si>
    <t>TJNTCRP0020030f.fnCmnToolbarButtonTagOnClick (Sender: TObject);</t>
    <phoneticPr fontId="2"/>
  </si>
  <si>
    <t>TJNTCRP0020030f.fnCmnToolbarDropDownMenuTagOnClick (Sender: TObject);</t>
    <phoneticPr fontId="2"/>
  </si>
  <si>
    <t>TJNTCRP0020030f.fnEnableToolbarButtonTag (fEnabled: Boolean);</t>
    <phoneticPr fontId="2"/>
  </si>
  <si>
    <t>TJNTCRP0020030f.fnStdCmnGridExistOnMouseMove (Sender: TObject; Shift: TShiftState; X, Y: Integer);</t>
    <phoneticPr fontId="2"/>
  </si>
  <si>
    <t>摘要登録処理 実在部門ｸﾞﾘｯﾄﾞ OnMouseMove ｲﾍﾞﾝﾄ</t>
    <phoneticPr fontId="2"/>
  </si>
  <si>
    <t>TJNTCRP0020030f.fnStdCmnGridTotalOnMouseMove (Sender: TObject; Shift: TShiftState; X, Y: Integer);</t>
    <phoneticPr fontId="2"/>
  </si>
  <si>
    <t>TJNTCRP0020030f.fnGetPrintSystemImage (nDivision: Integer): TBitmap;</t>
    <phoneticPr fontId="2"/>
  </si>
  <si>
    <t>TJNTCRP0020030f.fnReadPrintSystemNextRecordParent01 (strExCode: String): Boolean;</t>
    <phoneticPr fontId="2"/>
  </si>
  <si>
    <t>JNTCRP0020030f.fnReadPrintSystemNextRecordParent02 (strExCode: String): Boolean;</t>
    <phoneticPr fontId="2"/>
  </si>
  <si>
    <t>TJNTCRP0020030f.fnReadPrintSystemNextRecord (strExCode: String; nEntryNo: Integer): Boolean;</t>
    <phoneticPr fontId="2"/>
  </si>
  <si>
    <t>TJNTCRP0020030f.fnCmnReportSystemRenewalOnStartPage (Sender: TObject);</t>
    <phoneticPr fontId="2"/>
  </si>
  <si>
    <t>TJNTCRP0020030f.fnCmnReportSystemRenewalOnEndPage (Sender: TObject);</t>
    <phoneticPr fontId="2"/>
  </si>
  <si>
    <t>TJNTCRP0020030f.fnCheckExCodeValidCharacter (strExCode: String): Boolean;</t>
    <phoneticPr fontId="2"/>
  </si>
  <si>
    <t>TJNTCRP0020030f.fnCmnToolbarButtonDeleteOnMouseDown (Sender: TObject;
             Button: TMouseButton; Shift: TShiftState; X, Y: Integer);</t>
    <phoneticPr fontId="2"/>
  </si>
  <si>
    <t>TJNTCRP0020030f.fnClearAllSystems (): Boolean;</t>
    <phoneticPr fontId="2"/>
  </si>
  <si>
    <t>TJNTCRP0020030f.fnJNTCRP0020030fOnDiscontinue (var Msg: TMessage);</t>
    <phoneticPr fontId="2"/>
  </si>
  <si>
    <t>TJNTCRP0020030f.fnDeleteCheck ();</t>
    <phoneticPr fontId="2"/>
  </si>
  <si>
    <t>TJNTCRP0020030f.fnKbnCheck(nMasterKbn: Integer; sCode: String): Integer;</t>
    <phoneticPr fontId="2"/>
  </si>
  <si>
    <t>TJNTCRP0020030f.DtlCmnEditExCodeArrowClick(Sender: TObject);</t>
    <phoneticPr fontId="2"/>
  </si>
  <si>
    <t>TJNTCRP0020030f.MakeDspString(CODE, NAME: String): String;</t>
    <phoneticPr fontId="2"/>
  </si>
  <si>
    <t>TJNTCRP0020030f.BSpeedButtonSortClick(Sender: TObject);</t>
    <phoneticPr fontId="2"/>
  </si>
  <si>
    <t>TJNTCRP0020030f.B_SearchClick(Sender: TObject);</t>
    <phoneticPr fontId="2"/>
  </si>
  <si>
    <t>TJNTCRP0020030f.StdCmnGridExistDblClick(Sender: TObject);</t>
    <phoneticPr fontId="2"/>
  </si>
  <si>
    <t>TJNTCRP0020030f.StdCmnGridTotalDblClick(Sender: TObject);</t>
    <phoneticPr fontId="2"/>
  </si>
  <si>
    <t>TJNTCRP0020030f.DtlCmnEditDfKeihiCodeChange(Sender: TObject);</t>
    <phoneticPr fontId="2"/>
  </si>
  <si>
    <t>TJNTCRP0020030f.DtlCmnEditHonsitenCodeNumericArrowClick(
  Sender: TObject);</t>
    <phoneticPr fontId="2"/>
  </si>
  <si>
    <t>部門登録処理 ｴﾃﾞｨｯﾄ [本支店ｺｰﾄﾞ] OnArrowClick ｲﾍﾞﾝﾄ</t>
    <phoneticPr fontId="2"/>
  </si>
  <si>
    <t>TJNTCRP0020030f.EDateStartExit(Sender: TObject);</t>
    <phoneticPr fontId="2"/>
  </si>
  <si>
    <t>部門登録処理 一覧画面 適用開始日 Exitイベント</t>
    <phoneticPr fontId="2"/>
  </si>
  <si>
    <t>TJNTCRP0020030f.EDateEndExit(Sender: TObject);</t>
    <phoneticPr fontId="2"/>
  </si>
  <si>
    <t xml:space="preserve">部門登録処理 一覧画面 適用終了日 Exitイベント </t>
    <phoneticPr fontId="2"/>
  </si>
  <si>
    <t>TJNTCRP0020030f.DtlCmnEditAppDateStartExit(Sender: TObject);</t>
    <phoneticPr fontId="2"/>
  </si>
  <si>
    <t xml:space="preserve">部門登録処理 詳細画面 適用日 Exitイベント </t>
    <phoneticPr fontId="2"/>
  </si>
  <si>
    <t>TJNTCRP0020030f.ErrorMessageDsp(Query: TMQuery);</t>
    <phoneticPr fontId="2"/>
  </si>
  <si>
    <t>TJNTCRP0020030f.ChkChild(strInCode : string):Boolean;</t>
    <phoneticPr fontId="2"/>
  </si>
  <si>
    <t>指定の部門が子部門を持つかチェックする</t>
    <phoneticPr fontId="2"/>
  </si>
  <si>
    <t>TJNTCRP0020030f.ChkPtn1 (iParam : Integer): Integer;</t>
    <phoneticPr fontId="2"/>
  </si>
  <si>
    <t xml:space="preserve">部門登録処理 パターンから消えるチェック      </t>
    <phoneticPr fontId="2"/>
  </si>
  <si>
    <t>TJNTCRP0020030f.ChkPtn2 (nMasterDiv : Integer; nInCode : String): Integer;</t>
    <phoneticPr fontId="2"/>
  </si>
  <si>
    <t>部門登録処理 パターンで使われているかチェック</t>
    <phoneticPr fontId="2"/>
  </si>
  <si>
    <t>TJNTCRP0020030f.DtlCmnEditSegCDArrowClick(Sender: TObject);</t>
    <phoneticPr fontId="2"/>
  </si>
  <si>
    <t>TJNTCRP0020030f.DtlCmnEditExCodeFreeExit(Sender: TObject);</t>
    <phoneticPr fontId="2"/>
  </si>
  <si>
    <t>外部コード(フリー)フォーカスアウト</t>
    <phoneticPr fontId="2"/>
  </si>
  <si>
    <t>TJNTCRP0020030f.DtlCmnEditExCodeNumericExit(Sender: TObject);</t>
    <phoneticPr fontId="2"/>
  </si>
  <si>
    <t>外部コード(数字)フォーカスアウト</t>
    <phoneticPr fontId="2"/>
  </si>
  <si>
    <t>TJNTCRP0020030f.FFunctionBarFunctionClick(Sender: TObject;
  FuncNo: Integer);</t>
    <phoneticPr fontId="2"/>
  </si>
  <si>
    <t>TJNTCRP0020030f.ChgFree();</t>
    <phoneticPr fontId="2"/>
  </si>
  <si>
    <t>TJNTCRP0020030f.CmnInstructionComboChange(Sender: TObject);</t>
    <phoneticPr fontId="2"/>
  </si>
  <si>
    <t>TJNTCRP0020030f.CmnInstructionComboKeyDown(Sender: TObject;
  var Key: Word; Shift: TShiftState);</t>
    <phoneticPr fontId="2"/>
  </si>
  <si>
    <t>部門登録処理 指示ｺﾝﾎﾞﾎﾞｯｸｽ OnKeyDown ｲﾍﾞﾝﾄ</t>
    <phoneticPr fontId="2"/>
  </si>
  <si>
    <t>TJNTCRP0020030f.DtlCmnEditSegCD1Exit(Sender: TObject);</t>
    <phoneticPr fontId="2"/>
  </si>
  <si>
    <t>TJNTCRP0020030f.fnCheckRegistSegCd (strExCode: String; MasKbn : Integer; var strDepartmentName, strNCode: String): Boolean;</t>
    <phoneticPr fontId="2"/>
  </si>
  <si>
    <t>部門登録処理 セグメント登録ﾁｪｯｸ</t>
    <phoneticPr fontId="2"/>
  </si>
  <si>
    <t>TJNTCRP0020030f.fnCheckRegistSegCd2 (strNCode: String; MasKbn : Integer; var strDepartmentName, strGCode: String): Boolean;</t>
    <phoneticPr fontId="2"/>
  </si>
  <si>
    <t>TJNTCRP0020030f.DtlCmnEditBunruiCD1ArrowClick(Sender: TObject);</t>
    <phoneticPr fontId="2"/>
  </si>
  <si>
    <t>TJNTCRP0020030f.DtlCmnEditBunruiCD1Exit(Sender: TObject);</t>
    <phoneticPr fontId="2"/>
  </si>
  <si>
    <t>TJNTCRP0020030f.fnCheckRegistBunruiCd (strExCode: String; MasKbn : Integer; var strDepartmentName, strNCode: String): Boolean;</t>
    <phoneticPr fontId="2"/>
  </si>
  <si>
    <t>TJNTCRP0020030f.fnCheckRegistBunruiCd2 (strNCode: String; MasKbn : Integer; var strDepartmentName, strGCode: String): Boolean;</t>
    <phoneticPr fontId="2"/>
  </si>
  <si>
    <t>TJNTCRP0020030f.GetNCodeFromGCode (strGCode: String): String;</t>
    <phoneticPr fontId="2"/>
  </si>
  <si>
    <t>TJNTCRP0020030f.DummyEnter(Sender: TObject);</t>
    <phoneticPr fontId="2"/>
  </si>
  <si>
    <t>TJNTCRP0020030f.DtlCmnEditNameEnter(Sender: TObject);</t>
    <phoneticPr fontId="2"/>
  </si>
  <si>
    <t>TJNTCRP0020030f.DtlCmnEditAppDateEndEnter(Sender: TObject);</t>
    <phoneticPr fontId="2"/>
  </si>
  <si>
    <t>TJNTCRP0020030f.DtlCmnTabEnter(Sender: TObject);</t>
    <phoneticPr fontId="2"/>
  </si>
  <si>
    <t>TJNTCRP0020030f.DtlCmnButtonCancelEnter(Sender: TObject);</t>
    <phoneticPr fontId="2"/>
  </si>
  <si>
    <t>TJNTCRP0020030f.CmnReportExtStandardDepBeforePrint(
  Sender: TObject);</t>
    <phoneticPr fontId="2"/>
  </si>
  <si>
    <t>TJNTCRP0020030f.ppDetailBand_CmnReportSystemBeforeGenerate(
  Sender: TObject);</t>
    <phoneticPr fontId="2"/>
  </si>
  <si>
    <t>TJNTCRP0020030f.CmnInstructionComboEnter(Sender: TObject);</t>
    <phoneticPr fontId="2"/>
  </si>
  <si>
    <t>TJNTCRP0020030f.CmnInstructionComboClick(Sender: TObject);</t>
    <phoneticPr fontId="2"/>
  </si>
  <si>
    <t>TJNTCRP0020030f.CmnInstructionComboDtlChange(Sender: TObject);</t>
    <phoneticPr fontId="2"/>
  </si>
  <si>
    <t>TJNTCRP0020030f.fnDelCheck(exNCode: Extended; var strErr: String): Boolean;</t>
    <phoneticPr fontId="2"/>
  </si>
  <si>
    <t>TJNTCRP0020030f.fnWriteData_REl(iNCode : Int64; iMasterKbn: Integer;
           mqCopDB : TMQuery; RDelKbn: Integer=0) : Boolean;</t>
    <phoneticPr fontId="2"/>
  </si>
  <si>
    <t>Relを更新</t>
    <phoneticPr fontId="2"/>
  </si>
  <si>
    <t>TJNTCRP0020030f.fnSYNC(): Boolean;</t>
    <phoneticPr fontId="2"/>
  </si>
  <si>
    <t>マスタ同期プロシージャーを呼ぶ</t>
    <phoneticPr fontId="2"/>
  </si>
  <si>
    <t>TJNTCRP0020030f.IsChild(): Boolean;</t>
    <phoneticPr fontId="2"/>
  </si>
  <si>
    <t>子社か？</t>
    <phoneticPr fontId="2"/>
  </si>
  <si>
    <t>TJNTCRP0020030f.IsParent(): Boolean;</t>
    <phoneticPr fontId="2"/>
  </si>
  <si>
    <t>全社か？</t>
    <phoneticPr fontId="2"/>
  </si>
  <si>
    <t>TJNTCRP0020030f.IsGrop() : Boolean;</t>
    <phoneticPr fontId="2"/>
  </si>
  <si>
    <t>ｸﾞﾙｰﾌﾟ管理か?</t>
    <phoneticPr fontId="2"/>
  </si>
  <si>
    <t>TJNTCRP0020030f.GetMstNCode(var exNCode : Extended) : Boolean;</t>
    <phoneticPr fontId="2"/>
  </si>
  <si>
    <t>ﾏｽﾀ区分の内部ｺｰﾄﾞを取得</t>
    <phoneticPr fontId="2"/>
  </si>
  <si>
    <t>TJNTCRP0020030f.GetSegMasterKbn() : Boolean;</t>
    <phoneticPr fontId="2"/>
  </si>
  <si>
    <t>ｾｸﾞﾒﾝﾄのﾏｽﾀ区分取得</t>
    <phoneticPr fontId="2"/>
  </si>
  <si>
    <t>TJNTCRP0020030f.fnWriteData_SecHojyo(exNCode : Extended; iDspKbn : Integer) : Boolean;</t>
    <phoneticPr fontId="2"/>
  </si>
  <si>
    <t>SecHojyoDispInfoに更新</t>
    <phoneticPr fontId="2"/>
  </si>
  <si>
    <t>TJNTCRP0020030f.AllCtrlEnter(Sender: TObject);</t>
    <phoneticPr fontId="2"/>
  </si>
  <si>
    <t>TJNTCRP0020030f.SessionPractice(iSyori: Integer);</t>
    <phoneticPr fontId="2"/>
  </si>
  <si>
    <t>ｾｯｼｮﾝ管理ｽﾄｱﾄﾞの実行</t>
    <phoneticPr fontId="2"/>
  </si>
  <si>
    <t>TJNTCRP0020030f.fnReplaceCRLF(sBaseText : String) : String;</t>
    <phoneticPr fontId="2"/>
  </si>
  <si>
    <t>改行コードの除去</t>
    <phoneticPr fontId="2"/>
  </si>
  <si>
    <t>TJNTCRP0020030f.DateToStrTmp(date: TDateTime; sts: String): String;</t>
    <phoneticPr fontId="2"/>
  </si>
  <si>
    <t>日付を文字列に変換して返す</t>
    <phoneticPr fontId="2"/>
  </si>
  <si>
    <t>TJNTCRP0020030f.fnChkDate(iNCode:Int64; sGCode: String; StartDate, EndDate: TDateTime): Boolean;</t>
    <phoneticPr fontId="2"/>
  </si>
  <si>
    <t>適用期間チェック</t>
    <phoneticPr fontId="2"/>
  </si>
  <si>
    <t>TJNTCRP0020030f.ToolBarObjectMove();</t>
    <phoneticPr fontId="2"/>
  </si>
  <si>
    <t>ツールバーの表示設定</t>
    <phoneticPr fontId="2"/>
  </si>
  <si>
    <t>List Query</t>
  </si>
  <si>
    <t>Query</t>
  </si>
  <si>
    <t>Condition</t>
  </si>
  <si>
    <t>Purpose</t>
    <phoneticPr fontId="2"/>
  </si>
  <si>
    <t>Mapping</t>
    <phoneticPr fontId="2"/>
  </si>
  <si>
    <t>Refection</t>
    <phoneticPr fontId="2"/>
  </si>
  <si>
    <t>Reason</t>
    <phoneticPr fontId="2"/>
  </si>
  <si>
    <t>// 使用可能ｺｰﾄﾞは全社から取得する
SQL.Add ('SELECT DTName7 FROM DTMAIN');</t>
  </si>
  <si>
    <t>//  &lt;マスタ同期&gt;---Begin---</t>
    <phoneticPr fontId="2"/>
  </si>
  <si>
    <t>Sự kiện khởi tạo màn hình
 lấy フリーコードに使用する記号 từ 会社基本情報</t>
    <phoneticPr fontId="2"/>
  </si>
  <si>
    <t>初期処理</t>
    <phoneticPr fontId="2"/>
  </si>
  <si>
    <t xml:space="preserve">Cần làm 1 common để gọi đến để check lại </t>
    <phoneticPr fontId="2"/>
  </si>
  <si>
    <t>SQL.Add ('SELECT YearKbn, KStDate, KEdDate, DTName7 FROM DTMAIN');</t>
    <phoneticPr fontId="2"/>
  </si>
  <si>
    <t>Sự kiện khởi tạo màn hình
和暦／西暦区分、当期開始日、当期終了日　từ 会社基本情報</t>
    <phoneticPr fontId="2"/>
  </si>
  <si>
    <t>機能説明_DBアクセス_7</t>
    <phoneticPr fontId="2"/>
  </si>
  <si>
    <t>SQL.ADD ('SELECT MasterKbn, UseKbn, JHojyoName, CodeDigit, CodeAttr FROM MasterInfo ');
SQL.ADD ('WHERE  MasterKbn = :MasterKbn AND UseKbn &lt;&gt; 0 ORDER BY MasterKbn');</t>
    <phoneticPr fontId="2"/>
  </si>
  <si>
    <t>// セグメント以外</t>
    <phoneticPr fontId="2"/>
  </si>
  <si>
    <t>Sự kiện khởi tạo màn hình
// セグメント以外  tức là  if ParentMasterDiv != 101 then
lấy các thông tin ﾏｽﾀ区分、補助名称(実在)、ｺｰﾄﾞ桁数、ｺｰﾄﾞ属性、採用区分 (1:P/Lのみ採用, 2:B/S&amp;P/L採用)</t>
    <phoneticPr fontId="2"/>
  </si>
  <si>
    <t>機能説明_DBアクセス_1</t>
    <phoneticPr fontId="2"/>
  </si>
  <si>
    <t>// 部門かセグメントの場合
 if (ParentMasterDiv = 41) OR (ParentMasterDiv = 101) then</t>
    <phoneticPr fontId="2"/>
  </si>
  <si>
    <t>Sự kiện khởi tạo màn hình
lấy các thông tin ﾏｽﾀ区分、補助名称(実在)、ｺｰﾄﾞ桁数、ｺｰﾄﾞ属性、採用区分 (1:P/Lのみ採用, 3:B/S&amp;P/L採用)từマスタ情報</t>
    <rPh sb="109" eb="111">
      <t>ジョウホウ</t>
    </rPh>
    <phoneticPr fontId="2"/>
  </si>
  <si>
    <t>SQL.Add   ('SELECT * FROM SegMA ');
   SQL.Add   ('WHERE  MasterKbn = :nMasterDivision AND RDelKbn = 0');</t>
    <phoneticPr fontId="2"/>
  </si>
  <si>
    <t>if ParentMasterDiv = 41 then</t>
    <phoneticPr fontId="2"/>
  </si>
  <si>
    <t>Sự kiện khởi tạo màn hình
if ParentMasterDiv = 41 then là　部門
lấy các thông tinセグメント</t>
    <rPh sb="58" eb="60">
      <t>ブモン</t>
    </rPh>
    <phoneticPr fontId="2"/>
  </si>
  <si>
    <t>機能説明_DBアクセス_2</t>
    <phoneticPr fontId="2"/>
  </si>
  <si>
    <t>SQL.ADD ('SELECT MasterKbn, UseKbn, JHojyoName, CodeDigit, CodeAttr FROM MasterInfo ');
         SQL.ADD ('WHERE  ((MasterKbn &gt;= :Bunrui01 AND MasterKbn &lt;= :Bunrui10)) AND UseKbn &lt;&gt; 0 ORDER BY MasterKbn');</t>
    <phoneticPr fontId="2"/>
  </si>
  <si>
    <t xml:space="preserve"> // 部門かセグメントの場合
    if (ParentMasterDiv = 41) OR (ParentMasterDiv = 101) then</t>
    <phoneticPr fontId="2"/>
  </si>
  <si>
    <t>Sự kiện khởi tạo màn hình
if ParentMasterDiv = 41 then là　部門
lấy các thông tin của 分類
gồm ﾏｽﾀ区分、補助名称(実在)、ｺｰﾄﾞ桁数、ｺｰﾄﾞ属性、採用区分 (1:P/Lのみ採用, 2:B/S&amp;P/L採用)từマスタ情報</t>
    <rPh sb="58" eb="60">
      <t>ブモン</t>
    </rPh>
    <phoneticPr fontId="2"/>
  </si>
  <si>
    <t xml:space="preserve">   SQL.ADD ('SELECT StartDate FROM HAPIDS_SimInfo ');
   SQL.ADD ('ORDER BY StartDate DESC');</t>
    <phoneticPr fontId="2"/>
  </si>
  <si>
    <t>if m_bIDS then        // 人事異動モード</t>
    <phoneticPr fontId="2"/>
  </si>
  <si>
    <t>Sự kiện khởi tạo màn hình
if m_bIDS then        // 人事異動モード
lấy 適用開始日</t>
    <phoneticPr fontId="2"/>
  </si>
  <si>
    <t>Hiện tại chưa cần đối ứng  人事異動モード</t>
  </si>
  <si>
    <t xml:space="preserve"> SQL.Add( 'SELECT NumData FROM HAPCTL WHERE KeyNoA = 10 AND KeyNoB = 601 AND KeyNoC = 1' );</t>
    <phoneticPr fontId="2"/>
  </si>
  <si>
    <t xml:space="preserve">  // 部門 か セグメントの場合
  if (ParentMasterDiv = 41)
  or (ParentMasterDiv = 101) then           //&lt;Edge_2&gt;</t>
    <phoneticPr fontId="2"/>
  </si>
  <si>
    <t>Sự kiện khởi tạo màn hình
chỗ này lấy NumData để cho // Edge Tracker使用フラグ</t>
    <phoneticPr fontId="2"/>
  </si>
  <si>
    <r>
      <t>Thời điểm hiện tại ch</t>
    </r>
    <r>
      <rPr>
        <sz val="11"/>
        <color theme="1"/>
        <rFont val="游ゴシック"/>
        <family val="2"/>
        <scheme val="minor"/>
      </rPr>
      <t>ư</t>
    </r>
    <r>
      <rPr>
        <sz val="11"/>
        <color theme="1"/>
        <rFont val="游ゴシック"/>
        <family val="2"/>
        <charset val="128"/>
        <scheme val="minor"/>
      </rPr>
      <t>a đối ứng cho Edge Tracke</t>
    </r>
    <phoneticPr fontId="2"/>
  </si>
  <si>
    <t>TJNTCRP0020030f.fnCmnToolbarButtonDeleteOnClick (Sender: TObject);</t>
    <phoneticPr fontId="2"/>
  </si>
  <si>
    <t>Qe.SQL.Add('select Count(NCode) CNT from HojyoMA_Rel ');
   Qe.SQL.Add('where MasterKbn   = :pMstKbn             ');
   Qe.SQL.Add('  and NCode       = :pNCode              ');
   Qe.SQL.Add('  and RDelKbn_REL = 0                    ');</t>
    <phoneticPr fontId="2"/>
  </si>
  <si>
    <t xml:space="preserve">  //  &lt;マスタ同期&gt;---Begin---
  if IsParent() then      // 全社</t>
    <phoneticPr fontId="2"/>
  </si>
  <si>
    <r>
      <t>Khi nhấn button [削除] 
&lt;マスタ同期&gt;
Check trong HojyoMA_Rel có tồn tại thoe điều kiện マスタ区分và 内部コード. Hay không ? Tr</t>
    </r>
    <r>
      <rPr>
        <sz val="11"/>
        <color theme="1"/>
        <rFont val="游ゴシック"/>
        <family val="2"/>
        <scheme val="minor"/>
      </rPr>
      <t>ư</t>
    </r>
    <r>
      <rPr>
        <sz val="11"/>
        <color theme="1"/>
        <rFont val="游ゴシック"/>
        <family val="2"/>
        <charset val="128"/>
        <scheme val="minor"/>
      </rPr>
      <t>ờng hợp tồn tại show message error</t>
    </r>
    <rPh sb="83" eb="85">
      <t>クブン</t>
    </rPh>
    <rPh sb="88" eb="90">
      <t>ナイブ</t>
    </rPh>
    <phoneticPr fontId="2"/>
  </si>
  <si>
    <t>部門削除処理</t>
    <phoneticPr fontId="2"/>
  </si>
  <si>
    <t>OK</t>
  </si>
  <si>
    <t>Cần check lại thêm vì liên quan tới bảng HojyoMA_Rel
➞　Liên quan tới segment nên không cần đối ứng</t>
  </si>
  <si>
    <t>Segment</t>
  </si>
  <si>
    <t xml:space="preserve">   // ◆◇◆　諸口区分取得
   SQL.Add   ('SELECT hm.GCode, hm.SumKbn, hm.NCode, hm.Renso, hm.SyokuchiKbn,');
   SQL.Add   ('       hm.LongName,  hm.SimpleName, hm.HojyoKbn1, hm.HojyoKbn2,');
//&lt;100215_1&gt;↓
   SQL.Add   ('       hm.TStartDate, hm.TEndDate,');
//&lt;100215_1&gt;↑
   SQL.Add   ('       fi.FusenKbn,  fi.FusenCmnt ');
   SQL.Add   ('FROM   ' + DEF_HOJYOMA + ' hm LEFT OUTER JOIN MFusenInfo fi ');
   SQL.Add   ('ON     fi.MasterKbn = hm.MasterKbn AND fi.NCode = hm.NCode ');
   SQL.Add   ('WHERE  hm.MasterKbn = :nMasterDivision ');
   SQL.Add   ('AND    hm.RDelKbn = 0 ');
if ((EDateStart.Value &lt;&gt; 0) and (EDateStart.Value &lt;&gt; NULL))
   or ((EDateEnd.Value &lt;&gt; 0) and (EDateEnd.Value &lt;&gt; NULL)) then
   begin
    SQL.Add   ('AND    ((');
    if ((EDateStart.Value &lt;&gt; 0) and (EDateStart.Value &lt;&gt; NULL)) then
     SQL.Add   ('         (hm.TEndDate   &gt;= :SDate)');
    if  ((EDateStart.Value &lt;&gt; 0) and (EDateStart.Value &lt;&gt; NULL))
    and ((EDateEnd.Value &lt;&gt; 0) and (EDateEnd.Value &lt;&gt; NULL)) then
     SQL.Add   (' AND ');
    if ((EDateEnd.Value &lt;&gt; 0) and (EDateEnd.Value &lt;&gt; NULL)) then
     SQL.Add   ('         (hm.TStartDate &lt;= :EDate)');
    SQL.Add   (') OR ((hm.TStartDate is null)AND(hm.TEndDate is null)))');
   end;
SQL.Add('ORDER BY hm.GCode'); 
</t>
    <phoneticPr fontId="2"/>
  </si>
  <si>
    <t>get all data của grid</t>
    <phoneticPr fontId="2"/>
  </si>
  <si>
    <t>なし</t>
    <phoneticPr fontId="2"/>
  </si>
  <si>
    <t>Đã làm khi nhấn 検索</t>
    <rPh sb="16" eb="18">
      <t>ケンサク</t>
    </rPh>
    <phoneticPr fontId="2"/>
  </si>
  <si>
    <t xml:space="preserve">  SQL.Add ('SELECT hm.SumKbn,      hm.GCode,       hm.Renso,       hm.LongName,    hm.SimpleName,  hm.NCode,  hm.HojyoKbn1, hm.HojyoKbn2, ');
  SQL.Add ('       hm.BunCode,     hm.TStartDate,  hm.TEndDate,    hm.BSBumonNCode,fi.FusenKbn,    fi.FusenCmnt, ');
  SQL.Add ('       hm.BunruiNCode1, hm.BunruiNCode2, hm.BunruiNCode3, hm.BunruiNCode4, hm.BunruiNCode5, ');
  SQL.Add ('       hm.BunruiNCode6, hm.BunruiNCode7, hm.BunruiNCode8, hm.BunruiNCode9, hm.BunruiNCode10, ');
  SQL.Add ('       hm.SegNCode1,   hm.SegNCode2,   hm.SegNCode3,   hm.SegNCode4,   hm.SegNCode5, ');
  SQL.Add ('       hm.SegNCode6,   hm.SegNCode7,   hm.SegNCode8,   hm.SegNCode9,   hm.SegNCode10 ');
  SQL.Add ('FROM   ' + DEF_HOJYOMA + ' hm LEFT OUTER JOIN MFusenInfo fi ');
  SQL.Add ('ON     fi.MasterKbn = hm.MasterKbn and fi.NCode = hm.NCode ');
  SQL.Add ('WHERE  hm.MasterKbn = :nMasterDivision and hm.RDelKbn = 0 and hm.NCode = :strExCode');</t>
    <phoneticPr fontId="2"/>
  </si>
  <si>
    <t>部門登録処理 詳細情報を画面にｾｯﾄ
lấy data để hiển thị màn hình detail</t>
    <phoneticPr fontId="2"/>
  </si>
  <si>
    <t>部門新規作成・編集処理</t>
    <phoneticPr fontId="2"/>
  </si>
  <si>
    <t>Làm rồi</t>
    <phoneticPr fontId="2"/>
  </si>
  <si>
    <t xml:space="preserve"> SQL.ADD ('SELECT SimpleName FROM SKmkMA ');
  SQL.ADD ('WHERE MasterKbn = 3 and SumKbn = 0 and RecordKbn = 0 and GCode = :nExCode');</t>
    <phoneticPr fontId="2"/>
  </si>
  <si>
    <r>
      <t>資金繰科目簡略名称取得処理
get tên giản l</t>
    </r>
    <r>
      <rPr>
        <sz val="11"/>
        <color theme="1"/>
        <rFont val="游ゴシック"/>
        <family val="2"/>
        <scheme val="minor"/>
      </rPr>
      <t>ư</t>
    </r>
    <r>
      <rPr>
        <sz val="11"/>
        <color theme="1"/>
        <rFont val="游ゴシック"/>
        <family val="2"/>
        <charset val="128"/>
        <scheme val="minor"/>
      </rPr>
      <t xml:space="preserve">ợc của 資金繰科目
</t>
    </r>
    <phoneticPr fontId="2"/>
  </si>
  <si>
    <r>
      <t>Define nh</t>
    </r>
    <r>
      <rPr>
        <sz val="11"/>
        <color theme="1"/>
        <rFont val="游ゴシック"/>
        <family val="2"/>
        <scheme val="minor"/>
      </rPr>
      <t>ư</t>
    </r>
    <r>
      <rPr>
        <sz val="11"/>
        <color theme="1"/>
        <rFont val="游ゴシック"/>
        <family val="2"/>
        <charset val="128"/>
        <scheme val="minor"/>
      </rPr>
      <t>ng không thấy gọi</t>
    </r>
    <phoneticPr fontId="2"/>
  </si>
  <si>
    <t xml:space="preserve">   SQL.Add   ('SELECT TStartDate, TEndDate , NCode, LongName, SimpleName FROM ' + DEF_HOJYOMA);
// &lt;014&gt; MOD end
   SQL.Add   ('WHERE  MasterKbn = :nMasterDivision AND RDelKbn = 0 AND GCode = :strExCode');</t>
    <phoneticPr fontId="2"/>
  </si>
  <si>
    <t>有効ﾚｺｰﾄﾞ･ﾁｪｯｸ   
Lấy data để sau đó tiến hành check trùng lặp</t>
    <phoneticPr fontId="2"/>
  </si>
  <si>
    <t>部門新規登録・更新処理</t>
  </si>
  <si>
    <t>Hiện tịa đang check trừng lặp ở 自社　còn 全社 có cần không ?
-&gt; Khách confirm không cần check</t>
    <rPh sb="32" eb="34">
      <t>ジシャ</t>
    </rPh>
    <rPh sb="39" eb="41">
      <t>ゼンシャ</t>
    </rPh>
    <phoneticPr fontId="2"/>
  </si>
  <si>
    <t>TJNTCRP0020031f.fnCheckMasterDataRecordValid (strExCode: String): Integer;</t>
    <phoneticPr fontId="2"/>
  </si>
  <si>
    <t>SQL.Add   ('  AND  SumKbn &lt;&gt; 0')    // 実在以外
SQL.Add   ('  AND  SumKbn = 0');    // 実在</t>
    <phoneticPr fontId="2"/>
  </si>
  <si>
    <t>if (DtlCmnClientPanel.Visible = False)
   and (i &lt;&gt; 1) then
   begin
    if (StdCmnTab.Items [1].Selected) then    // 合計タブ
// 実在</t>
    <phoneticPr fontId="2"/>
  </si>
  <si>
    <t>有効ﾚｺｰﾄﾞ･ﾁｪｯｸ   
Lấy data để sau đó tiến hành check trùng lặp
// 一覧画面 &amp;&amp; 全社検索の場合</t>
    <phoneticPr fontId="2"/>
  </si>
  <si>
    <t>TJNTCRP0020033f.fnCheckMasterDataRecordValid (strExCode: String): Integer;</t>
  </si>
  <si>
    <t>SQL.Add   ('  AND  NCode &lt;&gt; :NCode');</t>
    <phoneticPr fontId="2"/>
  </si>
  <si>
    <t>if (DtlCmnClientPanel.Visible = True)
   and (i = 1) then</t>
    <phoneticPr fontId="2"/>
  </si>
  <si>
    <t xml:space="preserve">有効ﾚｺｰﾄﾞ･ﾁｪｯｸ   
Lấy data để sau đó tiến hành check trùng lặp
  // 詳細画面 &amp;&amp; 自社検索の場合
</t>
    <phoneticPr fontId="2"/>
  </si>
  <si>
    <t>Không cần update</t>
    <phoneticPr fontId="2"/>
  </si>
  <si>
    <t>TJNTCRP0020034f.fnCheckMasterDataRecordValid (strExCode: String): Integer;</t>
  </si>
  <si>
    <t>SQL.Add   ('SELECT hm.GCode, hm.SumKbn, hm.NCode, hm.Renso, hm.SyokuchiKbn,');
        SQL.Add   ('       hm.LongName,  hm.SimpleName, hm.HojyoKbn1, hm.HojyoKbn2,');
//&lt;100215_1&gt;↓
        SQL.Add   ('       hm.TStartDate, hm.TEndDate,');
//&lt;100215_1&gt;↑
        SQL.Add   ('       fi.FusenKbn,  fi.FusenCmnt ');
        SQL.Add   ('FROM   ' + DEF_HOJYOMA + ' hm LEFT OUTER JOIN MFusenInfo fi ');
        SQL.Add   ('ON     fi.MasterKbn = hm.MasterKbn AND fi.NCode = hm.NCode ');
        SQL.Add   ('WHERE  hm.NCode = :NCode');
                                SQL.Add   ('AND    hm.MasterKbn = :MasterKbn');</t>
    <phoneticPr fontId="2"/>
  </si>
  <si>
    <t>if fnWriteData_Rel(Trunc(fNCode), m_nCurrentMasterDiv, dqMasterData) then</t>
    <phoneticPr fontId="2"/>
  </si>
  <si>
    <r>
      <t>有効ﾚｺｰﾄﾞ･ﾁｪｯｸ   
Lấy data để sau đó tiến hành check trùng lặp
if bFlag then      // 重複データあり
         // 全社＆（一覧ｏｒ新規）
       // 一覧画面
tiền hành check // 関連付け
Lấy data từ bảng 補助　JOIN với 付箋
Nếu record lấy về không đ</t>
    </r>
    <r>
      <rPr>
        <sz val="11"/>
        <color theme="1"/>
        <rFont val="游ゴシック"/>
        <family val="2"/>
        <scheme val="minor"/>
      </rPr>
      <t>ư</t>
    </r>
    <r>
      <rPr>
        <sz val="11"/>
        <color theme="1"/>
        <rFont val="游ゴシック"/>
        <family val="2"/>
        <charset val="128"/>
        <scheme val="minor"/>
      </rPr>
      <t>ợc hoặc cuối thì set data
fnSetGridMemDataEx</t>
    </r>
    <rPh sb="173" eb="175">
      <t>ホジョ</t>
    </rPh>
    <rPh sb="185" eb="187">
      <t>フセン</t>
    </rPh>
    <phoneticPr fontId="2"/>
  </si>
  <si>
    <t>Đã làm rồi ở xử lý số 15 重複レコードチェック処理</t>
    <phoneticPr fontId="2"/>
  </si>
  <si>
    <t>SQL.Add   ('SELECT NCode, SimpleName FROM ' + DEF_HOJYOMA);
// &lt;014&gt; MOD end
   SQL.Add   ('WHERE  MasterKbn = :nMasterDivision AND RDelKbn = 0 AND GCode = :strExCode');
   SQL.Add   ('  AND  SumKbn ' + DefStr + ' 0');</t>
    <phoneticPr fontId="2"/>
  </si>
  <si>
    <t>Cũng là hàm check 有効ﾚｺｰﾄﾞ･ﾁｪｯｸ  
check重複</t>
    <rPh sb="38" eb="40">
      <t>チョウフク</t>
    </rPh>
    <phoneticPr fontId="2"/>
  </si>
  <si>
    <r>
      <t>Không cần check ở 2 tab nh</t>
    </r>
    <r>
      <rPr>
        <sz val="11"/>
        <color theme="1"/>
        <rFont val="游ゴシック"/>
        <family val="2"/>
        <scheme val="minor"/>
      </rPr>
      <t>ư</t>
    </r>
    <r>
      <rPr>
        <sz val="11"/>
        <color theme="1"/>
        <rFont val="游ゴシック"/>
        <family val="2"/>
        <charset val="128"/>
        <scheme val="minor"/>
      </rPr>
      <t xml:space="preserve"> hệ thống cũ</t>
    </r>
    <phoneticPr fontId="2"/>
  </si>
  <si>
    <t xml:space="preserve">  SQL.Add   ('SELECT FusenKbn, FusenCmnt FROM MFusenInfo ');
  SQL.Add   ('WHERE  MasterKbn = :nMasterDivision AND NCode = :strExCode ');</t>
    <phoneticPr fontId="2"/>
  </si>
  <si>
    <t>ﾏｽﾀ付箋管理情報ﾁｪｯｸ 
check trong ﾏｽﾀ付箋 có tồn tại MasterKbn, Ncode đó không ?</t>
    <phoneticPr fontId="2"/>
  </si>
  <si>
    <t>Liên quan tới 付箋 nên tạm thời pending</t>
    <phoneticPr fontId="2"/>
  </si>
  <si>
    <t xml:space="preserve">  SQL.Add   ('SELECT GCode, NCode FROM ' + DEF_HOJYOMA);
  SQL.Add   ('WHERE  MasterKbn = :nMasterDivision AND ');
//  SQL.Add   ('       SumKbn = :nSumDivision AND RecordKbn = 0 AND GCode = :strExCode');
  SQL.Add   ('       SumKbn = :nSumDivision AND RDelKbn = 0 AND NCode = :strInCode');</t>
    <phoneticPr fontId="2"/>
  </si>
  <si>
    <t>if ((m_stMasterData.nDivision = 1) and (CompareStr (strExCode, m_strExCodeTotal) = 0)) then
  m_stMasterData.nDivision := 9;</t>
    <phoneticPr fontId="2"/>
  </si>
  <si>
    <r>
      <t>部門基本ﾏｽﾀ更新処理
Check tồn tại // ﾚｺｰﾄﾞ存在ﾁｪｯｸ
Tr</t>
    </r>
    <r>
      <rPr>
        <sz val="11"/>
        <color theme="1"/>
        <rFont val="游ゴシック"/>
        <family val="2"/>
        <scheme val="minor"/>
      </rPr>
      <t>ư</t>
    </r>
    <r>
      <rPr>
        <sz val="11"/>
        <color theme="1"/>
        <rFont val="游ゴシック"/>
        <family val="2"/>
        <charset val="128"/>
        <scheme val="minor"/>
      </rPr>
      <t xml:space="preserve">ờng hợp tồn tại trả về lỗi </t>
    </r>
    <phoneticPr fontId="2"/>
  </si>
  <si>
    <t>機能説明_DBアクセス_9</t>
    <phoneticPr fontId="2"/>
  </si>
  <si>
    <t>SQL.Add('INSERT INTO ' + DEF_HOJYOMA );                       //HIS0009
   SQL.Add(' (UpdTantoNCode,         ');                             //ログイン者
   SQL.Add('  MasterKbn,             ');                             //マスタ区分
   SQL.Add('  SumKbn,                ');        //実在/合計区分
   SQL.Add('  RDelKbn,               ');        //レコード区分
   SQL.Add('  GCode,                 ');        //外部コード
   SQL.Add('  RenSo,              ');        //連想シンボル
   SQL.Add('   LongName,              ');        //正式名称
   SQL.Add('  SimpleName,            ');                             //簡略名称
//050915 if (not DtlCmnEditClassCode.InputFlag) then      // 入力された場合のみ
   SQL.Add('  HojyoKbn2,         ');        //部門分類コード
   SQL.Add('    TStartDate,            ');
   SQL.Add('    TEndDate,              ');</t>
    <phoneticPr fontId="2"/>
  </si>
  <si>
    <t xml:space="preserve">Add new </t>
    <phoneticPr fontId="2"/>
  </si>
  <si>
    <t>機能説明_DBアクセス_10、1－1</t>
    <phoneticPr fontId="2"/>
  </si>
  <si>
    <t>TJNTCRP0020048f.fnUpdateMasterDataRecord (): Boolean;</t>
  </si>
  <si>
    <t>SQL.Add   ('SELECT @@identity as NCode');</t>
    <phoneticPr fontId="2"/>
  </si>
  <si>
    <t>{内部コード取得}</t>
    <phoneticPr fontId="2"/>
  </si>
  <si>
    <t>lấy {内部コード取得} sau khi add new ở trên</t>
    <phoneticPr fontId="2"/>
  </si>
  <si>
    <t>1－3．部門新規登録 
・返却：登録結果</t>
    <phoneticPr fontId="2"/>
  </si>
  <si>
    <t>TJNTCRP0020049f.fnUpdateMasterDataRecord (): Boolean;</t>
  </si>
  <si>
    <t>SQL.Add('UPDATE ' + DEF_HOJYOMA + ' SET        ');     // HIS0009
   SQL.Add('UpdTantoNCode = :LoginID,            ');
   SQL.Add('InsDateTM = InsDateTM,               ');
   SQL.Add('Renso  = :Renso,                  ');
   SQL.Add('LongName   = :LongName,               ');
   SQL.Add('SimpleName = :SimpleName,             ');
//   if (not DtlCmnEditClassCode.InputFlag) then      // 入力された場合のみ
   SQL.Add('HojyoKbn2  = :HojyoKbn2,          ');</t>
    <phoneticPr fontId="2"/>
  </si>
  <si>
    <r>
      <t>Đây là tr</t>
    </r>
    <r>
      <rPr>
        <sz val="11"/>
        <color theme="1"/>
        <rFont val="游ゴシック"/>
        <family val="2"/>
        <scheme val="minor"/>
      </rPr>
      <t>ư</t>
    </r>
    <r>
      <rPr>
        <sz val="11"/>
        <color theme="1"/>
        <rFont val="游ゴシック"/>
        <family val="2"/>
        <charset val="128"/>
        <scheme val="minor"/>
      </rPr>
      <t>ờng hợp update record</t>
    </r>
    <phoneticPr fontId="2"/>
  </si>
  <si>
    <t>部門新規登録・更新処理</t>
    <phoneticPr fontId="2"/>
  </si>
  <si>
    <t>TJNTCRP0020057f.fnUpdateMasterDataRecord (): Boolean;</t>
  </si>
  <si>
    <t xml:space="preserve">SQL.Add('WHERE                                 ');
   SQL.Add('    Masterkbn = :Masterkbn           ');
   SQL.Add('and SumKbn  = :SumKbn              ');
   SQL.Add('and RDelKbn    = :RecordKbn           ');
   SQL.Add('and NCode  = :NCode               ');  </t>
    <phoneticPr fontId="2"/>
  </si>
  <si>
    <t>Điều kiện update record</t>
    <phoneticPr fontId="2"/>
  </si>
  <si>
    <t>TJNTCRP0020030f.fnDeleteMasterTreeRecord (nDivision: Integer; NCode: String): Boolean;
var</t>
    <phoneticPr fontId="2"/>
  </si>
  <si>
    <t xml:space="preserve">  SQL.Add   ('SELECT 0 as NewKbn,t2.NCode, t2.BaseNCode ');
  SQL.Add   ('FROM ' + DEF_HAPTLR2 + ' t2, ' + DEF_HAPTLR + ' t1, ' + DEF_HOJYOMA + ' ma ');
  SQL.Add   ('WHERE ma.MasterKbn = :MasterKbn AND ma.NCode = :NCode ');
  SQL.Add   ('  AND ma.RDelKbn = 0 ');
  SQL.Add   ('  AND ma.MasterKbn = t1.MasterKbn ');
  SQL.Add   ('  AND t1.NCode = t2.BaseNCode ');
  SQL.Add   ('  AND ma.NCode = t2.DeptNCode ');
  SQL.Add   ('UNION ALL');
  SQL.Add   ('SELECT 1 as NewKbn,t2.NCode, t2.BaseNCode ');
  SQL.Add   ('FROM ' + DEF_HAPTLR2 + 'Nx t2, ' + DEF_HAPTLR + 'Nx t1, ' + DEF_HOJYOMA + ' ma ');
  SQL.Add   ('WHERE ma.MasterKbn = :MasterKbn AND ma.NCode = :NCode ');
  SQL.Add   ('  AND ma.RDelKbn = 0 ');
  SQL.Add   ('  AND ma.MasterKbn = t1.MasterKbn ');
  SQL.Add   ('  AND t1.NCode = t2.BaseNCode ');
  SQL.Add   ('  AND ma.NCode = t2.DeptNCode ');</t>
    <phoneticPr fontId="2"/>
  </si>
  <si>
    <t>部門加算体系ﾏｽﾀ削除
Get data để check xem có tiến hành delete trong DEF_HAPTLR2 tuy nhiên đoạn code delete này đã bị comment lại</t>
    <phoneticPr fontId="2"/>
  </si>
  <si>
    <t>Source bị comment nên không cần phản ánh</t>
    <phoneticPr fontId="2"/>
  </si>
  <si>
    <t xml:space="preserve">SQL.Add   ('UPDATE ' + DEF_HOJYOMA + ' SET RDelKbn = 1');   // HIS0005
  SQL.Add   ('WHERE  MasterKbn = :nMasterDivision AND ');
  SQL.Add   ('       RDelKbn = 0 AND SumKbn = :nSumDivision AND NCode = :nInCode');
  ParamByName ('nMasterDivision').AsInteger := m_nCurrentMasterDiv;
  ParamByName ('nSumDivision'   ).AsInteger := nDivision;
  ParamByName ('nInCode'        ).AsString := nInCode;
</t>
    <phoneticPr fontId="2"/>
  </si>
  <si>
    <t>//  &lt;マスタ同期&gt;---Begin---
 if not IsChild() then      // 全社orグループ管理なしの場合</t>
    <phoneticPr fontId="2"/>
  </si>
  <si>
    <t>部門基本ﾏｽﾀ削除
Tiến hành xóa logic set deletet flag là 1</t>
    <phoneticPr fontId="2"/>
  </si>
  <si>
    <t>Đợi QA 全社
Khách bảo phần này chỉ có ở segment</t>
    <rPh sb="7" eb="9">
      <t>ゼンシャ</t>
    </rPh>
    <phoneticPr fontId="2"/>
  </si>
  <si>
    <t>TJNTCRP0020030f.fnDeleteMasterDataAddition (strExCode: String): Boolean;
var</t>
    <phoneticPr fontId="2"/>
  </si>
  <si>
    <t>SQL.Add   ('DELETE FROM MFusenInfo WHERE MasterKbn = :nMasterDivision AND NCode = :strExCode');</t>
    <phoneticPr fontId="2"/>
  </si>
  <si>
    <t>その他ﾏｽﾀ削除
cụ thể ở đây là xóa fusen</t>
    <phoneticPr fontId="2"/>
  </si>
  <si>
    <t>SQL.ADD ('SELECT * FROM MFusenInfo WHERE MasterKbn = :nMasterDivision and NCode = :strExCode');</t>
    <phoneticPr fontId="2"/>
  </si>
  <si>
    <t>ﾏｽﾀ付箋管理情報更新
Lấy thông tin 付箋</t>
    <phoneticPr fontId="2"/>
  </si>
  <si>
    <t>SQL.Add   ('DELETE FROM MFusenInfo WHERE MasterKbn = :nMasterDivision and NCode = :strExCode');</t>
    <phoneticPr fontId="2"/>
  </si>
  <si>
    <t>if ((nTagKind = 0) or (FieldByName('FusenKbn').AsInteger = nTagKind)) then</t>
    <phoneticPr fontId="2"/>
  </si>
  <si>
    <r>
      <t>Tr</t>
    </r>
    <r>
      <rPr>
        <sz val="11"/>
        <color theme="1"/>
        <rFont val="游ゴシック"/>
        <family val="2"/>
        <scheme val="minor"/>
      </rPr>
      <t>ư</t>
    </r>
    <r>
      <rPr>
        <sz val="11"/>
        <color theme="1"/>
        <rFont val="游ゴシック"/>
        <family val="2"/>
        <charset val="128"/>
        <scheme val="minor"/>
      </rPr>
      <t>ờng hợp thỏa màn điều kiện thì xóa</t>
    </r>
    <phoneticPr fontId="2"/>
  </si>
  <si>
    <t>SQL.ADD ('INSERT INTO MFusenInfo (MasterKbn, SubNCode, NCode, FusenKbn, FusenCmnt) ');
   SQL.ADD ('VALUES (:nMasterDivision, 0, :strExCode, :nTagDivision, :strTagComment)');</t>
    <phoneticPr fontId="2"/>
  </si>
  <si>
    <t>if (fNewRecord) then</t>
    <phoneticPr fontId="2"/>
  </si>
  <si>
    <t>Add mới 付箋</t>
    <rPh sb="8" eb="10">
      <t>フセン</t>
    </rPh>
    <phoneticPr fontId="2"/>
  </si>
  <si>
    <t>SQL.ADD ('UPDATE MFusenInfo SET FusenKbn = :nTagDivision, FusenCmnt = :strTagComment ');
   SQL.ADD ('WHERE MasterKbn = :nMasterDivision and NCode = :strExCode');</t>
    <phoneticPr fontId="2"/>
  </si>
  <si>
    <t>Update 付箋</t>
    <rPh sb="7" eb="9">
      <t>フセン</t>
    </rPh>
    <phoneticPr fontId="2"/>
  </si>
  <si>
    <t>SQL.Add   ('SELECT hm.GCode, hm.Renso, hm.LongName, hm.SimpleName, hm.TStartDate, hm.TEndDate, ');
  SQL.Add   ('       hm.UpdDateTM, hm.HojyoKbn1, hm.HojyoKbn2, hm.BunCode, hm.BSBumonNCode, fi.FusenKbn ');
  SQL.Add   ('FROM   ' + DEF_HOJYOMA + ' hm LEFT OUTER JOIN MFusenInfo fi');
  SQL.Add   ('ON     hm.MasterKbn = fi.MasterKbn and hm.NCode = fi.NCode ');
  SQL.Add   ('WHERE  hm.MasterKbn = :nMasterDivision and hm.SumKbn = 0 and hm.RDelKbn = 0 ');</t>
    <phoneticPr fontId="2"/>
  </si>
  <si>
    <t>実在xxxx登録ﾘｽﾄ印刷処理 
Get data cho việc in</t>
    <phoneticPr fontId="2"/>
  </si>
  <si>
    <t>Không support print nên không cần</t>
    <phoneticPr fontId="2"/>
  </si>
  <si>
    <t>SQL.ADD ('SELECT hm.GCode, hm.Renso, hm.LongName, hm.SimpleName, hm.UpdDateTM, fi.FusenKbn ');
//&lt;100215_2&gt;↓
  SQL.ADD (', hm.TStartDate, hm.TEndDate ');
//&lt;100215_2&gt;↑
  SQL.ADD ('FROM   ' + DEF_HOJYOMA + ' hm LEFT OUTER JOIN MFusenInfo fi');
  SQL.ADD ('ON     hm.MasterKbn = fi.MasterKbn and hm.NCode = fi.NCode ');
  if ((87 &lt;= m_nCurrentMasterDiv) AND (m_nCurrentMasterDiv &lt;= 89)) then   // 役職～職位
   SQL.Add   ('WHERE  hm.MasterKbn = :nMasterDivision and hm.SumKbn = 0 and hm.RDelKbn = 0 ')
  else if (m_nCurrentMasterDiv = 86) then           // 職種
   SQL.Add   ('WHERE  hm.MasterKbn = :nMasterDivision and hm.RDelKbn = 0 ')
        else
   SQL.Add   ('WHERE  hm.MasterKbn = :nMasterDivision and hm.SumKbn &lt;&gt; 0 and hm.RDelKbn = 0 ');</t>
    <phoneticPr fontId="2"/>
  </si>
  <si>
    <t>SQL.Add   ('SELECT hm.GCode, hm.LongName, hm.TStartDate, hm.TEndDate, ');
  SQL.Add   ('       seg01.GCode As seg01Code, seg01.SimpleName As seg01Name, bun01.GCode As bun01Code, bun01.Nmk As bun01Name, ');
  SQL.Add   ('       seg02.GCode As seg02Code, seg02.SimpleName As seg02Name, bun02.GCode As bun02Code, bun02.Nmk As bun02Name, ');
  SQL.Add   ('       seg03.GCode As seg03Code, seg03.SimpleName As seg03Name, bun03.GCode As bun03Code, bun03.Nmk As bun03Name, ');
  SQL.Add   ('       seg04.GCode As seg04Code, seg04.SimpleName As seg04Name, bun04.GCode As bun04Code, bun04.Nmk As bun04Name, ');
  SQL.Add   ('       seg05.GCode As seg05Code, seg05.SimpleName As seg05Name, bun05.GCode As bun05Code, bun05.Nmk As bun05Name  ');
  SQL.Add   ('FROM HojyoMA hm ');
        SQL.Add   ('LEFT OUTER JOIN HojyoMA seg01 ');
  SQL.Add   ('  ON   seg01.MasterKbn = 101 and hm.SegNCode1 = seg01.NCode and seg01.RDelKbn = 0 ');
        SQL.Add   ('LEFT OUTER JOIN HojyoMA seg02 ');
  SQL.Add   ('  ON   seg02.MasterKbn = 102 and hm.SegNCode2 = seg02.NCode and seg02.RDelKbn = 0 ');
        SQL.Add   ('LEFT OUTER JOIN HojyoMA seg03 ');
  SQL.Add   ('  ON   seg03.MasterKbn = 103 and hm.SegNCode3 = seg03.NCode and seg03.RDelKbn = 0 ');
        SQL.Add   ('LEFT OUTER JOIN HojyoMA seg04 ');
  SQL.Add   ('  ON   seg04.MasterKbn = 104 and hm.SegNCode4 = seg04.NCode and seg04.RDelKbn = 0 ');
        SQL.Add   ('LEFT OUTER JOIN HojyoMA seg05 ');
  SQL.Add   ('  ON   seg05.MasterKbn = 105 and hm.SegNCode5 = seg05.NCode and seg05.RDelKbn = 0 ');
        SQL.Add   ('LEFT OUTER JOIN MMEISHO bun01 ');
  SQL.Add   ('  ON   bun01.SetNm = 431 and hm.BunruiNCode1 = bun01.NCode and bun01.RDelKbn = 0 ');
        SQL.Add   ('LEFT OUTER JOIN MMEISHO bun02 ');
  SQL.Add   ('  ON   bun02.SetNm = 432 and hm.BunruiNCode2 = bun02.NCode and bun02.RDelKbn = 0 ');
        SQL.Add   ('LEFT OUTER JOIN MMEISHO bun03 ');
  SQL.Add   ('  ON   bun03.SetNm = 433 and hm.BunruiNCode3 = bun03.NCode and bun03.RDelKbn = 0 ');
        SQL.Add   ('LEFT OUTER JOIN MMEISHO bun04 ');
  SQL.Add   ('  ON   bun04.SetNm = 434 and hm.BunruiNCode4 = bun04.NCode and bun04.RDelKbn = 0 ');
        SQL.Add   ('LEFT OUTER JOIN MMEISHO bun05 ');
  SQL.Add   ('  ON   bun05.SetNm = 435 and hm.BunruiNCode5 = bun05.NCode and bun05.RDelKbn = 0 ');
  SQL.Add   ('WHERE  hm.MasterKbn = :nMasterDivision and hm.SumKbn = 0 and hm.RDelKbn = 0 ');
        SQL.Add   ('AND (');
        SQL.Add   (' EXISTS(');
        SQL.Add   ('  select * from HojyoMA seg01, SegMA ');
  SQL.Add   ('  WHERE seg01.MasterKbn = 101 and hm.SegNCode1 = seg01.NCode and seg01.RDelKbn = 0 ');
  SQL.Add   ('    AND SegMA.MasterKbn = :nMasterDivision and SegMA.SegUse1 = 1 and SegMA.RDelKbn = 0 ');
  SQL.Add   (') ');
        SQL.Add   (' OR EXISTS(');
        SQL.Add   ('  select * from HojyoMA seg02, SegMA ');
  SQL.Add   ('  WHERE seg02.MasterKbn = 102 and hm.SegNCode2 = seg02.NCode and seg02.RDelKbn = 0 ');
  SQL.Add   ('    AND SegMA.MasterKbn = :nMasterDivision and SegMA.SegUse2 = 1 and SegMA.RDelKbn = 0 ');
  SQL.Add   (') ');
        SQL.Add   (' OR EXISTS(');
        SQL.Add   ('  select * from HojyoMA seg03, SegMA ');
  SQL.Add   ('  WHERE seg03.MasterKbn = 103 and hm.SegNCode3 = seg03.NCode and seg03.RDelKbn = 0 ');
  SQL.Add   ('    AND SegMA.MasterKbn = :nMasterDivision and SegMA.SegUse3 = 1 and SegMA.RDelKbn = 0 ');
  SQL.Add   (') ');
        SQL.Add   (' OR EXISTS(');
        SQL.Add   ('  select * from HojyoMA seg04, SegMA ');
  SQL.Add   ('  WHERE seg04.MasterKbn = 104 and hm.SegNCode4 = seg04.NCode and seg04.RDelKbn = 0 ');
  SQL.Add   ('    AND SegMA.MasterKbn = :nMasterDivision and SegMA.SegUse4 = 1 and SegMA.RDelKbn = 0 ');
  SQL.Add   (') ');
        SQL.Add   (' OR EXISTS(');
        SQL.Add   ('  select * from HojyoMA seg05, SegMA ');
  SQL.Add   ('  WHERE seg05.MasterKbn = 105 and hm.SegNCode5 = seg05.NCode and seg05.RDelKbn = 0 ');
  SQL.Add   ('    AND SegMA.MasterKbn = :nMasterDivision and SegMA.SegUse5 = 1 and SegMA.RDelKbn = 0 ');
  SQL.Add   (') ');
        SQL.Add   (' OR EXISTS(');
        SQL.Add   ('  select * from MMEISHO bun01, MasterInfo ');
  SQL.Add   ('  WHERE bun01.SetNm = 431 and hm.BunruiNCode1 = bun01.NCode and bun01.RDelKbn = 0 ');
  SQL.Add   ('    AND MasterInfo.MasterKbn = 431 and MasterInfo.UseKbn &lt;&gt; 0 ');
  SQL.Add   (') ');
        SQL.Add   (' OR EXISTS(');
        SQL.Add   ('  select * from MMEISHO bun02, MasterInfo ');
  SQL.Add   ('  WHERE bun02.SetNm = 432 and hm.BunruiNCode2 = bun02.NCode and bun02.RDelKbn = 0 ');
  SQL.Add   ('    AND MasterInfo.MasterKbn = 432 and MasterInfo.UseKbn &lt;&gt; 0 ');
  SQL.Add   (') ');
        SQL.Add   (' OR EXISTS(');
        SQL.Add   ('  select * from MMEISHO bun03, MasterInfo ');
  SQL.Add   ('  WHERE bun03.SetNm = 433 and hm.BunruiNCode3 = bun03.NCode and bun03.RDelKbn = 0 ');
  SQL.Add   ('    AND MasterInfo.MasterKbn = 433 and MasterInfo.UseKbn &lt;&gt; 0 ');
  SQL.Add   (') ');
        SQL.Add   (' OR EXISTS(');
        SQL.Add   ('  select * from MMEISHO bun04, MasterInfo ');
  SQL.Add   ('  WHERE bun04.SetNm = 434 and hm.BunruiNCode4 = bun04.NCode and bun04.RDelKbn = 0 ');
  SQL.Add   ('    AND MasterInfo.MasterKbn = 434 and MasterInfo.UseKbn &lt;&gt; 0 ');
  SQL.Add   (') ');
        SQL.Add   (' OR EXISTS(');
        SQL.Add   ('  select * from MMEISHO bun05, MasterInfo ');
  SQL.Add   ('  WHERE bun05.SetNm = 435 and hm.BunruiNCode5 = bun05.NCode and bun05.RDelKbn = 0 ');
  SQL.Add   ('    AND MasterInfo.MasterKbn = 435 and MasterInfo.UseKbn &lt;&gt; 0 ');
  SQL.Add   (') ');
  SQL.Add   (') ');</t>
    <phoneticPr fontId="2"/>
  </si>
  <si>
    <t>分類・セグメントﾘｽﾄ印刷処理
Get data cho việc in</t>
    <phoneticPr fontId="2"/>
  </si>
  <si>
    <t>SQL.ADD('SELECT '
    +  ' GCode,'
    +  ' Nm '
    + ' FROM MMEISHO '
    + ' WHERE SetNm = :nMasterDivision'
    +   ' AND RDelKbn = 0'
    + ' ORDER BY GCode');</t>
    <phoneticPr fontId="2"/>
  </si>
  <si>
    <t>合計xxxx登録ﾘｽﾄ印刷処理
Get data cho việc in
// フリー項目名称の取得</t>
    <phoneticPr fontId="2"/>
  </si>
  <si>
    <t>SQL.Add('SELECT '
    +  ' hm.GCode,'
    +  ' hm.SimpleName,'
    +  ' hm.VFree1,'
    +  ' hm.VFree2,'
    +  ' hm.VFree3,'
    +  ' hm.VFree4,'
    +  ' hm.VFree5,'
    +  ' hm.VFree6,'
    +  ' hm.VFree7,'
    +  ' hm.VFree8,'
    +  ' hm.VFree9,'
    +  ' hm.VFree10,'
    +  ' hm.NFree1,'
    +  ' hm.NFree2,'
    +  ' hm.NFree3,'
    +  ' hm.NFree4,'
    +  ' hm.NFree5,'
    +  ' hm.NFree6,'
    +  ' hm.NFree7,'
    +  ' hm.NFree8,'
    +  ' hm.NFree9,'
    +  ' hm.NFree10,'
    +  ' hm.DFree1,'
    +  ' hm.DFree2,'
    +  ' hm.DFree3 '
    + ' FROM ' + DEF_HOJYOMA + ' AS hm');</t>
    <phoneticPr fontId="2"/>
  </si>
  <si>
    <t>SQL.ADD ('SELECT * FROM ' + DEF_HOJYOMA + ' WHERE MasterKbn = :nMasterDivision and SumKbn = 9 and RDelKbn = 0')</t>
    <phoneticPr fontId="2"/>
  </si>
  <si>
    <t>補助登録処理 必須登録ｱｲﾃﾑ･ﾁｪｯｸ
// 総合計</t>
    <phoneticPr fontId="2"/>
  </si>
  <si>
    <t>不明</t>
    <rPh sb="0" eb="2">
      <t>フメイ</t>
    </rPh>
    <phoneticPr fontId="2"/>
  </si>
  <si>
    <t>Đã check khi khởi tạo</t>
    <phoneticPr fontId="2"/>
  </si>
  <si>
    <t>SQL.ADD ('SELECT * FROM ' + DEF_HOJYOMA + ' WHERE MasterKbn = :nMasterDivision and SyokuchiKbn = 1 and RDelKbn = 0');</t>
    <phoneticPr fontId="2"/>
  </si>
  <si>
    <t>補助登録処理 必須登録ｱｲﾃﾑ･ﾁｪｯｸ
// ◆◇◆　諸口</t>
    <phoneticPr fontId="2"/>
  </si>
  <si>
    <r>
      <t>Tr</t>
    </r>
    <r>
      <rPr>
        <sz val="11"/>
        <color theme="1"/>
        <rFont val="游ゴシック"/>
        <family val="2"/>
        <scheme val="minor"/>
      </rPr>
      <t>ư</t>
    </r>
    <r>
      <rPr>
        <sz val="11"/>
        <color theme="1"/>
        <rFont val="游ゴシック"/>
        <family val="2"/>
        <charset val="128"/>
        <scheme val="minor"/>
      </rPr>
      <t>ờng tồn tại  trong 補助マスタtheo nh</t>
    </r>
    <r>
      <rPr>
        <sz val="11"/>
        <color theme="1"/>
        <rFont val="游ゴシック"/>
        <family val="2"/>
        <scheme val="minor"/>
      </rPr>
      <t>ư</t>
    </r>
    <r>
      <rPr>
        <sz val="11"/>
        <color theme="1"/>
        <rFont val="游ゴシック"/>
        <family val="2"/>
        <charset val="128"/>
        <scheme val="minor"/>
      </rPr>
      <t xml:space="preserve"> 2 điều kiện get bên trên và // 子会社の場合
// 自社にない
Thì get // 総合計
</t>
    </r>
    <rPh sb="22" eb="24">
      <t>ホジョ</t>
    </rPh>
    <phoneticPr fontId="2"/>
  </si>
  <si>
    <t>Đợi QA 子会社
➞　Không cần đối ứng vì chỉ apply cho segment</t>
  </si>
  <si>
    <r>
      <t>Tr</t>
    </r>
    <r>
      <rPr>
        <sz val="11"/>
        <color theme="1"/>
        <rFont val="游ゴシック"/>
        <family val="2"/>
        <scheme val="minor"/>
      </rPr>
      <t>ư</t>
    </r>
    <r>
      <rPr>
        <sz val="11"/>
        <color theme="1"/>
        <rFont val="游ゴシック"/>
        <family val="2"/>
        <charset val="128"/>
        <scheme val="minor"/>
      </rPr>
      <t>ờng tồn tại  trong 補助マスタtheo nh</t>
    </r>
    <r>
      <rPr>
        <sz val="11"/>
        <color theme="1"/>
        <rFont val="游ゴシック"/>
        <family val="2"/>
        <scheme val="minor"/>
      </rPr>
      <t>ư</t>
    </r>
    <r>
      <rPr>
        <sz val="11"/>
        <color theme="1"/>
        <rFont val="游ゴシック"/>
        <family val="2"/>
        <charset val="128"/>
        <scheme val="minor"/>
      </rPr>
      <t xml:space="preserve"> 2 điều kiện get bên trên và // 子会社の場合
// 自社にない
thì get // ◆◇◆　諸口</t>
    </r>
    <rPh sb="22" eb="24">
      <t>ホジョ</t>
    </rPh>
    <phoneticPr fontId="2"/>
  </si>
  <si>
    <t>SQL.ADD ('SELECT GCode FROM ' + DEF_HOJYOMA + ' WHERE MasterKbn = :nMasterDivision and SyokuchiKbn = 1 and RDelKbn = 0');</t>
    <phoneticPr fontId="2"/>
  </si>
  <si>
    <t>if (nPrcDivision &lt;&gt; 0) AND (nReturn&lt;&gt; REQUISITE_CANCEL) then    // 諸口があれば
lấy 外部コード</t>
    <rPh sb="78" eb="80">
      <t>ガイブ</t>
    </rPh>
    <phoneticPr fontId="2"/>
  </si>
  <si>
    <r>
      <t>Chỉ có 諸口 mới đăng ký với code là 0 đ</t>
    </r>
    <r>
      <rPr>
        <sz val="11"/>
        <color theme="1"/>
        <rFont val="游ゴシック"/>
        <family val="2"/>
        <scheme val="minor"/>
      </rPr>
      <t>ư</t>
    </r>
    <r>
      <rPr>
        <sz val="11"/>
        <color theme="1"/>
        <rFont val="游ゴシック"/>
        <family val="2"/>
        <charset val="128"/>
        <scheme val="minor"/>
      </rPr>
      <t xml:space="preserve">ợc </t>
    </r>
    <rPh sb="7" eb="9">
      <t>ショクチ</t>
    </rPh>
    <phoneticPr fontId="2"/>
  </si>
  <si>
    <t xml:space="preserve"> SQL.Add('SELECT NCode, SumKbn, SyokuchiKbn'
    + ' FROM ' + DEF_HOJYOMA
    + ' WHERE MasterKbn = :nMasterDivision'
    +   ' AND RDelKbn = 0'
    +   ' AND NCode = :strExCode');</t>
    <phoneticPr fontId="2"/>
  </si>
  <si>
    <t>Check tồn tại 内部コードtrong補助マスタ để set  enable, disable button 削除</t>
  </si>
  <si>
    <t>項目制御一覧
①-2 検索結果一覧表示</t>
    <phoneticPr fontId="2"/>
  </si>
  <si>
    <t>SQL.Add('SELECT GCode'
     + ' FROM ' + DEF_HOJYOMA
     + ' WHERE MasterKbn = :nMasterDivision'
     +   ' AND RDelKbn = 0'
     +   ' AND SumKbn &lt;&gt; 9');</t>
    <phoneticPr fontId="2"/>
  </si>
  <si>
    <t xml:space="preserve"> // 総合計
   if (lwSumKbn = 9) then</t>
    <phoneticPr fontId="2"/>
  </si>
  <si>
    <t>Check tồn tại để set  enable, disable button 削除</t>
    <phoneticPr fontId="2"/>
  </si>
  <si>
    <t>Đã check trong 外部設計書_共通処理、KT-0016</t>
    <phoneticPr fontId="2"/>
  </si>
  <si>
    <t>SQL.Add('SELECT GCode'
     + ' FROM ' + DEF_HOJYOMA
     + ' WHERE MasterKbn = :nMasterDivision'
     +   ' AND RDelKbn = 0'
     +   ' AND SyokuchiKbn = 0'
     +   ' AND SumKbn &lt;&gt; 9');</t>
    <phoneticPr fontId="2"/>
  </si>
  <si>
    <t>// 諸口
   else if (lwSkcKbn = 1) then</t>
    <phoneticPr fontId="2"/>
  </si>
  <si>
    <t>SQL.Add('SELECT tr2.DeptPNCode'
     + ' FROM ' + DEF_HAPTLR + ' tr1, ' + DEF_HAPTLR2 + ' tr2'
     + ' WHERE tr1.MasterKbn = :nMasterDivision'   // マスタ区分
     +   ' AND tr1.NCode = tr2.BaseNCode'     // 内部コードが一致
     +   ' AND tr2.DeptPNCode = :strExCode');    // 自分が親</t>
    <phoneticPr fontId="2"/>
  </si>
  <si>
    <t>// 実在がぶら下がっている合計部門は削除できないものとする
   if (bDelEnabled and (lwSumKbn = 1)) then</t>
    <phoneticPr fontId="2"/>
  </si>
  <si>
    <t>SQL.Add('SELECT NCode'
      + ' FROM HAPChg'
      + ' WHERE MasterKbn = :nMasterDivision'    // マスタ区分
      +   ' AND DeptNCode = :strExCode');     // 自分が親</t>
    <phoneticPr fontId="2"/>
  </si>
  <si>
    <t>// 社員が所属している部門は削除できないものとする
    if (lwSumKbn = 0) then</t>
    <phoneticPr fontId="2"/>
  </si>
  <si>
    <t>SQL.Add('SELECT tr2.DeptPNCode'
      + ' FROM ' + DEF_HAPTLR + 'Nx tr1, ' + DEF_HAPTLR2 + 'Nx tr2'
      + ' WHERE tr1.MasterKbn = :nMasterDivision'   // マスタ区分
      +   ' AND tr1.NCode = tr2.BaseNCode'     // 内部コードが一致
      +   ' AND tr2.DeptPNCode = :strExCode');    // 自分が親</t>
    <phoneticPr fontId="2"/>
  </si>
  <si>
    <t>// 新所属体系で実在がぶら下がっている合計部門は削除できないものとする
    if (lwSumKbn = 1) then</t>
    <phoneticPr fontId="2"/>
  </si>
  <si>
    <t>SQL.Add('SELECT NCode'
      + ' FROM HAPChgNx'
      + ' WHERE MasterKbn = :nMasterDivision'    // マスタ区分
      +   ' AND DeptNCode = :strExCode');     // 自分が親</t>
    <phoneticPr fontId="2"/>
  </si>
  <si>
    <t>// 新所属人員登録で社員が所属している部門は削除できないものとする
    if (lwSumKbn = 0) then</t>
    <phoneticPr fontId="2"/>
  </si>
  <si>
    <t>SQL.Add   ('SELECT FusenCmnt FROM MFusenInfo ');
   SQL.Add   ('WHERE  MasterKbn = :nMasterDivision AND NCode = :strExCode');</t>
    <phoneticPr fontId="2"/>
  </si>
  <si>
    <t>Lấy data 付箋</t>
    <rPh sb="9" eb="11">
      <t>フセン</t>
    </rPh>
    <phoneticPr fontId="2"/>
  </si>
  <si>
    <t>SQL.ADD ('SELECT NCode, SimpleName, HojyoKbn2 FROM ' + DEF_HOJYOMA);
  SQL.ADD ('WHERE  MasterKbn = :nMasterDivision and GCode = :strExCode and RDelKbn = 0');
  SQL.ADD ('ORDER BY TStartDate DESC');</t>
    <phoneticPr fontId="2"/>
  </si>
  <si>
    <r>
      <t>B/S計上部門登録ﾁｪｯｸ
// 入力された外部コードから略称と内部コードを取得する
trả về kết quả tồn tại record t</t>
    </r>
    <r>
      <rPr>
        <sz val="11"/>
        <color theme="1"/>
        <rFont val="游ゴシック"/>
        <family val="2"/>
        <scheme val="minor"/>
      </rPr>
      <t>ươ</t>
    </r>
    <r>
      <rPr>
        <sz val="11"/>
        <color theme="1"/>
        <rFont val="游ゴシック"/>
        <family val="2"/>
        <charset val="128"/>
        <scheme val="minor"/>
      </rPr>
      <t>ng ứng với data nhập vào hay không ?</t>
    </r>
    <phoneticPr fontId="2"/>
  </si>
  <si>
    <r>
      <t>Hàm này đã đ</t>
    </r>
    <r>
      <rPr>
        <sz val="11"/>
        <color theme="1"/>
        <rFont val="游ゴシック"/>
        <family val="2"/>
        <scheme val="minor"/>
      </rPr>
      <t>ư</t>
    </r>
    <r>
      <rPr>
        <sz val="11"/>
        <color theme="1"/>
        <rFont val="游ゴシック"/>
        <family val="2"/>
        <charset val="128"/>
        <scheme val="minor"/>
      </rPr>
      <t>ợc thay bằng fnCheckRegistBSAddDepartment2
B/S計上部門登録ﾁｪｯｸ  
Viết thêm SQL get 内部コード・名称 theo 1:共通部門（B/S+P/L） 2:B/S部門
tại sự kiện focus out của BS計上部門 
t</t>
    </r>
    <r>
      <rPr>
        <sz val="11"/>
        <color theme="1"/>
        <rFont val="游ゴシック"/>
        <family val="2"/>
        <scheme val="minor"/>
      </rPr>
      <t>ươ</t>
    </r>
    <r>
      <rPr>
        <sz val="11"/>
        <color theme="1"/>
        <rFont val="游ゴシック"/>
        <family val="2"/>
        <charset val="128"/>
        <scheme val="minor"/>
      </rPr>
      <t xml:space="preserve">ng tụ với  BS計上部門  của 検索条件
</t>
    </r>
    <rPh sb="90" eb="92">
      <t>ナイブ</t>
    </rPh>
    <rPh sb="96" eb="98">
      <t>メイショウ</t>
    </rPh>
    <phoneticPr fontId="2"/>
  </si>
  <si>
    <t>SQL.ADD ('SELECT GCode, SimpleName, HojyoKbn2 FROM ' + DEF_HOJYOMA);
  SQL.ADD ('WHERE  MasterKbn = :nMasterDivision and NCode = :strInCode and RDelKbn = 0');</t>
    <phoneticPr fontId="2"/>
  </si>
  <si>
    <r>
      <t>B/S計上部門登録ﾁｪｯｸ
trả về kết quả tồn tại record t</t>
    </r>
    <r>
      <rPr>
        <sz val="11"/>
        <color theme="1"/>
        <rFont val="游ゴシック"/>
        <family val="2"/>
        <scheme val="minor"/>
      </rPr>
      <t>ươ</t>
    </r>
    <r>
      <rPr>
        <sz val="11"/>
        <color theme="1"/>
        <rFont val="游ゴシック"/>
        <family val="2"/>
        <charset val="128"/>
        <scheme val="minor"/>
      </rPr>
      <t>ng ứng với data nhập vào hay không ?</t>
    </r>
    <phoneticPr fontId="2"/>
  </si>
  <si>
    <t>Đã get trong SQL luôn rồi 
SQL số 5</t>
    <phoneticPr fontId="2"/>
  </si>
  <si>
    <t xml:space="preserve">  SQL.Add   ('SELECT MasterKbn FROM ' + DEF_HOJYOMA);
  SQL.Add   ('WHERE  MasterKbn = :nMasterDivision AND RDelKbn = 0');</t>
    <phoneticPr fontId="2"/>
  </si>
  <si>
    <t>Check tồn tại  MasterKbn làm điểu kiện hiển thị cho combo</t>
    <phoneticPr fontId="2"/>
  </si>
  <si>
    <t xml:space="preserve">Hệ thống mới  không cần </t>
    <phoneticPr fontId="2"/>
  </si>
  <si>
    <t>SQL.Add   ('SELECT SpHojyoNCd1, SpHojyoNCd2 FROM MasterInfo WHERE MasterKbn = :nMasterDivision');</t>
    <phoneticPr fontId="2"/>
  </si>
  <si>
    <r>
      <t xml:space="preserve"> BS/PL共通部門(MasterInfo) ｾｯﾄ処理
Check tồn tại 
Tr</t>
    </r>
    <r>
      <rPr>
        <sz val="11"/>
        <color theme="1"/>
        <rFont val="游ゴシック"/>
        <family val="2"/>
        <scheme val="minor"/>
      </rPr>
      <t>ư</t>
    </r>
    <r>
      <rPr>
        <sz val="11"/>
        <color theme="1"/>
        <rFont val="游ゴシック"/>
        <family val="2"/>
        <charset val="128"/>
        <scheme val="minor"/>
      </rPr>
      <t>ờng hợp tồn tại và   if (not fnSetMasterInfoCommonSection (nMasterDivision,
      FieldByName('SpHojyoNCd1').AsString, FieldByName('SpHojyoNCd2').AsString)) then thì show error</t>
    </r>
    <phoneticPr fontId="2"/>
  </si>
  <si>
    <t>?</t>
    <phoneticPr fontId="2"/>
  </si>
  <si>
    <t xml:space="preserve">OK </t>
    <phoneticPr fontId="2"/>
  </si>
  <si>
    <t>ĐÃ mô tả ở xử lý 1－5．マスタ基本情報の共通部門に、諸口情報更新</t>
    <phoneticPr fontId="2"/>
  </si>
  <si>
    <t>SQL.Add   ('SELECT NCode FROM ' + DEF_HOJYOMA);       // 050909 内部コード！
  // ◆◇◆　諸口区分
  //SQL.Add   ('WHERE  MasterKbn = :nMasterDivision AND RecordKbn = 0 AND SumKbn = 0 AND NCode = 0');
  SQL.Add   ('WHERE  MasterKbn = :nMasterDivision AND RDelKbn = 0 AND SumKbn = 0 AND SyokuchiKbn = 1');</t>
    <phoneticPr fontId="2"/>
  </si>
  <si>
    <r>
      <t>Get 内部コード　để làm thông tin update cho câu bên d</t>
    </r>
    <r>
      <rPr>
        <sz val="11"/>
        <color theme="1"/>
        <rFont val="游ゴシック"/>
        <family val="2"/>
        <scheme val="minor"/>
      </rPr>
      <t>ư</t>
    </r>
    <r>
      <rPr>
        <sz val="11"/>
        <color theme="1"/>
        <rFont val="游ゴシック"/>
        <family val="2"/>
        <charset val="128"/>
        <scheme val="minor"/>
      </rPr>
      <t>ới</t>
    </r>
    <rPh sb="4" eb="6">
      <t>ナイブ</t>
    </rPh>
    <phoneticPr fontId="2"/>
  </si>
  <si>
    <t xml:space="preserve">strSQLConst := 'UPDATE MasterInfo SET SpHojyoNCd1 = ';
</t>
    <phoneticPr fontId="2"/>
  </si>
  <si>
    <t>Update SpHojyoNCd1, SpHojyoNCd2 trong MasterInfo</t>
    <phoneticPr fontId="2"/>
  </si>
  <si>
    <t>SQL.Add   ('SELECT GCode FROM ' + DEF_HOJYOMA);
  SQL.Add   ('WHERE  MasterKbn = :nMasterDivision AND ');
  SQl.Add   ('       RDelKbn = 0 AND SumKbn = 0 AND NCode = :strSectionCode'); // 050909 内部コード！</t>
    <phoneticPr fontId="2"/>
  </si>
  <si>
    <t>BS/PL共通部門(MasterInfo) ﾁｪｯｸ処理 
Check tồn tại　内部コード trong ﾏｽﾀ区分</t>
    <rPh sb="44" eb="46">
      <t>ナイブ</t>
    </rPh>
    <phoneticPr fontId="2"/>
  </si>
  <si>
    <t>SQL.Add   ('SELECT FusenKbn FROM MFusenInfo ');
  SQL.Add   ('WHERE  MasterKbn = :nMasterDivision AND NCode = :strExCode ');</t>
    <phoneticPr fontId="2"/>
  </si>
  <si>
    <t>Lấy thông tin付箋  ﾏｽﾀ付箋管理情報取得</t>
    <phoneticPr fontId="2"/>
  </si>
  <si>
    <t>SQL.Add   ('SELECT FusenKbn FROM MFusenInfo ');
  SQL.Add   ('WHERE  MasterKbn = :nMasterDivision AND NCode = :strExCode');</t>
    <phoneticPr fontId="2"/>
  </si>
  <si>
    <r>
      <t>Check tồn tại 付箋 để có thể update hoặc delete bên d</t>
    </r>
    <r>
      <rPr>
        <sz val="11"/>
        <color theme="1"/>
        <rFont val="游ゴシック"/>
        <family val="2"/>
        <scheme val="minor"/>
      </rPr>
      <t>ư</t>
    </r>
    <r>
      <rPr>
        <sz val="11"/>
        <color theme="1"/>
        <rFont val="游ゴシック"/>
        <family val="2"/>
        <charset val="128"/>
        <scheme val="minor"/>
      </rPr>
      <t xml:space="preserve">ới </t>
    </r>
    <phoneticPr fontId="2"/>
  </si>
  <si>
    <t>SQL.Add   ('DELETE FROM MFusenInfo ');
    SQL.Add   ('WHERE  MasterKbn = :nMasterDivision AND NCode = :strExCode');</t>
    <phoneticPr fontId="2"/>
  </si>
  <si>
    <t>Xóa 付箋</t>
    <rPh sb="4" eb="6">
      <t>フセン</t>
    </rPh>
    <phoneticPr fontId="2"/>
  </si>
  <si>
    <t xml:space="preserve">SQL.Add   ('UPDATE MFusenInfo SET FusenKbn = :nTagDivision, FusenCmnt = '''' ');
    SQL.Add   ('WHERE  MasterKbn = :nMasterDivision AND NCode = :strExCode');
</t>
    <phoneticPr fontId="2"/>
  </si>
  <si>
    <t>Update 付箋種類, コメント内容</t>
    <rPh sb="17" eb="19">
      <t>ナイヨウ</t>
    </rPh>
    <phoneticPr fontId="2"/>
  </si>
  <si>
    <t>TJNTCRP0020031f.fnUpdateMasterDataTagInfo (strExCode: String; var nTagKind: Integer): Boolean;</t>
  </si>
  <si>
    <t xml:space="preserve">  SQL.Add   ('INSERT INTO MFusenInfo (MasterKbn, SubNCode, NCode, FusenKbn, FusenCmnt) ');
  SQL.Add   ('VALUES (:nMasterDivision, 0, :strExCode, :nTagDivision, '''')');</t>
    <phoneticPr fontId="2"/>
  </si>
  <si>
    <t>Add new 付箋</t>
    <rPh sb="8" eb="10">
      <t>フセン</t>
    </rPh>
    <phoneticPr fontId="2"/>
  </si>
  <si>
    <t>SQL.Add   ('SELECT GCode, SumKbn, SimpleName FROM ' + DEF_HOJYOMA);
  SQL.Add   ('WHERE  MasterKbn = :nMasterDivision AND ');
  SQL.Add   ('       RDelKbn = 0 AND SumKbn &lt;&gt; 0 AND GCode &gt; :strExCode ORDER BY GCode');</t>
    <phoneticPr fontId="2"/>
  </si>
  <si>
    <t>Check ReadPrintSystemNextRecord</t>
    <phoneticPr fontId="2"/>
  </si>
  <si>
    <t xml:space="preserve">VÌ chỉ out CSV nên không cần </t>
    <phoneticPr fontId="2"/>
  </si>
  <si>
    <t xml:space="preserve">SQL.Add   ('SELECT SumNCode FROM ' + DEF_HAPTLR2 + ' ');
    SQL.Add   ('WHERE  MasterKbn = :nMasterDivision AND BasedNCode = :strExCodeBase');
</t>
    <phoneticPr fontId="2"/>
  </si>
  <si>
    <t xml:space="preserve"> SQL.Add   ('SELECT GCode, SimpleName FROM ' + DEF_HOJYOMA);
  SQL.Add   ('WHERE  MasterKbn = :nMasterDivision AND ');
  SQL.Add   ('       RDelKbn = 0 AND SumKbn = 0 AND GCode &gt; :strExCode ORDER BY GCode');</t>
    <phoneticPr fontId="2"/>
  </si>
  <si>
    <t xml:space="preserve"> SQL.Add   ('SELECT SumNCode FROM ' + DEF_HAPTLR2 + ' ');
    SQL.Add   ('WHERE  MasterKbn = :nMasterDivision AND BasedNCode = :strExCodeBase');
</t>
    <phoneticPr fontId="2"/>
  </si>
  <si>
    <t xml:space="preserve">SQL.Add   ('SELECT ht.EntNo, ht.SumNCode, ht.BasedNCode, ');
  SQL.Add   ('       hm.SumKbn, hm.SimpleName, hm.NCode FROM ' + DEF_HAPTLR2 + ' ht, ' + DEF_HOJYOMA + ' hm ');
  SQL.Add   ('WHERE  ht.MasterKbn = :nMasterDivision AND ');
  SQL.Add   ('       ht.SumNCode = :strSumCode AND ht.EntNo &gt; :nEntryNo AND ');
  SQL.Add   ('       hm.Masterkbn = ht.Masterkbn AND hm.RDelKbn = 0 AND hm.GCode = ht.BasedNCode ');
  SQL.Add   ('ORDER BY ht.EntNo');
</t>
    <phoneticPr fontId="2"/>
  </si>
  <si>
    <t>dqMasterData.SQL.Add('select SumKbn from ' + DEF_HOJYOMA);
 dqMasterData.SQL.Add('where MasterKbn = :Mkbn ');
 dqMasterData.SQL.Add('and   RDelKbn = 0 ');
 dqMasterData.SQL.Add('and   NCode     = :NCode ');</t>
  </si>
  <si>
    <t>check tồn tại SumKbn trong 補助マスタ với điều kiện マスタ区分 và 内部コード</t>
    <rPh sb="27" eb="29">
      <t>ホジョ</t>
    </rPh>
    <rPh sb="50" eb="52">
      <t>クブン</t>
    </rPh>
    <rPh sb="56" eb="58">
      <t>ナイブ</t>
    </rPh>
    <phoneticPr fontId="2"/>
  </si>
  <si>
    <r>
      <t>Khi delete cần check nó trong 組織体系 không thì l</t>
    </r>
    <r>
      <rPr>
        <sz val="11"/>
        <color theme="1"/>
        <rFont val="游ゴシック"/>
        <family val="2"/>
        <scheme val="minor"/>
      </rPr>
      <t>ư</t>
    </r>
    <r>
      <rPr>
        <sz val="11"/>
        <color theme="1"/>
        <rFont val="游ゴシック"/>
        <family val="2"/>
        <charset val="128"/>
        <scheme val="minor"/>
      </rPr>
      <t>u lại
Tại xử lý kết thúc show message thông báo cho ng</t>
    </r>
    <r>
      <rPr>
        <sz val="11"/>
        <color theme="1"/>
        <rFont val="游ゴシック"/>
        <family val="2"/>
        <scheme val="minor"/>
      </rPr>
      <t>ư</t>
    </r>
    <r>
      <rPr>
        <sz val="11"/>
        <color theme="1"/>
        <rFont val="游ゴシック"/>
        <family val="2"/>
        <charset val="128"/>
        <scheme val="minor"/>
      </rPr>
      <t>ời dùng
Hiện tại là lúc nào cũng show message thông báo
Còn đoạn remake tree cần xin pending</t>
    </r>
    <phoneticPr fontId="2"/>
  </si>
  <si>
    <t>QA 
Còn đoạn remake tree cần xin pending</t>
    <phoneticPr fontId="2"/>
  </si>
  <si>
    <t xml:space="preserve">SQL.Add   ('SELECT tr2.DeptPNCode FROM ' + DEF_HAPTLR + ' tr1, ' + DEF_HAPTLR2 + ' tr2 ');
   SQL.Add   ('WHERE  tr1.MasterKbn = :nMasterDivision ');  // マスタ区分
   SQL.Add   ('  AND  tr1.NCode = tr2.BaseNCode ');   // 内部コードが一致
   SQL.Add   ('  AND  tr2.DeptPNCode = :strExCode');   // 自分が親
</t>
    <phoneticPr fontId="2"/>
  </si>
  <si>
    <t>指定の部門が子部門を持つかチェックする
check 部門 có tồn tại 部門 con hay không ?</t>
    <rPh sb="26" eb="28">
      <t>ブモン</t>
    </rPh>
    <rPh sb="40" eb="42">
      <t>ブモン</t>
    </rPh>
    <phoneticPr fontId="2"/>
  </si>
  <si>
    <t xml:space="preserve">Chỗ gọi hàm bị comment nên không cần xử lý check này </t>
    <phoneticPr fontId="2"/>
  </si>
  <si>
    <t>SQL.Add   ('SELECT * FROM HapChg ');
    SQL.Add   ('WHERE  MasterKbn = :nMasterDivision ');   // マスタ区分
    SQL.Add   ('  AND  DeptNCode = :strExCode');    // 自分が親</t>
    <phoneticPr fontId="2"/>
  </si>
  <si>
    <t xml:space="preserve"> // 社員が所属している場合は消せないことにする(050425)
   if m_nCurrentMasterDiv = 41 then</t>
    <phoneticPr fontId="2"/>
  </si>
  <si>
    <t>// 現体系のチェック
   SQL.Add('SELECT TR.PtnNm, TR2.BaseNCode, TR2.NCode'
    + ' FROM ' + DEF_HAPTLR + ' TR, ' + DEF_HAPTLR2 + ' TR2 '
    + ' WHERE TR.MasterKbn = :nMasterDivision '     // マスタ区分
    +   ' AND TR.NCode     = TR2.BaseNCode '      // 組織体系内部コード
    +   ' AND TR2.DeptNCode= :NCode '        // 部門内部コード
    +   ' AND ((TR.TStartDate &gt; :nEDate)'
    +     ' OR (TR.TEndDate &lt; :nSDate))');</t>
    <phoneticPr fontId="2"/>
  </si>
  <si>
    <t>パターンから消えるチェック  
// 現体系のチェック</t>
    <phoneticPr fontId="2"/>
  </si>
  <si>
    <t>更新処理</t>
    <phoneticPr fontId="2"/>
  </si>
  <si>
    <r>
      <t>Xử lý không xảy đ</t>
    </r>
    <r>
      <rPr>
        <sz val="11"/>
        <color theme="1"/>
        <rFont val="游ゴシック"/>
        <family val="2"/>
        <scheme val="minor"/>
      </rPr>
      <t>ư</t>
    </r>
    <r>
      <rPr>
        <sz val="11"/>
        <color theme="1"/>
        <rFont val="游ゴシック"/>
        <family val="2"/>
        <charset val="128"/>
        <scheme val="minor"/>
      </rPr>
      <t>ợc vì trong hàm đã comment out source code xóa tree và trả về 1</t>
    </r>
    <phoneticPr fontId="2"/>
  </si>
  <si>
    <t>// 新体系のチェック
   SQL.Add('SELECT TR.PtnNm, TR2.BaseNCode, TR2.NCode'
    + ' FROM ' + DEF_HAPTLR + 'Nx TR, ' + DEF_HAPTLR2 + 'Nx TR2 '
    + ' WHERE TR.MasterKbn = :nMasterDivision '     // マスタ区分
    +   ' AND TR.NCode     = TR2.BaseNCode '      // 組織体系内部コード
    +   ' AND TR2.DeptNCode= :NCode '        // 部門内部コード
    +   ' AND ((TR.TStartDate &gt; :nEDate)'
    +     ' OR (TR.TEndDate &lt; :nSDate))');</t>
    <phoneticPr fontId="2"/>
  </si>
  <si>
    <t>パターンから消えるチェック  
// 新体系のチェック</t>
    <phoneticPr fontId="2"/>
  </si>
  <si>
    <t xml:space="preserve"> SQL.Add   ('SELECT TR.PtnNm, TR2.BaseNCode, TR2.NCode');
        SQL.Add   ('FROM ' + DEF_HAPTLR + ' TR, ' + DEF_HAPTLR2 + ' TR2 ');
  SQL.Add   ('WHERE  TR.MasterKbn = :nMasterDivision ');     // マスタ区分
//        SQL.Add   ('  AND  TR.PtnNo     = 1 ');         // パターン１
        SQL.Add   ('  AND  TR.NCode     = TR2.BaseNCode ');      // 組織体系内部コード
        SQL.Add   ('  AND  TR2.DeptNCode= :NCode ');       // 部門内部コード
</t>
    <phoneticPr fontId="2"/>
  </si>
  <si>
    <t xml:space="preserve">パターンで使われているかチェック 
</t>
    <phoneticPr fontId="2"/>
  </si>
  <si>
    <t>SQL.ADD ('SELECT NCode, SimpleName FROM ' + DEF_HOJYOMA);
  SQL.ADD ('WHERE  MasterKbn = :nMasterDivision and GCode = :strExCode and RDelKbn = 0');</t>
    <phoneticPr fontId="2"/>
  </si>
  <si>
    <t>セグメント登録ﾁｪｯｸ 
// 入力された外部コードから略称と内部コードを取得する</t>
    <phoneticPr fontId="2"/>
  </si>
  <si>
    <t>Không cần đối ứng segement</t>
    <phoneticPr fontId="2"/>
  </si>
  <si>
    <t>SQL.ADD ('SELECT GCode, SimpleName FROM ' + DEF_HOJYOMA);
  SQL.ADD ('WHERE  MasterKbn = :nMasterDivision and NCode = :strInCode and RDelKbn = 0');</t>
    <phoneticPr fontId="2"/>
  </si>
  <si>
    <t>// 入力された内部コードから略称と外部コードを取得する</t>
    <phoneticPr fontId="2"/>
  </si>
  <si>
    <t>TJNTCRP0020030f.fnCheckRegistBunruiCd (strExCode: String; MasKbn : Integer; var strDepartmentName, strNCode: String): Boolean;</t>
  </si>
  <si>
    <t xml:space="preserve">  SQL.ADD ('SELECT NCode, Nmk FROM MMEISHO ');
  SQL.ADD ('WHERE  SetNm = :nMasterDivision and GCode = :strExCode and RDelKbn = 0');</t>
  </si>
  <si>
    <t>// 入力された外部コードから略称と内部コードを取得する</t>
    <phoneticPr fontId="2"/>
  </si>
  <si>
    <t>Đối ứng get naibu code, meisho tu gaibu
cho các segment và bunrui</t>
    <phoneticPr fontId="2"/>
  </si>
  <si>
    <t>SQL.ADD ('SELECT GCode, Nmk FROM MMEISHO ');
  SQL.ADD ('WHERE  SetNm = :nMasterDivision and NCode = :strInCode and RDelKbn = 0');</t>
    <phoneticPr fontId="2"/>
  </si>
  <si>
    <t>Không cần đối ứng</t>
    <phoneticPr fontId="2"/>
  </si>
  <si>
    <t>TJNTCRP0020030f.GetNCodeFromGCode (strGCode: String): String;
var</t>
    <phoneticPr fontId="2"/>
  </si>
  <si>
    <t xml:space="preserve">  SQL.ADD ('SELECT NCode FROM HojyoMA ');
  SQL.ADD ('WHERE MasterKbn = :nMasterDivision ');
        SQL.ADD ('  AND GCode = :GCode ');
        SQL.ADD ('  AND RDelKbn = 0');
        SQL.ADD ('ORDER BY TStartDate DESC');</t>
    <phoneticPr fontId="2"/>
  </si>
  <si>
    <t>// 入力された外部コード、マスタ区分から内部コードを取得する</t>
    <rPh sb="17" eb="19">
      <t>クブン</t>
    </rPh>
    <phoneticPr fontId="2"/>
  </si>
  <si>
    <t>Giống line 100</t>
    <phoneticPr fontId="2"/>
  </si>
  <si>
    <t xml:space="preserve"> TJNTCRP0020030f.fnWriteData_REl(iNCode : Int64; iMasterKbn: Integer;
           mqCopDB : TMQuery; RDelKbn: Integer=0) : Boolean;</t>
    <phoneticPr fontId="2"/>
  </si>
  <si>
    <t xml:space="preserve">  SQL.Add('SELECT * FROM HojyoMA_Rel');
  SQL.Add('WHERE Ncode = :NCode');
  SQL.Add('AND GrpSegNCode = :GrpSegNCode');
  SQL.Add('AND MasterKbn = :MasterKbn');</t>
    <phoneticPr fontId="2"/>
  </si>
  <si>
    <t>Check tồn tại record trong bàng HojyoMA_Rel</t>
    <phoneticPr fontId="2"/>
  </si>
  <si>
    <t>Liên quan tới bảng Relation nên cần check lại
➞　Liên quan tới segment nên không cần đối ứng</t>
  </si>
  <si>
    <t>begin
   SQL.Add('INSERT INTO');
   SQL.Add('HojyoMA_Rel (');
   SQL.Add('NCode,');
   SQL.Add('GrpSegNCode,');
   SQL.Add('MasterKbn,');
   SQL.Add('RDelKbn_REL');
   SQL.Add(') VALUES (');
   SQL.Add(':NCode,');
   SQL.Add(':GrpSegNCode,');
   SQL.Add(':MasterKbn,');
   SQL.Add(':RDelKbn');
   SQL.Add(')');</t>
    <phoneticPr fontId="2"/>
  </si>
  <si>
    <r>
      <t>Tr</t>
    </r>
    <r>
      <rPr>
        <sz val="11"/>
        <color theme="1"/>
        <rFont val="游ゴシック"/>
        <family val="2"/>
        <scheme val="minor"/>
      </rPr>
      <t>ư</t>
    </r>
    <r>
      <rPr>
        <sz val="11"/>
        <color theme="1"/>
        <rFont val="游ゴシック"/>
        <family val="2"/>
        <charset val="128"/>
        <scheme val="minor"/>
      </rPr>
      <t>ờng hợp không tồn tại thì add mới</t>
    </r>
    <phoneticPr fontId="2"/>
  </si>
  <si>
    <t>SQL.Add('UPDATE');
   SQL.Add('HojyoMA_Rel');
   SQL.Add('SET');
   SQL.Add('RDelKbn_REL=:RDelKbn,');
   SQL.Add('UpdDateTM=Now(),');
   SQL.Add('InsDateTM=InsDateTM');
   SQL.Add('WHERE Ncode = :NCode');
   SQL.Add('AND GrpSegNCode = :GrpSegNCode');
   SQL.Add('AND MasterKbn = :MasterKbn');</t>
    <phoneticPr fontId="2"/>
  </si>
  <si>
    <r>
      <t>Tr</t>
    </r>
    <r>
      <rPr>
        <sz val="11"/>
        <color theme="1"/>
        <rFont val="游ゴシック"/>
        <family val="2"/>
        <scheme val="minor"/>
      </rPr>
      <t>ư</t>
    </r>
    <r>
      <rPr>
        <sz val="11"/>
        <color theme="1"/>
        <rFont val="游ゴシック"/>
        <family val="2"/>
        <charset val="128"/>
        <scheme val="minor"/>
      </rPr>
      <t>ờng hợp tồn tại thì update</t>
    </r>
    <phoneticPr fontId="2"/>
  </si>
  <si>
    <t>SQL.Add(' Select @@identity As NCode');</t>
    <phoneticPr fontId="2"/>
  </si>
  <si>
    <t>Đã mô tả rồi</t>
    <phoneticPr fontId="2"/>
  </si>
  <si>
    <t>SQL.Add(' Select SecMasterKbn'  +
              ' From SecMain'    +
              ' Where OpeKbn = 2'      +
                    ' And UseKbn = 1');</t>
    <phoneticPr fontId="2"/>
  </si>
  <si>
    <t>➞　Liên quan tới segment nên không cần đối ứng</t>
  </si>
  <si>
    <t>SQL.Add(' Select NCode From SecHojyoDispInfo' +
           ' Where OpeKbn = 2'      +
                 ' And MasterKbn =:parMstrKbn'   +
                 ' And PlaceNCode =:parPlaceNCode'  +
                 ' And NoDispMasterKbn =:parNoDspMstr' +
                 ' And NCode =:parNCode');</t>
    <phoneticPr fontId="2"/>
  </si>
  <si>
    <t>Check tồn tại record trong bảng 表示マスタ情報</t>
    <phoneticPr fontId="2"/>
  </si>
  <si>
    <t>Cần add thêm xử  lý này  fnWriteData_SecHojyo 
SecHojyoDispInfo xin table
-&gt; Tâm điều tra thêm thì thấy đây là xử lý của segment nên không cần đối ứng</t>
    <phoneticPr fontId="2"/>
  </si>
  <si>
    <t>SQL.Add(' Insert Into SecHojyoDispInfo' +
               ' ('       +
                     ' OpeKbn'      +
                     ',MasterKbn'     +
                     ',PlaceNCode'     +
                     ',NoDispMasterKbn'    +
                     ',NCode'      +
                     ',DispKbn'      +
                     ' )'       +
                     ' Values'      +
                     ' ('       +
                     ' :parOpeKbn'     +
                     ',:parMstrKbn'     +
                     ',:parPlaceNCode'    +
                     ',:parNoDspMstr'    +
                     ',:parNCode'     +
                     ',:parDspKbn'     +
                     ' )');</t>
    <phoneticPr fontId="2"/>
  </si>
  <si>
    <t>Giống line 108</t>
    <phoneticPr fontId="2"/>
  </si>
  <si>
    <t>SQL.Add(' UpDate SecHojyoDispInfo'    +
               ' Set'         +
                        ' DispKbn =:parDspKbn'     +
                     ' Where OpeKbn =:parOpeKbn'    +
                     ' And MasterKbn =:parMstrKbn'     +
                     ' And PlaceNCode =:parPlaceNCode'  +
                     ' And NoDispMasterKbn =:parNoDspMstr' +
                     ' And NCode =:parNCode');</t>
    <phoneticPr fontId="2"/>
  </si>
  <si>
    <t>SQL.Add('SELECT GCode, TStartDate, TEndDate'
   + ' FROM ' + DEF_HOJYOMA
   + ' WHERE MasterKbn = :pMaster '
   +   ' AND RDelKbn = 0'
   +   ' AND SumKbn = 0'
   +   ' AND GCode = :pCode'
   +   ' AND ((TStartDate &lt;= :pStartDate AND :pStartDate &lt;= TEndDate) '
   +     ' OR (TStartDate &lt;= :pEndDate AND :pEndDate &lt;= TEndDate) '
   +     ' OR (:pStartDate &lt;= TStartDate AND TStartDate &lt;= :pEndDate) '
   +     ' OR (:pStartDate &lt;= TEndDate AND TEndDate &lt;= :pEndDate)) '
   );</t>
    <phoneticPr fontId="2"/>
  </si>
  <si>
    <t>適用期間チェック
check có tồn tại kikan với điều kiện input hay không ?</t>
    <phoneticPr fontId="2"/>
  </si>
  <si>
    <t>Màn hình không có 2 item này, nên không đối ứng
Lúc update thì có check trùng rồi</t>
    <phoneticPr fontId="2"/>
  </si>
  <si>
    <t>fnMakeSQLConstructionBSAdd ()</t>
    <phoneticPr fontId="2"/>
  </si>
  <si>
    <t xml:space="preserve"> strSQLConst := 'MasterKbn = ' + Format ('%d ', [m_nCurrentMasterDiv]) +
             ' AND RDelKbn = 0 AND SumKbn = 0 AND HojyoKbn2 &lt;&gt; 0';</t>
    <phoneticPr fontId="2"/>
  </si>
  <si>
    <t xml:space="preserve"> 部門登録処理 条件SQL文取得処理 </t>
    <phoneticPr fontId="2"/>
  </si>
  <si>
    <t xml:space="preserve"> 条件SQL文取得処理 </t>
    <phoneticPr fontId="2"/>
  </si>
  <si>
    <t>Nằm trong hàm tiện ích của hệ thống cũ nên không cần</t>
    <phoneticPr fontId="2"/>
  </si>
  <si>
    <t>List Message</t>
    <phoneticPr fontId="2"/>
  </si>
  <si>
    <t>MSG_DATE_EROOR    =   '終了日は開始日より後でなければいけません。';</t>
  </si>
  <si>
    <r>
      <t>Define nh</t>
    </r>
    <r>
      <rPr>
        <sz val="11"/>
        <color theme="1"/>
        <rFont val="游ゴシック"/>
        <family val="2"/>
        <scheme val="minor"/>
      </rPr>
      <t>ư</t>
    </r>
    <r>
      <rPr>
        <sz val="11"/>
        <color theme="1"/>
        <rFont val="游ゴシック"/>
        <family val="2"/>
        <charset val="128"/>
        <scheme val="minor"/>
      </rPr>
      <t>ng không thấy xử dụng</t>
    </r>
    <phoneticPr fontId="2"/>
  </si>
  <si>
    <t>Không cần phản ánh</t>
    <phoneticPr fontId="2"/>
  </si>
  <si>
    <t xml:space="preserve">TJNTCRP0020030f.fnOnCreate </t>
  </si>
  <si>
    <t xml:space="preserve">  sMessage := IntToStr(m_cComArea.m_MsgStd.GetDBCode(DmqData) );
  showmessage('ｴﾗｰｺｰﾄﾞ ' + sMessage + '　ﾏｽﾀｰ履歴ｽﾄｱﾄﾞﾌﾟﾛｼｰｼﾞｬでｴﾗｰになりました。');//&lt;210202&gt;Upd 長音対応</t>
    <phoneticPr fontId="2"/>
  </si>
  <si>
    <t>ﾏｽﾀｰ履歴ｽﾄｱﾄﾞﾌﾟﾛｼｰｼﾞｬでｴﾗｰになりました。</t>
    <phoneticPr fontId="2"/>
  </si>
  <si>
    <t>if ( MjsMessageBoxEx(Self, JNTSYNC_MSG_YokukiChk_Oya,
         'グループ会計', mjQuestion, mjYesNo, mjDefNO) = mrYES ) then</t>
    <phoneticPr fontId="2"/>
  </si>
  <si>
    <t>Sau khi confirm thì không thấy làm gì cả
if ( MjsMessageBoxEx(Self, JNTSYNC_MSG_YokukiChk_Oya,
         'グループ会計', mjQuestion, mjYesNo, mjDefNO) = mrYES ) then
   begin
    // 通常のﾏｽﾀ登録として起動する。
    // 登録したﾏｽﾀについて_RELの作成はしない。(Triggerでﾁｪｯｸを行う)
   end</t>
    <phoneticPr fontId="2"/>
  </si>
  <si>
    <t>Code thừa không thấy là gì cả sau khi confirm nên không cần phản ánh</t>
    <phoneticPr fontId="2"/>
  </si>
  <si>
    <t>MjsMessageBoxEx(Self, JNTSYNC_MSG_YokukiChk_Ko_K,
        'グループ会計', mjInformation, mjOk, mjDefOk);</t>
  </si>
  <si>
    <t>// 子会社が過年度DBの場合
sau khi confirm thì set cờ này là true 翌期更新済み
m_bKanendo := True; // 翌期更新済み</t>
    <phoneticPr fontId="2"/>
  </si>
  <si>
    <t>初期処理</t>
    <rPh sb="0" eb="2">
      <t>ショキ</t>
    </rPh>
    <rPh sb="2" eb="4">
      <t>ショリ</t>
    </rPh>
    <phoneticPr fontId="2"/>
  </si>
  <si>
    <t>MjsMessageBoxEx(Self, JNTSYNC_MSG_YokukiChk_Ko_O,
        'グループ会計', mjInformation, mjOk, mjDefOk);</t>
    <phoneticPr fontId="2"/>
  </si>
  <si>
    <t>// 親会社が過年度DBの場合
sau khi confirm thì set cờ này là true 翌期更新済み
m_bKanendo := True; // 翌期更新済み</t>
    <phoneticPr fontId="2"/>
  </si>
  <si>
    <t xml:space="preserve">  MjsMessageBox(self,'エクスプローラーの初期化に失敗しました。'#13#10#13#10//&lt;210202&gt;Upd 長音対応
     + 'エクスプローラーは使用できません。', mjError, mjDefOk);//&lt;210202&gt;Upd 長音対応</t>
    <phoneticPr fontId="2"/>
  </si>
  <si>
    <t xml:space="preserve"> // 共通ｴｸｽﾌﾟﾛｰﾗの初期化
エクスプローラーの初期化に失敗しました</t>
    <phoneticPr fontId="2"/>
  </si>
  <si>
    <t>エクスプローラーđang pending nên cũng sẽ pending đến khi xác định được phần liên quan tới エクスプローラー</t>
  </si>
  <si>
    <t>MjsMessageBox(self, 'ｼｽﾃﾑ情報の初期化に失敗です。', mjError, mjDefOk);</t>
    <phoneticPr fontId="2"/>
  </si>
  <si>
    <t>try
        uvSelSys := nil;
     uvSelSys := TJNTSelCorpSys.Create(Self);
        if uvSelSys = nil then
            Abort;
     if uvSelSys.CreateSysMsg(m_pRec) &lt;&gt; 0 then
            Abort;
    except
  MjsMessageBox(self, 'ｼｽﾃﾑ情報の初期化に失敗です。', mjError, mjDefOk);
        raise;
    end;</t>
    <phoneticPr fontId="2"/>
  </si>
  <si>
    <t xml:space="preserve">    // 帳票用ﾊﾟﾗﾒｰﾀ初期化
    // 会社別ｼｽﾃﾑ情報の初期化
khởi tạo thất bại</t>
    <phoneticPr fontId="2"/>
  </si>
  <si>
    <t>MjsMessageBox(Self,'ｼｽﾃﾑ情報が取得できませんでした。', mjError, mjDefOk);</t>
  </si>
  <si>
    <t>try
     if ( uvSelSys.CreateSysInfo(m_cDBSelect) &lt;&gt; 0 ) then
   Abort;
    except
        MjsMessageBox(Self,'ｼｽﾃﾑ情報が取得できませんでした。', mjError, mjDefOk);
  raise;
    end;</t>
    <phoneticPr fontId="2"/>
  </si>
  <si>
    <t>// 会社別ｼｽﾃﾑ情報読み込み
load thông tin thất bại</t>
    <phoneticPr fontId="2"/>
  </si>
  <si>
    <t xml:space="preserve">TJNTCRP0020030f.fnOnClose </t>
    <phoneticPr fontId="2"/>
  </si>
  <si>
    <t xml:space="preserve">   MJSMessageBoxEx (Self, stMessageRec.sMsg, stMessageRec.sTitle,
                    stMessageRec.icontype, stMessageRec.btntype, stMessageRec.btndef, FALSE);   //&lt;002&gt;</t>
    <phoneticPr fontId="2"/>
  </si>
  <si>
    <t>iRet := JNTTree2ReMake2 (rcCOMMONAREA (m_pRec^.m_pCommonArea^).SysRoot,
        m_cDataModule, m_cComArea.m_iCopNo, StrToFloat(arBaseNCode[nCount]), dqWork);
xảy ra lỗi</t>
    <phoneticPr fontId="2"/>
  </si>
  <si>
    <t>//  ｴﾗｰの場合ｸｴﾘｰの値によってﾒｯｾｰｼﾞ出力</t>
    <phoneticPr fontId="2"/>
  </si>
  <si>
    <t>処理終了</t>
    <phoneticPr fontId="2"/>
  </si>
  <si>
    <r>
      <t>Phẩn Tree đang ch</t>
    </r>
    <r>
      <rPr>
        <sz val="11"/>
        <color theme="1"/>
        <rFont val="游ゴシック"/>
        <family val="2"/>
        <scheme val="minor"/>
      </rPr>
      <t>ư</t>
    </r>
    <r>
      <rPr>
        <sz val="11"/>
        <color theme="1"/>
        <rFont val="游ゴシック"/>
        <family val="2"/>
        <charset val="128"/>
        <scheme val="minor"/>
      </rPr>
      <t>a làm nên ch</t>
    </r>
    <r>
      <rPr>
        <sz val="11"/>
        <color theme="1"/>
        <rFont val="游ゴシック"/>
        <family val="2"/>
        <scheme val="minor"/>
      </rPr>
      <t>ư</t>
    </r>
    <r>
      <rPr>
        <sz val="11"/>
        <color theme="1"/>
        <rFont val="游ゴシック"/>
        <family val="2"/>
        <charset val="128"/>
        <scheme val="minor"/>
      </rPr>
      <t xml:space="preserve"> có đủ input để làm, sẽ xin pending để update sau</t>
    </r>
    <phoneticPr fontId="2"/>
  </si>
  <si>
    <t xml:space="preserve">    m_cErrorMsgRec.sMsg := m_cErrorMsgRec.sMsg
          + #13#10
          + 'また、組織体系登録に関しても確認をお願いします。';
MJSMessageBoxEx (Self, m_cErrorMsgRec.sMsg, m_cErrorMsgRec.sTitle,m_cErrorMsgRec.icontype , m_cErrorMsgRec.btntype , m_cErrorMsgRec.btndef,m_cErrorMsgRec.LogType);</t>
    <phoneticPr fontId="2"/>
  </si>
  <si>
    <t xml:space="preserve">   //マスタが新規登録されました。出力順序などの設定の見直しが必要と思われます。
   m_cComArea.m_MsgStd.GetMsg( m_cErrorMsgRec, 30,30 );</t>
    <phoneticPr fontId="2"/>
  </si>
  <si>
    <t>組織体系登録に関しても確認をお願いします。</t>
    <phoneticPr fontId="2"/>
  </si>
  <si>
    <t>Đã đối ứng rồi</t>
    <phoneticPr fontId="2"/>
  </si>
  <si>
    <t xml:space="preserve">   sMessage := 'マスターの削除や適用期間の変更によって組織体系から削除された'//&lt;210202&gt;Upd 長音対応
      + m_stMasterItem.strItemCaption
      + 'があります。'
      + #13#10;</t>
    <phoneticPr fontId="2"/>
  </si>
  <si>
    <t>if (m_DelRecord = True) or (m_DelRecordN = True) then
 begin
  // &lt;IDS2&gt; 人事異動の部門登録の場合、不要
  if (not m_bIDS) or (ParentMasterDiv &lt;&gt; 41) then // &lt;IDS2&gt;
  begin</t>
    <phoneticPr fontId="2"/>
  </si>
  <si>
    <t>Trong source khi delete bumon thì sẽ 部門加算体系ﾏｽﾀ削除 (体系・新体系) thì dựa vào đã delete  (体系・新体系)  để show message.
Hiển thị message cứng là 
マスターの削除や適用期間の変更によって組織体系から削除された部門があります。『組織体系登録』及び『新組織体系登録』の確認をお願いします。</t>
    <rPh sb="50" eb="52">
      <t>タイケイ</t>
    </rPh>
    <rPh sb="53" eb="56">
      <t>シンタイケイ</t>
    </rPh>
    <rPh sb="180" eb="181">
      <t>オヨ</t>
    </rPh>
    <phoneticPr fontId="2"/>
  </si>
  <si>
    <t>TJNTCRP0020030f.fnJNTCRP0020030fOnCloseQuery</t>
    <phoneticPr fontId="2"/>
  </si>
  <si>
    <t xml:space="preserve">  m_cComArea.m_MsgStd.GetMsg (stMessageRec, 10040, 2);
  MJSMessageBoxEx (Self, stMessageRec.sMsg, stMessageRec.sTitle, stMessageRec.icontype,
            stMessageRec.btntype, stMessageRec.btndef, stMessageRec.LogType);</t>
    <phoneticPr fontId="2"/>
  </si>
  <si>
    <t>if (m_cPreview.IsPreView ()) then</t>
    <phoneticPr fontId="2"/>
  </si>
  <si>
    <r>
      <t>Tr</t>
    </r>
    <r>
      <rPr>
        <sz val="11"/>
        <color theme="1"/>
        <rFont val="游ゴシック"/>
        <family val="2"/>
        <scheme val="minor"/>
      </rPr>
      <t>ư</t>
    </r>
    <r>
      <rPr>
        <sz val="11"/>
        <color theme="1"/>
        <rFont val="游ゴシック"/>
        <family val="2"/>
        <charset val="128"/>
        <scheme val="minor"/>
      </rPr>
      <t>ờng hợp là preview thì show message error</t>
    </r>
    <phoneticPr fontId="2"/>
  </si>
  <si>
    <t>Xin source TMJSPreviewIF
m_cPreview.IsPreView ()</t>
    <phoneticPr fontId="2"/>
  </si>
  <si>
    <t>TJNTCRP0020030f.fnPrintML</t>
    <phoneticPr fontId="2"/>
  </si>
  <si>
    <t xml:space="preserve">    m_cComArea.m_MsgStd.GetMsg (stMessageRec, 10040, 1);
    MJSMessageBoxEx (Self, stMessageRec.sMsg, stMessageRec.sTitle, stMessageRec.icontype,
             stMessageRec.btntype, stMessageRec.btndef, stMessageRec.LogType);</t>
    <phoneticPr fontId="2"/>
  </si>
  <si>
    <t xml:space="preserve">  nReturn := cDlgPrint.DoDLG (m_cPrnSupport);
  if (nReturn &gt; 0) then
  begin
   if ((m_cPreview.IsExistPreview ()) and (m_cPrnSupport.iCommand = PDLG_PREVIEW)) then</t>
    <phoneticPr fontId="2"/>
  </si>
  <si>
    <r>
      <t>Tr</t>
    </r>
    <r>
      <rPr>
        <sz val="11"/>
        <color theme="1"/>
        <rFont val="游ゴシック"/>
        <family val="2"/>
        <scheme val="minor"/>
      </rPr>
      <t>ươ</t>
    </r>
    <r>
      <rPr>
        <sz val="11"/>
        <color theme="1"/>
        <rFont val="游ゴシック"/>
        <family val="2"/>
        <charset val="128"/>
        <scheme val="minor"/>
      </rPr>
      <t>ng hợp dialog print lỗi thì show message error này</t>
    </r>
    <phoneticPr fontId="2"/>
  </si>
  <si>
    <t>Không cần phản ánh vì không có chức năng print</t>
    <phoneticPr fontId="2"/>
  </si>
  <si>
    <t>m_cComArea.m_MsgStd.GetMsg( stMessageRec, 10040,3);
     MJSMessageBoxEx (Self, stMessageRec.sMsg, stMessageRec.sTitle,stMessageRec.icontype , stMessageRec.btntype , stMessageRec.btndef,stMessageRec.LogType );</t>
    <phoneticPr fontId="2"/>
  </si>
  <si>
    <t>fnSetFileOutTF(PrintPtn,sTitle,sMemFld);
    if ( MjsFileOut(cMemDataWork, sMemFld, sTitle, m_cPrnSupport, m_pRec) = -1 ) then
    begin
     // ファイル出力大失敗
     m_cComArea.m_MsgStd.GetMsg( stMessageRec, 10040,3);
     MJSMessageBoxEx (Self, stMessageRec.sMsg, stMessageRec.sTitle,stMessageRec.icontype , stMessageRec.btntype , stMessageRec.btndef,stMessageRec.LogType );</t>
    <phoneticPr fontId="2"/>
  </si>
  <si>
    <t>Xuất file CSV lỗi thì show message</t>
    <phoneticPr fontId="2"/>
  </si>
  <si>
    <t>CSV出力処理</t>
    <phoneticPr fontId="2"/>
  </si>
  <si>
    <t>1－3．出力結果のチェック</t>
    <phoneticPr fontId="2"/>
  </si>
  <si>
    <t>TJNTCRP0020030f.fnCmnToolbarButtonDeleteOnClick</t>
    <phoneticPr fontId="2"/>
  </si>
  <si>
    <t xml:space="preserve"> if (MJSMessageBoxEx (Self, _SystemClear, '警告',
           mjWarning, mjOkCancel, mjDefCancel, FALSE) &lt;&gt; mrOk) then</t>
    <phoneticPr fontId="2"/>
  </si>
  <si>
    <t>if (m_fSystemClear) then
 begin
  m_fSystemClear := FALSE;</t>
    <phoneticPr fontId="2"/>
  </si>
  <si>
    <t>Confirm xóa</t>
    <phoneticPr fontId="2"/>
  </si>
  <si>
    <t>_SystemClear nhờ cung cấp tài liệu, nghiệp vụ
source TShiftState</t>
    <phoneticPr fontId="2"/>
  </si>
  <si>
    <t xml:space="preserve">  m_cComArea.m_MsgStd.GetMsg (stMessageRec, 30, 4);
  strMessage := strMessage + '"のレコードを' + stMessageRec.sMsg;
  ret := MJSMessageBoxEx (Self, strMessage, stMessageRec.sTitle, stMessageRec.icontype,
      stMessageRec.btntype, stMessageRec.btndef, stMessageRec.LogType);</t>
    <phoneticPr fontId="2"/>
  </si>
  <si>
    <t>// 組織体系チェック
 ret1 := ChkPtn2(m_nCurrentMasterDiv, nInCode);
 if 0 = ret1 then    // 組織体系で未使用</t>
    <phoneticPr fontId="2"/>
  </si>
  <si>
    <t>// 組織体系で未使用
// 確認メッセージ（他の場合は１度確認しているから出さない）</t>
    <phoneticPr fontId="2"/>
  </si>
  <si>
    <t xml:space="preserve">  m_cComArea.m_MsgStd.GetMsg (stMessageRec, 30, 4);
  strMessage := MSG_DELETE;
  if mrYes &lt;&gt; MJSMessageBoxEx (Self, strMessage, stMessageRec.sTitle, stMessageRec.icontype,
      stMessageRec.btntype, stMessageRec.btndef, stMessageRec.LogType) then</t>
    <phoneticPr fontId="2"/>
  </si>
  <si>
    <t>if (ret = mrYes) then
 begin</t>
    <phoneticPr fontId="2"/>
  </si>
  <si>
    <r>
      <t>Tr</t>
    </r>
    <r>
      <rPr>
        <sz val="11"/>
        <color theme="1"/>
        <rFont val="游ゴシック"/>
        <family val="2"/>
        <scheme val="minor"/>
      </rPr>
      <t>ươ</t>
    </r>
    <r>
      <rPr>
        <sz val="11"/>
        <color theme="1"/>
        <rFont val="游ゴシック"/>
        <family val="2"/>
        <charset val="128"/>
        <scheme val="minor"/>
      </rPr>
      <t>ờng hợp chọn OK ở message confirm trên thí show message confirm // 不整合の確認 050830 &gt;&gt;</t>
    </r>
    <phoneticPr fontId="2"/>
  </si>
  <si>
    <t>Khách bảo không cần nên không phải đối ứng</t>
    <phoneticPr fontId="2"/>
  </si>
  <si>
    <t xml:space="preserve">   strMsg := strGCode + ' ' + strName + ' ' + strErr ;
   MjsMessageBoxEx(Self, strMsg, '確認', mjInformation, mjOk, mjDefOk);</t>
    <phoneticPr fontId="2"/>
  </si>
  <si>
    <t>if not fnDelCheck(exCode, strErr) then</t>
    <phoneticPr fontId="2"/>
  </si>
  <si>
    <t xml:space="preserve"> // 「ｺｰﾄﾞ 簡略名称 は、xxxのため削除できません。」
show message confirm</t>
    <phoneticPr fontId="2"/>
  </si>
  <si>
    <t>Gọi SP common để check rồi</t>
    <phoneticPr fontId="2"/>
  </si>
  <si>
    <t xml:space="preserve">    MjsMessageBoxEx(Self,
       JNTSYNC_MSG_USE_CHILD,
       '削除', mjInformation, mjOk, mjDefOk);</t>
    <phoneticPr fontId="2"/>
  </si>
  <si>
    <r>
      <t>Tr</t>
    </r>
    <r>
      <rPr>
        <sz val="11"/>
        <color theme="1"/>
        <rFont val="游ゴシック"/>
        <family val="2"/>
        <scheme val="minor"/>
      </rPr>
      <t>ư</t>
    </r>
    <r>
      <rPr>
        <sz val="11"/>
        <color theme="1"/>
        <rFont val="游ゴシック"/>
        <family val="2"/>
        <charset val="128"/>
        <scheme val="minor"/>
      </rPr>
      <t>ờng hợp tồn tại 
Qe.SQL.Add('select Count(NCode) CNT from HojyoMA_Rel ');</t>
    </r>
    <phoneticPr fontId="2"/>
  </si>
  <si>
    <r>
      <t>Tr</t>
    </r>
    <r>
      <rPr>
        <sz val="11"/>
        <color theme="1"/>
        <rFont val="游ゴシック"/>
        <family val="2"/>
        <scheme val="minor"/>
      </rPr>
      <t>ư</t>
    </r>
    <r>
      <rPr>
        <sz val="11"/>
        <color theme="1"/>
        <rFont val="游ゴシック"/>
        <family val="2"/>
        <charset val="128"/>
        <scheme val="minor"/>
      </rPr>
      <t>ờng hợp tồn tại relation
Show message infor không xóa đ</t>
    </r>
    <r>
      <rPr>
        <sz val="11"/>
        <color theme="1"/>
        <rFont val="游ゴシック"/>
        <family val="2"/>
        <scheme val="minor"/>
      </rPr>
      <t>ư</t>
    </r>
    <r>
      <rPr>
        <sz val="11"/>
        <color theme="1"/>
        <rFont val="游ゴシック"/>
        <family val="2"/>
        <charset val="128"/>
        <scheme val="minor"/>
      </rPr>
      <t>ợc</t>
    </r>
    <phoneticPr fontId="2"/>
  </si>
  <si>
    <t>Liên quan tới bảng releation
➞　Không cần đối ứng vì chỉ apply cho segment</t>
  </si>
  <si>
    <t>MJSMessageBoxEx (Self, m_stMasterItem.strItemCaption + 'が削除されました。'+#13#10+'Edge Tracker でマスターを見直してください。', '確認', mjInformation, mjOk, mjDefOk, FALSE);//&lt;210202&gt;Upd 長音対応</t>
    <phoneticPr fontId="2"/>
  </si>
  <si>
    <t>// 0:未使用 1:使用
  if m_iEdgeFlag = 1 then</t>
    <phoneticPr fontId="2"/>
  </si>
  <si>
    <t>New sử dụng Edge Tracker thì show message</t>
    <phoneticPr fontId="2"/>
  </si>
  <si>
    <t>Liên quan tới  Edge Tracker nên tạm thời pending</t>
  </si>
  <si>
    <t>TJNTCRP0020030f.fnStdCmnGridExistOnBeforeChangeColumn</t>
    <phoneticPr fontId="2"/>
  </si>
  <si>
    <t>m_cComArea.m_MsgStd.GetMsg( m_cErrorMsgRec, 30,8);
     m_cErrorMsgRec.sMsg := m_cComArea.m_MsgStd.MsgChange( m_cErrorMsgRec.sMsg, '@', 'コード' );
     MJSMessageBoxEx (Self, m_cErrorMsgRec.sMsg, m_cErrorMsgRec.sTitle,m_cErrorMsgRec.icontype , m_cErrorMsgRec.btntype , m_cErrorMsgRec.btndef,m_cErrorMsgRec.LogType);</t>
    <phoneticPr fontId="2"/>
  </si>
  <si>
    <t>Khi TJNTCRP0020030f.fnCheckMasterDataRecordValid trả về true
{自社に同一コードが存在}
    if  iRet = C_RET_SAME_SELF then</t>
    <phoneticPr fontId="2"/>
  </si>
  <si>
    <t>// 同一コードが存在してます
show message error</t>
    <phoneticPr fontId="2"/>
  </si>
  <si>
    <t>Grid hệ thống không support</t>
    <phoneticPr fontId="2"/>
  </si>
  <si>
    <t>m_cComArea.m_MsgStd.GetMsg( m_cErrorMsgRec, 30,8);
     m_cErrorMsgRec.sMsg := m_cComArea.m_MsgStd.MsgChange( m_cErrorMsgRec.sMsg, '@', 'コード' );
     m_cErrorMsgRec.sMsg := '合計情報で' + m_cErrorMsgRec.sMsg;
     MJSMessageBoxEx (Self, m_cErrorMsgRec.sMsg, m_cErrorMsgRec.sTitle,m_cErrorMsgRec.icontype , m_cErrorMsgRec.btntype , m_cErrorMsgRec.btndef,m_cErrorMsgRec.LogType);</t>
    <phoneticPr fontId="2"/>
  </si>
  <si>
    <t>iRet := fnCheckMasterDataRecordValid2 (cField.AsString); trả vể true
{自社の合計に同一コードが存在}
    if iRet = C_RET_SAME_SELF then</t>
    <phoneticPr fontId="2"/>
  </si>
  <si>
    <t>// 同一コードが存在してます
     m_cComArea.m_MsgStd.GetMsg( m_cErrorMsgRec, 30,8);
     m_cErrorMsgRec.sMsg := JNTSYNC_MSG_SUM_ERR;
// &lt;014&gt; MOD start
//     MJSMessageBoxEx (Self, m_cErrorMsgRec.sMsg, m_cErrorMsgRec.sTitle,m_cErrorMsgRec.icontype , m_cErrorMsgRec.btntype , m_cErrorMsgRec.btndef,m_cErrorMsgRec.LogType);
                          // 簡略名称もﾒｯｾｰｼﾞに表示する
     MJSMessageBoxEx (Self,
                            m_cErrorMsgRec.sMsg + #13#10 + #13#10 + m_strSimpleName,
                                     m_cErrorMsgRec.sTitle,
                                     m_cErrorMsgRec.icontype,
                                     m_cErrorMsgRec.btntype,
                                     m_cErrorMsgRec.btndef,
                                     m_cErrorMsgRec.LogType);</t>
    <phoneticPr fontId="2"/>
  </si>
  <si>
    <t>{全社に同一コードが存在}
    else if iRet = C_RET_SAME_PARENT then</t>
    <phoneticPr fontId="2"/>
  </si>
  <si>
    <t>TJNTCRP0020030f.fnStdCmnGridTotalOnBeforeChangeColumn</t>
    <phoneticPr fontId="2"/>
  </si>
  <si>
    <t xml:space="preserve">     // 同一コードが存在してます
     m_cComArea.m_MsgStd.GetMsg( m_cErrorMsgRec, 30,8);
     m_cErrorMsgRec.sMsg := m_cComArea.m_MsgStd.MsgChange( m_cErrorMsgRec.sMsg, '@', 'コード' );
     MJSMessageBoxEx (Self, m_cErrorMsgRec.sMsg, m_cErrorMsgRec.sTitle,m_cErrorMsgRec.icontype , m_cErrorMsgRec.btntype , m_cErrorMsgRec.btndef,m_cErrorMsgRec.LogType);
     cField.FocusControl;</t>
    <phoneticPr fontId="2"/>
  </si>
  <si>
    <t>iRet := fnCheckMasterDataRecordValid (cField.AsString);
    {自社に同一コードが存在}
    if iRet = C_RET_SAME_SELF then</t>
    <phoneticPr fontId="2"/>
  </si>
  <si>
    <t>// 同一コードが存在してます
     m_cComArea.m_MsgStd.GetMsg( m_cErrorMsgRec, 30,8);
     m_cErrorMsgRec.sMsg := m_cComArea.m_MsgStd.MsgChange( m_cErrorMsgRec.sMsg, '@', 'コード' );
     m_cErrorMsgRec.sMsg := '実在情報で' + m_cErrorMsgRec.sMsg;
     MJSMessageBoxEx (Self, m_cErrorMsgRec.sMsg, m_cErrorMsgRec.sTitle,m_cErrorMsgRec.icontype , m_cErrorMsgRec.btntype , m_cErrorMsgRec.btndef,m_cErrorMsgRec.LogType);
     cField.FocusControl;</t>
    <phoneticPr fontId="2"/>
  </si>
  <si>
    <t>iRet := fnCheckMasterDataRecordValid2 (cField.AsString);
    {自社の実在に同一コードが存在}
    if iRet = C_RET_SAME_SELF then</t>
    <phoneticPr fontId="2"/>
  </si>
  <si>
    <t>JNTCRP0020030f.fnStdCmnGridTotalOnBeforeChangeColumn</t>
    <phoneticPr fontId="2"/>
  </si>
  <si>
    <t>// 同一コードが存在してます
     m_cComArea.m_MsgStd.GetMsg( m_cErrorMsgRec, 30,8);
     m_cErrorMsgRec.sMsg := JNTSYNC_MSG_SUM_ERR;
// &lt;014&gt; MOD start
//     MJSMessageBoxEx (Self, m_cErrorMsgRec.sMsg, m_cErrorMsgRec.sTitle,m_cErrorMsgRec.icontype , m_cErrorMsgRec.btntype , m_cErrorMsgRec.btndef,m_cErrorMsgRec.LogType);
                          // 簡略名称もﾒｯｾｰｼﾞに表示する
     MJSMessageBoxEx (Self,
                         m_cErrorMsgRec.sMsg + #13#10 + #13#10 + m_strSimpleName,
                                     m_cErrorMsgRec.sTitle,
                                     m_cErrorMsgRec.icontype,
                                     m_cErrorMsgRec.btntype,
                                     m_cErrorMsgRec.btndef,
                                     m_cErrorMsgRec.LogType);</t>
    <phoneticPr fontId="2"/>
  </si>
  <si>
    <t>TJNTCRP0020030f.fnStdCmnMemDataExistBeforePost</t>
    <phoneticPr fontId="2"/>
  </si>
  <si>
    <t xml:space="preserve">     m_cComArea.m_MsgStd.GetMsg( m_cErrorMsgRec, 30,8);
     m_cErrorMsgRec.sMsg := JNTSYNC_MSG_SUM_ERR;
   MJSMessageBoxEx (Self,
                         m_cErrorMsgRec.sMsg + #13#10 + #13#10 + m_strSimpleName,
                                     m_cErrorMsgRec.sTitle,
                                     m_cErrorMsgRec.icontype,
                                     m_cErrorMsgRec.btntype,
                                     m_cErrorMsgRec.btndef,
                                     m_cErrorMsgRec.LogType);</t>
    <phoneticPr fontId="2"/>
  </si>
  <si>
    <t>iRet := fnCheckMasterDataRecordValid2 (cFieldWork.AsString);
    {全社の実在・合計違いに同一コードが存在}
    if iRet = C_RET_SAME_PARENT then</t>
    <phoneticPr fontId="2"/>
  </si>
  <si>
    <t>show message error</t>
    <phoneticPr fontId="2"/>
  </si>
  <si>
    <t xml:space="preserve">m_cComArea.m_MsgStd.GetMsg( m_cErrorMsgRec, 30,8);
    m_cErrorMsgRec.sMsg := '正式名称が未入力です。';
       MJSMessageBoxEx (Self, m_cErrorMsgRec.sMsg, m_cErrorMsgRec.sTitle,m_cErrorMsgRec.icontype , m_cErrorMsgRec.btntype , m_cErrorMsgRec.btndef,m_cErrorMsgRec.LogType);
</t>
    <phoneticPr fontId="2"/>
  </si>
  <si>
    <t>cFieldWork := FieldByName('strName');
            if Trim(cFieldWork.AsString) = '' then</t>
    <phoneticPr fontId="2"/>
  </si>
  <si>
    <t>Đã đối ứng trong sheet validation</t>
    <phoneticPr fontId="2"/>
  </si>
  <si>
    <t xml:space="preserve">m_cComArea.m_MsgStd.GetMsg( m_cErrorMsgRec, 30,8);
     m_cErrorMsgRec.sMsg := '諸口に適用日を設定することはできません。';
     MJSMessageBoxEx (Self, m_cErrorMsgRec.sMsg, m_cErrorMsgRec.sTitle,m_cErrorMsgRec.icontype , m_cErrorMsgRec.btntype , m_cErrorMsgRec.btndef,m_cErrorMsgRec.LogType);
</t>
    <phoneticPr fontId="2"/>
  </si>
  <si>
    <t>if m_SyokuchiNCd = StdCmnMemDataExist.FieldByName('nInCode').AsString then
   begin
    // 念のためガード
    if (StdCmnMemDataExist.FieldByName('dtStartDate').AsDateTime &lt;&gt; 0)
    or (StdCmnMemDataExist.FieldByName('dtEndDate').AsDateTime &lt;&gt; 0) then</t>
    <phoneticPr fontId="2"/>
  </si>
  <si>
    <t>Không thể xảy ra, không cần đối ứng, (Không có item trên màn hình)</t>
    <phoneticPr fontId="2"/>
  </si>
  <si>
    <t xml:space="preserve">m_cComArea.m_MsgStd.GetMsg( m_cErrorMsgRec, 30,8);
     m_cErrorMsgRec.sMsg := '諸口の分類を設定することはできません。';
     MJSMessageBoxEx (Self, m_cErrorMsgRec.sMsg, m_cErrorMsgRec.sTitle,m_cErrorMsgRec.icontype , m_cErrorMsgRec.btntype , m_cErrorMsgRec.btndef,m_cErrorMsgRec.LogType);
</t>
    <phoneticPr fontId="2"/>
  </si>
  <si>
    <t>if StdCmnMemDataExist.FieldByName('nAdoptDivision').AsInteger &lt;&gt; 1 then</t>
    <phoneticPr fontId="2"/>
  </si>
  <si>
    <t xml:space="preserve">m_cComArea.m_MsgStd.GetMsg( m_cErrorMsgRec, 30,8);
     m_cErrorMsgRec.sMsg := '適用期間が適切ではありません。';
     MJSMessageBoxEx (Self, m_cErrorMsgRec.sMsg, m_cErrorMsgRec.sTitle,m_cErrorMsgRec.icontype , m_cErrorMsgRec.btntype , m_cErrorMsgRec.btndef,m_cErrorMsgRec.LogType);
</t>
    <phoneticPr fontId="2"/>
  </si>
  <si>
    <t>if (iStDate &lt; MjsDateCtrl.MjsDateToInt8(DEF_S_DATE))
    or (MjsDateCtrl.MjsDateToInt8(DEF_E_DATE) &lt; iStDate)
    or (iEdDate &lt; MjsDateCtrl.MjsDateToInt8(DEF_S_DATE))
    or (MjsDateCtrl.MjsDateToInt8(DEF_E_DATE) &lt; iEdDate) then</t>
    <phoneticPr fontId="2"/>
  </si>
  <si>
    <t>Đang check theo domain list nên không cần mô tả</t>
    <phoneticPr fontId="2"/>
  </si>
  <si>
    <t xml:space="preserve">m_cComArea.m_MsgStd.GetMsg( m_cErrorMsgRec, 30,8);
     m_cErrorMsgRec.sMsg := '適用終了年月日は開始年月日以降でなければなりません。';
     MJSMessageBoxEx (Self, m_cErrorMsgRec.sMsg, m_cErrorMsgRec.sTitle,m_cErrorMsgRec.icontype , m_cErrorMsgRec.btntype , m_cErrorMsgRec.btndef,m_cErrorMsgRec.LogType);
</t>
    <phoneticPr fontId="2"/>
  </si>
  <si>
    <t>if (iStDate &gt; iEdDate) then</t>
    <phoneticPr fontId="2"/>
  </si>
  <si>
    <t>m_cComArea.m_MsgStd.GetMsg( m_cErrorMsgRec, 30,8);
     m_cErrorMsgRec.sMsg := '適用期間が重複した同一コードが存在します。';
     MJSMessageBoxEx (Self, m_cErrorMsgRec.sMsg, m_cErrorMsgRec.sTitle,m_cErrorMsgRec.icontype , m_cErrorMsgRec.btntype , m_cErrorMsgRec.btndef,m_cErrorMsgRec.LogType);
     cFieldWork.FocusControl ();</t>
    <phoneticPr fontId="2"/>
  </si>
  <si>
    <t>if fnChkDate(iNCode,
        StdCmnMemDataExist.FieldByName('strExCode').AsString,
        StdCmnMemDataExist.FieldByName('dtStartDate').AsDateTime,
        StdCmnMemDataExist.FieldByName('dtEndDate').AsDateTime) = False then</t>
    <phoneticPr fontId="2"/>
  </si>
  <si>
    <t>TJNTCRP0020030f.fnStdCmnMemDataTotalBeforePost</t>
    <phoneticPr fontId="2"/>
  </si>
  <si>
    <t>m_cComArea.m_MsgStd.GetMsg( m_cErrorMsgRec, 30,8);
     m_cErrorMsgRec.sMsg := JNTSYNC_MSG_SUM_ERR;
MJSMessageBoxEx (Self,
                         m_cErrorMsgRec.sMsg + #13#10 + #13#10 + m_strSimpleName,
                                     m_cErrorMsgRec.sTitle,
                                     m_cErrorMsgRec.icontype,
                                     m_cErrorMsgRec.btntype,
                                     m_cErrorMsgRec.btndef,
                                     m_cErrorMsgRec.LogType);</t>
    <phoneticPr fontId="2"/>
  </si>
  <si>
    <t xml:space="preserve">m_cComArea.m_MsgStd.GetMsg( m_cErrorMsgRec, 30,8);
     m_cErrorMsgRec.sMsg := '総合計に適用日を設定することはできません。';
     MJSMessageBoxEx (Self, m_cErrorMsgRec.sMsg, m_cErrorMsgRec.sTitle,m_cErrorMsgRec.icontype , m_cErrorMsgRec.btntype , m_cErrorMsgRec.btndef,m_cErrorMsgRec.LogType);
</t>
    <phoneticPr fontId="2"/>
  </si>
  <si>
    <t>if m_TotalNCd = StdCmnMemDataTotal.FieldByName('nInCode').AsString then
   begin
    // 念のためガード
    if (StdCmnMemDataTotal.FieldByName('dtStartDate').AsDateTime &lt;&gt; 0)
    or (StdCmnMemDataTotal.FieldByName('dtEndDate').AsDateTime &lt;&gt; 0) then</t>
    <phoneticPr fontId="2"/>
  </si>
  <si>
    <t>Check domain list</t>
    <phoneticPr fontId="2"/>
  </si>
  <si>
    <t>if fnChkDate(iNCode,
        StdCmnMemDataTotal.FieldByName('strExCode').AsString,
        StdCmnMemDataTotal.FieldByName('dtStartDate').AsDateTime,
        StdCmnMemDataTotal.FieldByName('dtEndDate').AsDateTime) = False then</t>
    <phoneticPr fontId="2"/>
  </si>
  <si>
    <t>Đã apply</t>
    <phoneticPr fontId="2"/>
  </si>
  <si>
    <t>TJNTCRP0020030f.fnCheckMasterDataRecordValid</t>
    <phoneticPr fontId="2"/>
  </si>
  <si>
    <t xml:space="preserve"> if (MjsMessageBoxEx(Self,
                                        JNTSYNC_MSG_CHK_SYNC + #13#10 + #13#10 + FieldByName('SimpleName').AsString,
          '確認', mjQuestion, mjYESNO, mjDefNO) = mrYES) then</t>
    <phoneticPr fontId="2"/>
  </si>
  <si>
    <t>// 重複データあり</t>
    <phoneticPr fontId="2"/>
  </si>
  <si>
    <t>// 簡略名称も表示する
show confirm dialog</t>
    <phoneticPr fontId="2"/>
  </si>
  <si>
    <t>Không cần phải apply</t>
    <phoneticPr fontId="2"/>
  </si>
  <si>
    <t>MJSMessageBoxEx(Self,'分類とセグメントが採用されていません。', '確認', mjInformation, mjOk, mjDefOk, FALSE);</t>
    <phoneticPr fontId="2"/>
  </si>
  <si>
    <t>// 一つも採用ない</t>
    <phoneticPr fontId="2"/>
  </si>
  <si>
    <t>show info dialog</t>
    <phoneticPr fontId="2"/>
  </si>
  <si>
    <t>TJNTCRP0020030f.fnCheckCommonDetailScreenValue</t>
    <phoneticPr fontId="2"/>
  </si>
  <si>
    <t>strErrorMessage := 'コードを正しく入力してください。';</t>
    <phoneticPr fontId="2"/>
  </si>
  <si>
    <t>if (Trunc (DtlCmnEditExCodeNumeric.Value) = 0) then</t>
    <phoneticPr fontId="2"/>
  </si>
  <si>
    <t>show error message</t>
    <phoneticPr fontId="2"/>
  </si>
  <si>
    <t>バリデーション一覧</t>
    <phoneticPr fontId="2"/>
  </si>
  <si>
    <t>m_cComArea.m_MsgStd.GetMsg (stMessageRec, 30, 15);
       MJSMessageBoxEx (Self, '日付' + stMessageRec.sMsg, stMessageRec.sTitle,
                             stMessageRec.icontype, stMessageRec.btntype, stMessageRec.btndef, stMessageRec.LogType);</t>
    <phoneticPr fontId="2"/>
  </si>
  <si>
    <t>if (DtlCmnEditAppDateStart.Value &gt; 0) then
fReturn := MJSDateCtrl.MjsIntYMDChk (DtlCmnEditAppDateStart.AsIntYM); 
nếu không có kết quả trả về</t>
    <phoneticPr fontId="2"/>
  </si>
  <si>
    <t>m_cComArea.m_MsgStd.GetMsg (stMessageRec, 30, 15);
      MJSMessageBoxEx (Self, '日付' + stMessageRec.sMsg, stMessageRec.sTitle,
                             stMessageRec.icontype, stMessageRec.btntype, stMessageRec.btndef, stMessageRec.LogType);</t>
    <phoneticPr fontId="2"/>
  </si>
  <si>
    <t>fReturn := MJSDateCtrl.MjsIntYMDChk (DtlCmnEditAppDateStart.AsIntYM); 
nếu xảy ra ngoại lệ</t>
    <phoneticPr fontId="2"/>
  </si>
  <si>
    <t>fReturn := MJSDateCtrl.MjsIntYMDChk (DtlCmnEditAppDateEnd.AsIntYM);
không trả về kết quả</t>
    <phoneticPr fontId="2"/>
  </si>
  <si>
    <t xml:space="preserve"> MJSMessageBoxEx (Self, '日付' + stMessageRec.sMsg, stMessageRec.sTitle,
                             stMessageRec.icontype, stMessageRec.btntype, stMessageRec.btndef, stMessageRec.LogType);</t>
    <phoneticPr fontId="2"/>
  </si>
  <si>
    <t>fReturn := MJSDateCtrl.MjsIntYMDChk (DtlCmnEditAppDateEnd.AsIntYM);
nếu xảy ra ngoại lệ</t>
    <phoneticPr fontId="2"/>
  </si>
  <si>
    <t>strErrorMessage := '適用終了年月日は開始年月日以降でなければなりません。';
       MJSMessageBoxEx (Self, strErrorMessage, '確認', mjInformation, mjOk, mjDefOk, FALSE);</t>
    <phoneticPr fontId="2"/>
  </si>
  <si>
    <t>fReturn := MJSDateCtrl.MjsIntYMDChk (DtlCmnEditAppDateEnd.AsIntYM);
if (fReturn) then
     begin
      if (DtlCmnEditAppDateEnd.Value &lt; DtlCmnEditAppDateStart.Value) then</t>
    <phoneticPr fontId="2"/>
  </si>
  <si>
    <t>Check validation list rồi</t>
    <phoneticPr fontId="2"/>
  </si>
  <si>
    <t>m_cComArea.m_MsgStd.GetMsg( m_cErrorMsgRec, 30,8);
  m_cErrorMsgRec.sMsg := '正式名称が未入力です。';</t>
    <phoneticPr fontId="2"/>
  </si>
  <si>
    <t>// 正式名称
 if Trim(DtlCmnEditName.Text) = '' then</t>
    <phoneticPr fontId="2"/>
  </si>
  <si>
    <t>MjsMessageBoxEx(Self,
        JNTSYNC_MSG_NO_USE,
        'マスター同期', mjInformation, mjOk, mjDefOk);//&lt;210202&gt;Upd 長音対応</t>
    <phoneticPr fontId="2"/>
  </si>
  <si>
    <t>// 全社DBのMasterInfoと比較
   iTmp := m_SyncMaster.fnChkP_MasterInfo(m_stSelectItem [CmnInstructionCombo.ItemIndex + 1].nMasterDivision);
   if iTmp &lt;&gt; JNTSYNC_RET_MASCHK_OK then
   begin
if iTmp = JNTSYNC_RET_MASCHK_NO_USE then</t>
    <phoneticPr fontId="2"/>
  </si>
  <si>
    <t xml:space="preserve"> MjsMessageBoxEx(Self,
        JNTSYNC_MSG_DIFF_C,
        'マスター同期', mjInformation, mjOk, mjDefOk);//&lt;210202&gt;Upd 長音対応</t>
    <phoneticPr fontId="2"/>
  </si>
  <si>
    <t>else if iTmp = JNTSYNC_RET_MASCHK_DIFF_C then</t>
    <phoneticPr fontId="2"/>
  </si>
  <si>
    <t>MjsMessageBoxEx(Self,
        JNTSYNC_MSG_DIFF_U,
        'マスター同期', mjInformation, mjOk, mjDefOk);//&lt;210202&gt;Upd 長音対応</t>
    <phoneticPr fontId="2"/>
  </si>
  <si>
    <t>else if iTmp = JNTSYNC_RET_MASCHK_DIFF_U then</t>
    <phoneticPr fontId="2"/>
  </si>
  <si>
    <t>MjsMessageBox(Self,'マスター基本情報の取得に失敗しました。',//&lt;210202&gt;Upd 長音対応
          mjError,mjDefOK);</t>
    <phoneticPr fontId="2"/>
  </si>
  <si>
    <t>Get data fail</t>
    <phoneticPr fontId="2"/>
  </si>
  <si>
    <t>m_cComArea.m_MsgStd.GetMsg (stMessageRec, 10040, 2);
   stMessageRec.sMsg := '会社別マスターの'//&lt;210202&gt;Upd 長音対応
        + m_cComArea.m_MsgStd.MsgChange (m_pRec^.m_ProgramName, '登録', '')
        + 'を登録します。';</t>
    <phoneticPr fontId="2"/>
  </si>
  <si>
    <t>if m_bIDS then       // 人事異動シミュレーションモード</t>
    <phoneticPr fontId="2"/>
  </si>
  <si>
    <t>show message dialog</t>
    <phoneticPr fontId="2"/>
  </si>
  <si>
    <t>人事 nên không làm</t>
    <phoneticPr fontId="2"/>
  </si>
  <si>
    <t>MjsMessageBox(nil,'マスター基本情報の取得に失敗しました。',//&lt;210202&gt;Upd 長音対応
       mjError,mjDefOK);</t>
    <phoneticPr fontId="2"/>
  </si>
  <si>
    <t>else if Msg.WParam = Cardinal(Abs(JNTSYNC_RET_MASCHK_ERR)) then</t>
    <phoneticPr fontId="2"/>
  </si>
  <si>
    <t>Không cần đối ứng (do là xử lý của segment)</t>
    <phoneticPr fontId="2"/>
  </si>
  <si>
    <t xml:space="preserve">  MjsMessageBoxEx(Self,
      JNTSYNC_MSG_NO_USE,
      'マスター同期', mjInformation, mjOk, mjDefOk);//&lt;210202&gt;Upd 長音対応</t>
    <phoneticPr fontId="2"/>
  </si>
  <si>
    <t>else if Msg.WParam = Cardinal(Abs(JNTSYNC_RET_MASCHK_NO_USE)) then</t>
    <phoneticPr fontId="2"/>
  </si>
  <si>
    <t>MjsMessageBoxEx(Self,
      JNTSYNC_MSG_DIFF_C,
      'マスター同期', mjInformation, mjOk, mjDefOk);//&lt;210202&gt;Upd 長音対応</t>
    <phoneticPr fontId="2"/>
  </si>
  <si>
    <t>else if Msg.WParam = Cardinal(Abs(JNTSYNC_RET_MASCHK_DIFF_C)) then</t>
    <phoneticPr fontId="2"/>
  </si>
  <si>
    <t>MjsMessageBoxEx(Self,
      JNTSYNC_MSG_DIFF_U,
      'マスター同期', mjInformation, mjOk, mjDefOk);//&lt;210202&gt;Upd 長音対応</t>
    <phoneticPr fontId="2"/>
  </si>
  <si>
    <t>else if Msg.WParam = Cardinal(Abs(JNTSYNC_RET_MASCHK_DIFF_U)) then</t>
    <phoneticPr fontId="2"/>
  </si>
  <si>
    <t>MjsMessageBoxEx(Self,
      'マスターの同期に失敗しました。',//&lt;210202&gt;Upd 長音対応
      'マスター同期', mjInformation, mjOk, mjDefOk); //&lt;210202&gt;Upd 長音対応</t>
    <phoneticPr fontId="2"/>
  </si>
  <si>
    <t>マスターの同期に失敗しました</t>
    <phoneticPr fontId="2"/>
  </si>
  <si>
    <t xml:space="preserve">m_cComArea.m_MsgStd.GetMsg (stMessageRec, 30, 10);
  case (ParentMasterDiv) of
   41:  strMaster := '部門';
   101: strMaster := 'セグメント';
   86:  strMaster := '職種';
   87:  strMaster := '役職';
   88:  strMaster := '職能資格';
   89:  strMaster := '職位';
   else strMaster := '部門';
  end;
  stMessageRec.sMsg := m_cComArea.m_MsgStd.MsgChange (stMessageRec.sMsg, '@_@', strMaster);
  MJSMessageBoxEx (Self, stMessageRec.sMsg, stMessageRec.sTitle, stMessageRec.icontype,
            stMessageRec.btntype, stMessageRec.btndef, stMessageRec.LogType);
</t>
    <phoneticPr fontId="2"/>
  </si>
  <si>
    <t>// 採用されていないので、画面表示しない  050905</t>
    <phoneticPr fontId="2"/>
  </si>
  <si>
    <r>
      <t xml:space="preserve">Đã </t>
    </r>
    <r>
      <rPr>
        <sz val="11"/>
        <color theme="1"/>
        <rFont val="游ゴシック"/>
        <family val="2"/>
        <scheme val="minor"/>
      </rPr>
      <t>mô tả trong BD rồi</t>
    </r>
    <phoneticPr fontId="2"/>
  </si>
  <si>
    <t>TJNTCRP0020030f.fnOutputConfirmationMessage</t>
    <phoneticPr fontId="2"/>
  </si>
  <si>
    <t>m_cComArea.m_MsgStd.GetMsg (stMessageRec, 10020, nMessageID);
 nReturn := MJSMessageBoxEx (Self, stMessageRec.sMsg, m_pRec^.m_ProgramName, stMessageRec.icontype,
            stMessageRec.btntype, stMessageRec.btndef, stMessageRec.LogType);</t>
    <phoneticPr fontId="2"/>
  </si>
  <si>
    <t xml:space="preserve">終了･取消時, 確認ﾒｯｾｰｼﾞ出力処理 </t>
    <phoneticPr fontId="2"/>
  </si>
  <si>
    <t>Hỏi lại flow message, vì thấy hệ thống cũ đang không hợp lý lắm
fnOutputConfirmationMessage</t>
  </si>
  <si>
    <t>1: m_cComArea.m_MsgStd.GetMsg (m_cErrorMsgRec, 0, 1);</t>
    <phoneticPr fontId="2"/>
  </si>
  <si>
    <t>DBｴﾗｰﾒｯｾｰｼﾞ出力処理</t>
    <phoneticPr fontId="2"/>
  </si>
  <si>
    <t>m_cComArea.m_MsgStd.GetMsg (m_cErrorMsgRec, 30, 5);
     m_cErrorMsgRec.sMsg := '固定体系区分が固定' + m_cErrorMsgRec.sMsg;</t>
  </si>
  <si>
    <t>DBｴﾗｰﾒｯｾｰｼﾞ出力処理</t>
  </si>
  <si>
    <t>m_cComArea.m_MsgStd.GetMsg (m_cErrorMsgRec, 30, 18);
     m_cErrorMsgRec.sMsg := '子供が存在するため削除' + m_cErrorMsgRec.sMsg;</t>
  </si>
  <si>
    <t>m_cComArea.m_MsgStd.GetMsg (m_cErrorMsgRec, 30, 18);
     m_cErrorMsgRec.sMsg := '仕訳が存在するため削除' + m_cErrorMsgRec.sMsg;</t>
  </si>
  <si>
    <t>m_cComArea.m_MsgStd.GetMsg (m_cErrorMsgRec, 30, 18);
     m_cErrorMsgRec.sMsg := '総合計又は諸口以外のレコードが存在するため削除' + m_cErrorMsgRec.sMsg;</t>
    <phoneticPr fontId="2"/>
  </si>
  <si>
    <t>Trong SP đã có</t>
    <phoneticPr fontId="2"/>
  </si>
  <si>
    <t>m_cComArea.m_MsgStd.GetMsg (m_cErrorMsgRec, 30, 18);
     m_cErrorMsgRec.sMsg := '支払予定データが存在するため削除' + m_cErrorMsgRec.sMsg;</t>
    <phoneticPr fontId="2"/>
  </si>
  <si>
    <t>m_cComArea.m_MsgStd.GetMsg (m_cErrorMsgRec, 30, 18);
     m_cErrorMsgRec.sMsg := '部署情報が存在するため削除' + m_cErrorMsgRec.sMsg;</t>
  </si>
  <si>
    <t>m_cComArea.m_MsgStd.GetMsg (m_cErrorMsgRec, 30, 18);
     m_cErrorMsgRec.sMsg := '未連結仕訳(部署or分散)が存在するため削除' + m_cErrorMsgRec.sMsg;</t>
  </si>
  <si>
    <t xml:space="preserve">   m_cComArea.m_MsgStd.GetMsg( m_cErrorMsgRec, 30,8);
   m_cErrorMsgRec.sMsg := JNTSYNC_MSG_SUM_ERR;</t>
    <phoneticPr fontId="2"/>
  </si>
  <si>
    <t>iRet := fnCheckMasterDataRecordValid2 (strExCode);
  {全社の実在・合計違いに同一コードが存在}
  if iRet = C_RET_SAME_PARENT then</t>
    <phoneticPr fontId="2"/>
  </si>
  <si>
    <t>Không đối ứng  vì chỉ apply cho segment</t>
  </si>
  <si>
    <t xml:space="preserve">   // 同一コードが存在してます
   m_cComArea.m_MsgStd.GetMsg( m_cErrorMsgRec, 30,8);
   m_cErrorMsgRec.sMsg := m_cComArea.m_MsgStd.MsgChange( m_cErrorMsgRec.sMsg, '@', 'コード' );
   m_cErrorMsgRec.sMsg := m_cErrorMsgRec.sMsg + #13#10 + 'ロードしますか？';</t>
    <phoneticPr fontId="2"/>
  </si>
  <si>
    <t>// 重複チェック
 iRet := fnCheckMasterDataRecordValid (strExCode);
 else if iRet &lt;&gt; C_RET_NONE then    // 自社or全社に存在</t>
    <phoneticPr fontId="2"/>
  </si>
  <si>
    <t xml:space="preserve">Đã có confirm load lại data </t>
    <phoneticPr fontId="2"/>
  </si>
  <si>
    <t>JNTCRP0020030f.fnCheckExCodeValidCharacter (strExCode: String): Boolean;</t>
    <phoneticPr fontId="2"/>
  </si>
  <si>
    <t xml:space="preserve">  m_cComArea.m_MsgStd.GetMsg (m_cErrorMsgRec, 30, 21);
  MJSMessageBoxEx (Self, m_cErrorMsgRec.sMsg, m_pRec^.m_ProgramName, m_cErrorMsgRec.icontype,
          m_cErrorMsgRec.btntype, m_cErrorMsgRec.btndef, m_cErrorMsgRec.LogType);</t>
    <phoneticPr fontId="2"/>
  </si>
  <si>
    <t>if (not JNTMASERRORCODECHECK (strExCode, m_strValidCharacters)) then</t>
    <phoneticPr fontId="2"/>
  </si>
  <si>
    <t>Check theo domain list</t>
    <phoneticPr fontId="2"/>
  </si>
  <si>
    <t>TJNTCRP0020030f.fnDeleteCheck</t>
    <phoneticPr fontId="2"/>
  </si>
  <si>
    <t>MJSMessageBoxEx (Self,  '加算情報の不整合がありました。不整合部分を削除しましたので、再度加算情報を見直して下さい。',stCap,mjInformation,mjOK,mjDefOK )</t>
    <phoneticPr fontId="2"/>
  </si>
  <si>
    <t>if m_nReferMode = NORMAL then</t>
    <phoneticPr fontId="2"/>
  </si>
  <si>
    <t>show info message</t>
    <phoneticPr fontId="2"/>
  </si>
  <si>
    <r>
      <t>Có định nghĩa nh</t>
    </r>
    <r>
      <rPr>
        <sz val="11"/>
        <color theme="1"/>
        <rFont val="游ゴシック"/>
        <family val="2"/>
        <scheme val="minor"/>
      </rPr>
      <t>ư</t>
    </r>
    <r>
      <rPr>
        <sz val="11"/>
        <color theme="1"/>
        <rFont val="游ゴシック"/>
        <family val="2"/>
        <charset val="128"/>
        <scheme val="minor"/>
      </rPr>
      <t>ng không thấy gọi ở đâu</t>
    </r>
    <phoneticPr fontId="2"/>
  </si>
  <si>
    <t>MJSMessageBoxEx (Self,  '加算情報の不整合がありました。登録権利がありませんので、復旧は行いませんでした。',stCap,mjInformation,mjOK,mjDefOK );</t>
    <phoneticPr fontId="2"/>
  </si>
  <si>
    <t>else</t>
    <phoneticPr fontId="2"/>
  </si>
  <si>
    <t>strErrorMessage := '適用終了年月日は開始年月日以降でなければなりません。';
   MJSMessageBoxEx (Self, strErrorMessage, '確認', mjInformation, mjOk, mjDefOk, FALSE);</t>
    <phoneticPr fontId="2"/>
  </si>
  <si>
    <t xml:space="preserve">  // 大小チェック
//&lt;110131_1&gt;↓
//  if DtlCmnEditAppDateStart.AsDateTime &gt;= DtlCmnEditAppDateEnd.AsDateTime then
  if DtlCmnEditAppDateStart.AsDateTime &gt; DtlCmnEditAppDateEnd.AsDateTime then</t>
    <phoneticPr fontId="2"/>
  </si>
  <si>
    <t>Đã có</t>
    <phoneticPr fontId="2"/>
  </si>
  <si>
    <t>stMessageRec.sMsg := DtlCmnEditName.Text + 'は、組織体系' + FieldByName('PtnNm').AsString + '等の適用期間外になりますが、変更してよろしいですか？';</t>
    <phoneticPr fontId="2"/>
  </si>
  <si>
    <t>if (bDel = True) or (bDelNew = True) then
   begin
    if iParam = 0 then</t>
    <phoneticPr fontId="2"/>
  </si>
  <si>
    <t>Show message confirm</t>
    <phoneticPr fontId="2"/>
  </si>
  <si>
    <t>Cần upate message M0063 
(Tâm đã sửa ở file message)</t>
    <phoneticPr fontId="2"/>
  </si>
  <si>
    <t>stMessageRec.sMsg := '組織体系' + FieldByName('PtnNm').AsString + '等で使用されていますが、削除してよろしいですか？';</t>
    <phoneticPr fontId="2"/>
  </si>
  <si>
    <t xml:space="preserve">
  // 組織体系登録されていたら
  if  (not EOF) then
        begin
   Result  := 2;
         // 確認メッセージ表示</t>
    <phoneticPr fontId="2"/>
  </si>
  <si>
    <t>Giống line 75</t>
    <phoneticPr fontId="2"/>
  </si>
  <si>
    <t>// 同一コードが存在してます
  m_cComArea.m_MsgStd.GetMsg( m_cErrorMsgRec, 30,8);
  m_cErrorMsgRec.sMsg := m_cComArea.m_MsgStd.MsgChange( m_cErrorMsgRec.sMsg, '@', 'コード' );
  if (DtlCmnTab.Items [1].Selected) then    // 合計
   m_cErrorMsgRec.sMsg := '実在情報で' + m_cErrorMsgRec.sMsg
  else
   m_cErrorMsgRec.sMsg := '合計情報で' + m_cErrorMsgRec.sMsg;</t>
    <phoneticPr fontId="2"/>
  </si>
  <si>
    <t>// 実在／合計同一コードチェック
 iRet := fnCheckMasterDataRecordValid2 (strExCode);
 // 自社に存在
 if iRet = C_RET_SAME_SELF then</t>
    <phoneticPr fontId="2"/>
  </si>
  <si>
    <t>Không cần đồi ứng vì hệ thống mới không chia tab</t>
    <phoneticPr fontId="2"/>
  </si>
  <si>
    <t xml:space="preserve">  // 同一コードが存在してます
  m_cComArea.m_MsgStd.GetMsg( m_cErrorMsgRec, 30,8);
  m_cErrorMsgRec.sMsg := JNTSYNC_MSG_SUM_ERR;</t>
    <phoneticPr fontId="2"/>
  </si>
  <si>
    <t>// 全社に存在
 else if iRet = C_RET_SAME_PARENT then
 begin</t>
    <phoneticPr fontId="2"/>
  </si>
  <si>
    <t>Không cần đối ứng (của segment)</t>
    <phoneticPr fontId="2"/>
  </si>
  <si>
    <t>JNTCRP0020030f.DtlCmnEditExCodeNumericExit(Sender: TObject);</t>
    <phoneticPr fontId="2"/>
  </si>
  <si>
    <t xml:space="preserve"> // 同一コードが存在してます
show message error</t>
    <phoneticPr fontId="2"/>
  </si>
  <si>
    <t>constructor TJNTCRP0020031f.fnCreateDialog (pRec: Pointer; AOwner: TComponent; cDataModule: TMDataModulef; cDBSelect: TDataBase;
          nMasterDivision: Integer; nCodeDigit: Integer; nCodeAttribute: Integer; strItemName: String);</t>
    <phoneticPr fontId="2"/>
  </si>
  <si>
    <t>TJNTCRP0020031f.CMChildkey (var Msg: TWMKey);
          nMasterDivision: Integer; nCodeDigit: Integer; nCodeAttribute: Integer; strItemName: String);</t>
    <phoneticPr fontId="2"/>
  </si>
  <si>
    <t>TJNTCRP0020031f.fnJNTCRP0020031fOnCreate (Sender: TObject);</t>
    <phoneticPr fontId="2"/>
  </si>
  <si>
    <t>TJNTCRP0020031f.fnDialogCommonFunctionOnKeyDown (Sender: TObject; var Key: Word; Shift: TShiftState);</t>
    <phoneticPr fontId="2"/>
  </si>
  <si>
    <t>TJNTCRP0020031f.fnDialogComboboxFunctionOnKeyDown (Sender: TObject; var Key: Word; Shift: TShiftState);</t>
    <phoneticPr fontId="2"/>
  </si>
  <si>
    <t xml:space="preserve"> 部門登録処理 共通(ComboBox用) OnKeyDown ｲﾍﾞﾝﾄ  </t>
    <phoneticPr fontId="2"/>
  </si>
  <si>
    <t>TJNTCRP0020031f.fnDialogComboBoxListKindOnChange (Sender: TObject);</t>
    <phoneticPr fontId="2"/>
  </si>
  <si>
    <t>TJNTCRP0020031f.DialogComboBoxListKindOnKeyDown (Sender: TObject; var Key: Word; Shift: TShiftState);</t>
    <phoneticPr fontId="2"/>
  </si>
  <si>
    <t>TJNTCRP0020031f.fnDialogEditExCodeStartOnExit (Sender: TObject);</t>
    <phoneticPr fontId="2"/>
  </si>
  <si>
    <t>部門登録処理 ｴﾃﾞｨｯﾄ [印刷開始部門ｺｰﾄﾞ] OnExit ｲﾍﾞﾝﾄ</t>
    <phoneticPr fontId="2"/>
  </si>
  <si>
    <t>TJNTCRP0020031f.fnDialogEditExCodeEndOnExit (Sender: TObject);</t>
    <phoneticPr fontId="2"/>
  </si>
  <si>
    <t>部門登録処理 ｴﾃﾞｨｯﾄ [印刷終了部門ｺｰﾄﾞ] OnExit ｲﾍﾞﾝﾄ</t>
    <phoneticPr fontId="2"/>
  </si>
  <si>
    <t>TJNTCRP0020031f.fnChangeSelectionScreen (): Boolean;</t>
    <phoneticPr fontId="2"/>
  </si>
  <si>
    <t>印刷条件ﾀﾞｲｱﾛｸﾞ</t>
    <phoneticPr fontId="2"/>
  </si>
  <si>
    <t>TJNTCRP0020031f.fnGetRequestExCode (nAccessMethod: Integer): String;</t>
    <phoneticPr fontId="2"/>
  </si>
  <si>
    <t xml:space="preserve">印刷条件ﾀﾞｲｱﾛｸﾞ 部門外部ｺｰﾄﾞ取得 </t>
    <phoneticPr fontId="2"/>
  </si>
  <si>
    <t>TJNTCRP0020031f.fnSetDepartmentName (nSetPosition: Integer; Sender: TObject);</t>
    <phoneticPr fontId="2"/>
  </si>
  <si>
    <t>印刷条件ﾀﾞｲｱﾛｸﾞ 部門簡略名称ｾｯﾄ処理</t>
    <phoneticPr fontId="2"/>
  </si>
  <si>
    <t>TJNTCRP0020031f.fnGetDepartmentName (strExCode: String): String;</t>
    <phoneticPr fontId="2"/>
  </si>
  <si>
    <t>印刷条件ﾀﾞｲｱﾛｸﾞ 部門簡略名称取得</t>
    <phoneticPr fontId="2"/>
  </si>
  <si>
    <t>TJNTCRP0020031f.fnDialogButtonOkOnClick (Sender: TObject);</t>
    <phoneticPr fontId="2"/>
  </si>
  <si>
    <t>TJNTCRP0020031f.fnDialogEditExCodeStartOnArrowClick (Sender: TObject);</t>
    <phoneticPr fontId="2"/>
  </si>
  <si>
    <t>印刷条件ﾀﾞｲｱﾛｸﾞ ｴﾃﾞｨｯﾄ [印刷開始部門ｺｰﾄﾞ] OnArrowClick ｲﾍﾞﾝﾄ</t>
    <phoneticPr fontId="2"/>
  </si>
  <si>
    <t>TJNTCRP0020031f.fnDialogEditExCodeEndOnArrowClick (Sender: TObject);</t>
    <phoneticPr fontId="2"/>
  </si>
  <si>
    <t>印刷条件ﾀﾞｲｱﾛｸﾞ ｴﾃﾞｨｯﾄ [印刷終了部門ｺｰﾄﾞ] OnArrowClick ｲﾍﾞﾝﾄ</t>
    <phoneticPr fontId="2"/>
  </si>
  <si>
    <t>TJNTCRP0020031f.fnGetSQLConstruction (nAccessMethod: Integer): String;</t>
    <phoneticPr fontId="2"/>
  </si>
  <si>
    <t>印刷条件ﾀﾞｲｱﾛｸﾞ 条件SQL文取得処理</t>
    <phoneticPr fontId="2"/>
  </si>
  <si>
    <t>TJNTCRP0020031f.fnCodeCheck(GCode: String): Boolean;</t>
    <phoneticPr fontId="2"/>
  </si>
  <si>
    <t>SQL.ADD ('SELECT GCode FROM HojyoMA ');
  if (m_nPrintDivision = 0) then
   SQL.ADD ('WHERE MasterKbn = :nMasterDivision and SumKbn = 0 and RDelKbn = 0 ')
  else
   SQL.ADD ('WHERE MasterKbn = :nMasterDivision and SumKbn &lt;&gt; 0 and RDelKbn = 0 ');
  SQL.ADD ('ORDER BY GCode ');
  if (nAccessMethod = REQUEST_END) then
   SQL.ADD ('DESC');</t>
    <phoneticPr fontId="2"/>
  </si>
  <si>
    <t>Phần in không cần đối ứng</t>
    <phoneticPr fontId="2"/>
  </si>
  <si>
    <t>SQL.Add   ('SELECT GCode, SimpleName FROM HojyoMA ');
    SQL.Add   ('WHERE  MasterKbn = :nMasterDivision AND SumKbn = :nSumDivision AND RDelKbn = 0 ');
    SQL.Add   ('ORDER BY GCode');</t>
    <phoneticPr fontId="2"/>
  </si>
  <si>
    <t xml:space="preserve">    SQL.Add   ('SELECT GCode, SimpleName FROM HojyoMA ');
    SQL.Add   ('WHERE  MasterKbn = :nMasterDivision AND SumKbn = :nSumDivision AND RDelKbn = 0 ');
    SQL.Add   ('ORDER BY GCode');</t>
    <phoneticPr fontId="2"/>
  </si>
  <si>
    <t>SQL.ADD ('SELECT SimpleName FROM HojyoMA ');
  if (m_nPrintDivision = 0) then
   SQL.ADD ('WHERE  MasterKbn = :nMasterDivision and SumKbn = 0 and GCode = :strExCode and RDelKbn = 0')
  else
   SQL.ADD ('WHERE  MasterKbn = :nMasterDivision and SumKbn &lt;&gt; 0 and GCode = :strExCode and RDelKbn = 0');</t>
    <phoneticPr fontId="2"/>
  </si>
  <si>
    <t>SQL.Add('select GCode from HojyoMA ');
  SQL.Add('where MasterKbn = :MasterKbn ');
  SQL.Add('and   RDelKbn = 0          ');
  if DialogComboBoxListKind.ItemIndex = 0 then
   SQL.Add('and SumKbn  = 0          ')
  else
   SQL.Add('and SumKbn &lt;&gt; 0          ');
  SQL.Add('and   GCode     = :GCode     ');</t>
    <phoneticPr fontId="2"/>
  </si>
  <si>
    <t>constructor TJNTCRP0020032f.fnCreateDialog (pRec: Pointer; nDivision: Integer; AOwner: TComponent;
          cDBSelect: TFDConnection; nMasterDivision: Integer;
          nCodeDigit: Integer; nCodeAttribute: Integer;
          strValidCharacters: String; BmnFlg, SegFlg, SPMsHist: Pointer);</t>
    <phoneticPr fontId="2"/>
  </si>
  <si>
    <t>TJNTCRP0020032f.fnJNTCRP0020032fOnCreate (Sender: TObject);</t>
    <phoneticPr fontId="2"/>
  </si>
  <si>
    <t>TJNTCRP0020032f.fnDialogCommonFunctionOnKeyDown01 (Sender: TObject; var Key: Word; Shift: TShiftState);</t>
    <phoneticPr fontId="2"/>
  </si>
  <si>
    <t>TJNTCRP0020032f.fnDialogCommonFunctionOnKeyDown02 (Sender: TObject; var Key: Word; Shift: TShiftState);</t>
    <phoneticPr fontId="2"/>
  </si>
  <si>
    <t>TJNTCRP0020032f.fnDialogEditNameSimpleOnEnter (Sender: TObject);</t>
    <phoneticPr fontId="2"/>
  </si>
  <si>
    <t xml:space="preserve">総合計/諸口登録ﾀﾞｲｱﾛｸﾞ ﾎﾞﾀﾝ[登録] OnClick ｲﾍﾞﾝﾄ </t>
    <phoneticPr fontId="2"/>
  </si>
  <si>
    <t>TJNTCRP0020032f.fnRegistrationTotalRecord (strExCode: String): Boolean;</t>
    <phoneticPr fontId="2"/>
  </si>
  <si>
    <t>総合計/諸口登録ﾀﾞｲｱﾛｸﾞ 総合計ﾚｺｰﾄﾞ登録取得</t>
    <phoneticPr fontId="2"/>
  </si>
  <si>
    <t>TJNTCRP0020032f.fnRegistrationGeneralRecord (strExCode: String): Boolean;</t>
    <phoneticPr fontId="2"/>
  </si>
  <si>
    <t>総合計/諸口登録ﾀﾞｲｱﾛｸﾞ 諸口ﾚｺｰﾄﾞ登録取得</t>
    <phoneticPr fontId="2"/>
  </si>
  <si>
    <t>TJNTCRP0020032f.fnCheckExCodeValue (strExCode: String): Boolean;</t>
    <phoneticPr fontId="2"/>
  </si>
  <si>
    <t xml:space="preserve">総合計/諸口登録ﾀﾞｲｱﾛｸﾞ 部門外部ｺｰﾄﾞ入力ﾁｪｯｸ
ﾊﾟﾗﾒｰﾀ : strExCode = 部門外部ｺｰﾄﾞ                            */
//*                       外部コードの重複チェック（諸口と総合計は重複不可）    </t>
    <phoneticPr fontId="2"/>
  </si>
  <si>
    <t>TJNTCRP0020032f.fnCheckMasterDataRecordValid (strExCode: String): Boolean;</t>
    <phoneticPr fontId="2"/>
  </si>
  <si>
    <t>TJNTCRP0020032f.fnSetErrorMessage ();</t>
    <phoneticPr fontId="2"/>
  </si>
  <si>
    <t>総合計/諸口登録ﾀﾞｲｱﾛｸﾞ ｴﾗｰﾒｯｾｰｼﾞ ｾｯﾄ処理</t>
    <phoneticPr fontId="2"/>
  </si>
  <si>
    <t>TJNTCRP0020032f.fnCheckExCodeValidCharacter (strExCode: String): Boolean;</t>
    <phoneticPr fontId="2"/>
  </si>
  <si>
    <t>TJNTCRP0020032f.fnExcept(nMasterDivision: Integer): Integer;</t>
    <phoneticPr fontId="2"/>
  </si>
  <si>
    <t>排他チェック</t>
    <phoneticPr fontId="2"/>
  </si>
  <si>
    <t>TJNTCRP0020032f.SessionPractice(iSyori: Integer);</t>
    <phoneticPr fontId="2"/>
  </si>
  <si>
    <t xml:space="preserve">SQL.Add   ('INSERT INTO ' + DEF_HOJYOMA);
  // ◆◇◆Syokuchikbn=0（諸口以外）
  SQL.Add   ('    (MasterKbn,     SumKbn, RDelKbn, GCode,     Renso,    LongName, SimpleName,    Syokuchikbn, TStartDate, TEndDate, HojyoKbn1, HojyoKbn2, BunCode, BSBumonNCode) '); // 050915
  SQL.Add   ('VALUES (:nMasterDivision, 9,    0,     :strExCode, :strAssociation, :strName, :strNameSimple, 0,      :StartDate, :EndDate, 0,         0,         0,       0)');    // 050915
</t>
    <phoneticPr fontId="2"/>
  </si>
  <si>
    <t>Đã làm rồi</t>
    <phoneticPr fontId="2"/>
  </si>
  <si>
    <t xml:space="preserve">SQL.Add   ('INSERT INTO ' + DEF_HOJYOMA);
   // ◆◇◆Syokuchikbn=1（諸口）
   SQL.Add   ('    (MasterKbn,     SumKbn, RDelKbn, GCode,     Renso,    LongName, SimpleName,    Syokuchikbn, TStartDate, TEndDate, HojyoKbn1, HojyoKbn2, BunCode, BSBumonNCode) '); // 050915
   SQL.Add   ('VALUES (:nMasterDivision, 0,    0,     :strExCode, :strAssociation, :strName, :strNameSimple, 1,      :StartDate, :EndDate, 0,         1,         0,       0)');    // 050915
</t>
    <phoneticPr fontId="2"/>
  </si>
  <si>
    <t>SQL.Add ('SELECT * FROM ' + DEF_HOJYOMA);
  SQL.Add ('WHERE  MasterKbn = :nMasterDivision and RDelKbn = 0');
if (m_nDivision = 0) then    // 総合計登録
  begin
   SQL.Add (' and SumKbn = 9');
  end
  else         // 諸口登録
  begin
   SQL.Add (' and Syokuchikbn = 1');</t>
    <phoneticPr fontId="2"/>
  </si>
  <si>
    <t xml:space="preserve"> SQL.Add ('SELECT * FROM ' + DEF_HOJYOMA);
  SQL.Add ('WHERE  MasterKbn = :nMasterDivision and RDelKbn = 0 and GCode = :strExCode');</t>
    <phoneticPr fontId="2"/>
  </si>
  <si>
    <t>_CodeError: String = 'コードには次の文字は使用できません。'' " : ? \ *';</t>
    <phoneticPr fontId="2"/>
  </si>
  <si>
    <t xml:space="preserve"> //  &lt;マスタ同期&gt;---Begin---
 MSG_REGCHK_SYO      = '諸口は、既に他の端末などにより登録済みのため、'#13#10
      + '更新できませんでした。';
 MSG_REGCHK_SOKEI    = '総合計は、既に他の端末などにより登録済みのため、'#13#10
                        + '更新できませんでした。';
 //  &lt;マスタ同期&gt;--- End ---</t>
    <phoneticPr fontId="2"/>
  </si>
  <si>
    <t>TJNTCRP0020033f.fnCreateDialog (pRec: Pointer; AOwner: TComponent; cDataModule: TMDataModulef;
                cDBSelect: TDataBase; nMasterDivision: Integer);</t>
    <phoneticPr fontId="2"/>
  </si>
  <si>
    <t>TJNTCRP0020033f.fnJNTCRP0020033fOnCreate (Sender: TObject);</t>
    <phoneticPr fontId="2"/>
  </si>
  <si>
    <t>TJNTCRP0020033f.fnDialogCommonFunctionOnKeyDown (Sender: TObject; var Key: Word; Shift: TShiftState);</t>
    <phoneticPr fontId="2"/>
  </si>
  <si>
    <t>TJNTCRP0020033f.fnDialogEditCodeAttributeOnChange (Sender: TObject);</t>
    <phoneticPr fontId="2"/>
  </si>
  <si>
    <t>TJNTCRP0020033f.fnDialogRadioButtonAdoption01OnClick (Sender: TObject);</t>
    <phoneticPr fontId="2"/>
  </si>
  <si>
    <t>部門登録処理 ﾗｼﾞｵ･ﾎﾞﾀﾝ[P/Lのみ採用] OnClick ｲﾍﾞﾝﾄ</t>
    <phoneticPr fontId="2"/>
  </si>
  <si>
    <t>TJNTCRP0020033f.fnDialogRadioButtonAdoption02OnClick (Sender: TObject);</t>
    <phoneticPr fontId="2"/>
  </si>
  <si>
    <t>部門登録処理 ﾗｼﾞｵ･ﾎﾞﾀﾝ[B/S&amp;P/L採用] OnClick ｲﾍﾞﾝﾄ</t>
    <phoneticPr fontId="2"/>
  </si>
  <si>
    <t>TJNTCRP0020033f.fnDialogRadioButtonAdoption03OnClick (Sender: TObject);</t>
    <phoneticPr fontId="2"/>
  </si>
  <si>
    <t>部門登録処理 ﾗｼﾞｵ･ﾎﾞﾀﾝ[採用しない] OnClick ｲﾍﾞﾝﾄ</t>
    <phoneticPr fontId="2"/>
  </si>
  <si>
    <t>TJNTCRP0020033f.fnDialogButtonOkOnClick (Sender: TObject);</t>
    <phoneticPr fontId="2"/>
  </si>
  <si>
    <t>TJNTCRP0020033f.fnDialogButtonCancelOnClick (Sender: TObject);</t>
    <phoneticPr fontId="2"/>
  </si>
  <si>
    <t>TJNTCRP0020033f.fnUpdateMasterInfoData ();</t>
    <phoneticPr fontId="2"/>
  </si>
  <si>
    <t>TJNTCRP0020033f.fnCheckInputValue (nDivision: Integer): Boolean;</t>
    <phoneticPr fontId="2"/>
  </si>
  <si>
    <t>TJNTCRP0020033f.CMChildKey(var Msg: TWMKey);</t>
    <phoneticPr fontId="2"/>
  </si>
  <si>
    <t>SQL.ADD ('SELECT UseKbn, JHojyoName, CodeDigit, CodeAttr FROM MasterInfo ');
  SQl.ADD ('WHERE  MasterKbn = :nMasterDivision');</t>
    <phoneticPr fontId="2"/>
  </si>
  <si>
    <r>
      <t>Không rõ màn hình này gọi  ở đâu nhờ khách h</t>
    </r>
    <r>
      <rPr>
        <sz val="11"/>
        <color theme="1"/>
        <rFont val="游ゴシック"/>
        <family val="2"/>
        <scheme val="minor"/>
      </rPr>
      <t>ư</t>
    </r>
    <r>
      <rPr>
        <sz val="11"/>
        <color theme="1"/>
        <rFont val="游ゴシック"/>
        <family val="2"/>
        <charset val="128"/>
        <scheme val="minor"/>
      </rPr>
      <t>ớng dẫn hoặc đ</t>
    </r>
    <r>
      <rPr>
        <sz val="11"/>
        <color theme="1"/>
        <rFont val="游ゴシック"/>
        <family val="2"/>
        <scheme val="minor"/>
      </rPr>
      <t>ư</t>
    </r>
    <r>
      <rPr>
        <sz val="11"/>
        <color theme="1"/>
        <rFont val="游ゴシック"/>
        <family val="2"/>
        <charset val="128"/>
        <scheme val="minor"/>
      </rPr>
      <t>a input thêm</t>
    </r>
    <phoneticPr fontId="2"/>
  </si>
  <si>
    <t>SQL.ADD ('SELECT UseKbn, CodeDigit, CodeAttr FROM MasterInfo WHERE MasterKbn = :nMasterDivision');</t>
    <phoneticPr fontId="2"/>
  </si>
  <si>
    <t>SQL.ADD ('UPDATE MasterInfo ');
  SQL.ADD ('SET    UseKbn = :nUseDivision, CodeDigit = :nCodeDigit, CodeAttr = :nCodeAttribute ');
  SQL.ADD ('WHERE  MasterKbn = :nMasterDivision');</t>
    <phoneticPr fontId="2"/>
  </si>
  <si>
    <t>MJSFX\CMN\PROJECT\CmnMsg200</t>
    <phoneticPr fontId="2"/>
  </si>
  <si>
    <t>function TJNTCRP0020030f.JNTTree2ReMake2(  sSysRoot : string; DBM : TMDataModuleF; CID : integer;
                            BaseNCode : Extended ;
       var ErrQry : TMQuery;
                         Prog : TComponent = nil; _Label : TComponent = nil  ) : integer;</t>
    <phoneticPr fontId="2"/>
  </si>
  <si>
    <t>MJSMessageBoxEx (Self, 'JntTree2ReMakeMain2()関数アドレスの取得に失敗しました。', 'エラー',mjError, mjOk, mjDefOk, FALSE );</t>
    <phoneticPr fontId="2"/>
  </si>
  <si>
    <t>Tree2ReMakeMain := GetProcAddress( hBpl, 'JntTree2ReMakeMain2' );  // Export関数ｱﾄﾞﾚｽの取得
 if @Tree2ReMakeMain = nil then</t>
    <phoneticPr fontId="2"/>
  </si>
  <si>
    <t xml:space="preserve">  // 0:未使用 1:使用
  if m_iEdgeFlag = 1 then</t>
    <phoneticPr fontId="2"/>
  </si>
  <si>
    <t>m_cErrorMsgRec.sMsg := '正式名称が未入力です。';</t>
    <phoneticPr fontId="2"/>
  </si>
  <si>
    <t xml:space="preserve">   cFieldWork := FieldByName('strName');
            if Trim(cFieldWork.AsString) = '' then</t>
    <phoneticPr fontId="2"/>
  </si>
  <si>
    <t>m_cErrorMsgRec.sMsg := '諸口に適用日を設定することはできません。';</t>
    <phoneticPr fontId="2"/>
  </si>
  <si>
    <t xml:space="preserve">    // 念のためガード
    if (StdCmnMemDataExist.FieldByName('dtStartDate').AsDateTime &lt;&gt; 0)
    or (StdCmnMemDataExist.FieldByName('dtEndDate').AsDateTime &lt;&gt; 0) then</t>
    <phoneticPr fontId="2"/>
  </si>
  <si>
    <t>m_cErrorMsgRec.sMsg := '適用期間が適切ではありません。';</t>
    <phoneticPr fontId="2"/>
  </si>
  <si>
    <t>m_cErrorMsgRec.sMsg := '適用終了年月日は開始年月日以降でなければなりません。';</t>
    <phoneticPr fontId="2"/>
  </si>
  <si>
    <t>m_cErrorMsgRec.sMsg := '適用期間が重複した同一コードが存在します。';</t>
    <phoneticPr fontId="2"/>
  </si>
  <si>
    <t xml:space="preserve">    if fnChkDate(iNCode,
        StdCmnMemDataExist.FieldByName('strExCode').AsString,
        StdCmnMemDataExist.FieldByName('dtStartDate').AsDateTime,
        StdCmnMemDataExist.FieldByName('dtEndDate').AsDateTime) = False then</t>
    <phoneticPr fontId="2"/>
  </si>
  <si>
    <t>m_cErrorMsgRec.sMsg := '総合計に適用日を設定することはできません。';</t>
    <phoneticPr fontId="2"/>
  </si>
  <si>
    <t>// 念のためガード
    if (StdCmnMemDataTotal.FieldByName('dtStartDate').AsDateTime &lt;&gt; 0)
    or (StdCmnMemDataTotal.FieldByName('dtEndDate').AsDateTime &lt;&gt; 0) then</t>
    <phoneticPr fontId="2"/>
  </si>
  <si>
    <t>TJNTCRP0020031f.fnStdCmnMemDataTotalBeforePost (DataSet: TDataSet);</t>
  </si>
  <si>
    <t>TJNTCRP0020032f.fnStdCmnMemDataTotalBeforePost (DataSet: TDataSet);</t>
  </si>
  <si>
    <t>strErrorMessage := '適用終了年月日は開始年月日以降でなければなりません。';</t>
    <phoneticPr fontId="2"/>
  </si>
  <si>
    <t>if (DtlCmnEditAppDateEnd.Value &lt; DtlCmnEditAppDateStart.Value) then</t>
    <phoneticPr fontId="2"/>
  </si>
  <si>
    <t>m_cErrorMsgRec.sMsg := '固定体系区分が固定' + m_cErrorMsgRec.sMsg;</t>
    <phoneticPr fontId="2"/>
  </si>
  <si>
    <t>m_cErrorMsgRec.sMsg := '子供が存在するため削除' + m_cErrorMsgRec.sMsg;</t>
    <phoneticPr fontId="2"/>
  </si>
  <si>
    <t>m_cErrorMsgRec.sMsg := '仕訳が存在するため削除' + m_cErrorMsgRec.sMsg;</t>
    <phoneticPr fontId="2"/>
  </si>
  <si>
    <t>m_cErrorMsgRec.sMsg := '総合計又は諸口以外のレコードが存在するため削除' + m_cErrorMsgRec.sMsg;</t>
    <phoneticPr fontId="2"/>
  </si>
  <si>
    <t>m_cErrorMsgRec.sMsg := '支払予定データが存在するため削除' + m_cErrorMsgRec.sMsg;</t>
    <phoneticPr fontId="2"/>
  </si>
  <si>
    <t>m_cErrorMsgRec.sMsg := '部署情報が存在するため削除' + m_cErrorMsgRec.sMsg;</t>
    <phoneticPr fontId="2"/>
  </si>
  <si>
    <t>m_cErrorMsgRec.sMsg := '未連結仕訳(部署or分散)が存在するため削除' + m_cErrorMsgRec.sMsg;</t>
    <phoneticPr fontId="2"/>
  </si>
  <si>
    <t>TJNTCRP0020030f.fnDeleteCheck();</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</si>
</sst>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11"/>
      <color theme="1"/>
      <name val="游ゴシック"/>
      <family val="2"/>
      <scheme val="minor"/>
    </font>
    <font>
      <sz val="6"/>
      <name val="游ゴシック"/>
      <family val="2"/>
      <charset val="128"/>
      <scheme val="minor"/>
    </font>
    <font>
      <sz val="11"/>
      <name val="游ゴシック"/>
      <family val="2"/>
      <charset val="128"/>
      <scheme val="minor"/>
    </font>
    <font>
      <sz val="11"/>
      <color theme="0" tint="-0.14999847407452621"/>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0"/>
      <name val="ＭＳ Ｐゴシック"/>
      <family val="3"/>
      <charset val="128"/>
    </font>
    <font>
      <b/>
      <sz val="10"/>
      <name val="Meiryo UI"/>
      <family val="3"/>
      <charset val="128"/>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s>
  <cellStyleXfs count="2">
    <xf numFmtId="0" fontId="0" fillId="0" borderId="0">
      <alignment vertical="center"/>
    </xf>
    <xf numFmtId="0" fontId="7" fillId="0" borderId="0"/>
  </cellStyleXfs>
  <cellXfs count="55">
    <xf numFmtId="0" fontId="0" fillId="0" borderId="0" xfId="0">
      <alignment vertical="center"/>
    </xf>
    <xf numFmtId="0" fontId="0" fillId="2" borderId="1" xfId="0" applyFill="1" applyBorder="1" applyAlignment="1"/>
    <xf numFmtId="0" fontId="0" fillId="2" borderId="1" xfId="0" applyFill="1" applyBorder="1">
      <alignment vertical="center"/>
    </xf>
    <xf numFmtId="0" fontId="0" fillId="0" borderId="0" xfId="0" applyAlignment="1"/>
    <xf numFmtId="0" fontId="0" fillId="0" borderId="1" xfId="0" applyBorder="1" applyAlignment="1"/>
    <xf numFmtId="0" fontId="0" fillId="0" borderId="1" xfId="0" applyBorder="1" applyAlignment="1">
      <alignment horizontal="left" vertical="center"/>
    </xf>
    <xf numFmtId="0" fontId="0" fillId="0" borderId="1"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wrapText="1"/>
    </xf>
    <xf numFmtId="0" fontId="3" fillId="0" borderId="1" xfId="0" applyFont="1" applyBorder="1" applyAlignment="1">
      <alignment vertical="top"/>
    </xf>
    <xf numFmtId="0" fontId="4" fillId="0" borderId="1" xfId="0" applyFont="1" applyBorder="1" applyAlignment="1">
      <alignment vertical="top"/>
    </xf>
    <xf numFmtId="0" fontId="0" fillId="0" borderId="1" xfId="0" applyBorder="1" applyAlignment="1">
      <alignment horizontal="center" vertical="top"/>
    </xf>
    <xf numFmtId="0" fontId="0" fillId="2" borderId="0" xfId="0" applyFill="1" applyAlignment="1"/>
    <xf numFmtId="0" fontId="0" fillId="0" borderId="0" xfId="0" applyAlignment="1">
      <alignment wrapText="1"/>
    </xf>
    <xf numFmtId="0" fontId="5" fillId="0" borderId="1" xfId="0" applyFont="1" applyBorder="1" applyAlignment="1">
      <alignment vertical="center" wrapText="1"/>
    </xf>
    <xf numFmtId="0" fontId="6" fillId="0" borderId="1" xfId="0" applyFont="1" applyBorder="1" applyAlignment="1">
      <alignment vertical="center" wrapText="1"/>
    </xf>
    <xf numFmtId="0" fontId="8" fillId="0" borderId="0" xfId="1" applyFont="1" applyAlignment="1">
      <alignment vertical="center"/>
    </xf>
    <xf numFmtId="0" fontId="0" fillId="0" borderId="1" xfId="0" applyBorder="1" applyAlignment="1">
      <alignment horizontal="left" vertical="center" wrapText="1"/>
    </xf>
    <xf numFmtId="0" fontId="1" fillId="0" borderId="1" xfId="0" applyFont="1" applyBorder="1">
      <alignment vertical="center"/>
    </xf>
    <xf numFmtId="0" fontId="0" fillId="3" borderId="1" xfId="0" applyFill="1" applyBorder="1">
      <alignment vertical="center"/>
    </xf>
    <xf numFmtId="0" fontId="1" fillId="0" borderId="1" xfId="0" applyFont="1" applyBorder="1" applyAlignment="1">
      <alignment vertical="center" wrapText="1"/>
    </xf>
    <xf numFmtId="0" fontId="0" fillId="0" borderId="2" xfId="0" applyBorder="1">
      <alignment vertical="center"/>
    </xf>
    <xf numFmtId="0" fontId="0" fillId="0" borderId="3" xfId="0" applyBorder="1" applyAlignment="1">
      <alignment vertical="center" wrapText="1"/>
    </xf>
    <xf numFmtId="0" fontId="0" fillId="0" borderId="2" xfId="0" applyBorder="1" applyAlignment="1">
      <alignment horizontal="center" vertical="center"/>
    </xf>
    <xf numFmtId="0" fontId="8" fillId="0" borderId="2" xfId="1" quotePrefix="1" applyFont="1" applyBorder="1" applyAlignment="1">
      <alignment vertical="center"/>
    </xf>
    <xf numFmtId="0" fontId="0" fillId="0" borderId="2" xfId="0" applyBorder="1" applyAlignment="1">
      <alignment vertical="center" wrapText="1"/>
    </xf>
    <xf numFmtId="0" fontId="0" fillId="0" borderId="3" xfId="0" applyBorder="1">
      <alignment vertical="center"/>
    </xf>
    <xf numFmtId="0" fontId="0" fillId="0" borderId="3" xfId="0" applyBorder="1" applyAlignment="1">
      <alignment horizontal="center" vertical="center"/>
    </xf>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xf numFmtId="0" fontId="0" fillId="0" borderId="3" xfId="0" applyBorder="1" applyAlignment="1">
      <alignment wrapText="1"/>
    </xf>
    <xf numFmtId="0" fontId="0" fillId="0" borderId="3" xfId="0" applyBorder="1" applyAlignment="1">
      <alignment horizontal="left" vertical="center" wrapText="1"/>
    </xf>
    <xf numFmtId="0" fontId="1" fillId="0" borderId="3" xfId="0" applyFont="1" applyBorder="1" applyAlignment="1">
      <alignment vertical="center" wrapText="1"/>
    </xf>
    <xf numFmtId="0" fontId="0" fillId="2" borderId="4" xfId="0" applyFill="1" applyBorder="1" applyAlignment="1"/>
    <xf numFmtId="0" fontId="0" fillId="3" borderId="2" xfId="0" applyFill="1" applyBorder="1">
      <alignment vertical="center"/>
    </xf>
    <xf numFmtId="0" fontId="0" fillId="3" borderId="2" xfId="0" applyFill="1" applyBorder="1" applyAlignment="1">
      <alignment horizontal="left" vertical="center" wrapText="1"/>
    </xf>
    <xf numFmtId="0" fontId="0" fillId="3" borderId="5" xfId="0" applyFill="1" applyBorder="1">
      <alignment vertical="center"/>
    </xf>
    <xf numFmtId="0" fontId="1" fillId="0" borderId="2" xfId="0" applyFont="1" applyBorder="1" applyAlignment="1">
      <alignment vertical="center" wrapText="1"/>
    </xf>
    <xf numFmtId="0" fontId="0" fillId="0" borderId="4" xfId="0" applyBorder="1" applyAlignment="1">
      <alignment horizontal="center" vertical="center"/>
    </xf>
    <xf numFmtId="0" fontId="1" fillId="0" borderId="4" xfId="0" applyFont="1" applyBorder="1" applyAlignment="1">
      <alignment vertical="center" wrapText="1"/>
    </xf>
    <xf numFmtId="0" fontId="0" fillId="0" borderId="6" xfId="0" applyBorder="1" applyAlignment="1">
      <alignment horizontal="center" vertical="center"/>
    </xf>
    <xf numFmtId="0" fontId="5" fillId="3" borderId="7" xfId="0" applyFont="1" applyFill="1" applyBorder="1">
      <alignment vertical="center"/>
    </xf>
    <xf numFmtId="0" fontId="5" fillId="3" borderId="2" xfId="0" applyFont="1" applyFill="1" applyBorder="1">
      <alignment vertical="center"/>
    </xf>
    <xf numFmtId="0" fontId="0" fillId="3" borderId="2" xfId="0" applyFill="1" applyBorder="1" applyAlignment="1">
      <alignment horizontal="center" vertical="center" wrapText="1"/>
    </xf>
    <xf numFmtId="0" fontId="0" fillId="3" borderId="5" xfId="0" applyFill="1" applyBorder="1" applyAlignment="1">
      <alignment horizontal="left" vertical="center" wrapText="1"/>
    </xf>
  </cellXfs>
  <cellStyles count="2">
    <cellStyle name="Normal" xfId="0" builtinId="0"/>
    <cellStyle name="標準_画面編集仕様書"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44"/>
  <sheetViews>
    <sheetView tabSelected="1" topLeftCell="A18" workbookViewId="0">
      <selection activeCell="H23" sqref="H23"/>
    </sheetView>
  </sheetViews>
  <sheetFormatPr defaultRowHeight="18"/>
  <cols>
    <col min="2" max="2" width="12.25" bestFit="1" customWidth="1"/>
    <col min="6" max="6" width="24.625" customWidth="1"/>
    <col min="7" max="7" width="4.375" bestFit="1" customWidth="1"/>
    <col min="8" max="8" width="78.75" customWidth="1"/>
    <col min="9" max="9" width="9.25" bestFit="1" customWidth="1"/>
    <col min="13" max="13" width="60.5" customWidth="1"/>
    <col min="14" max="14" width="44.375" customWidth="1"/>
  </cols>
  <sheetData>
    <row r="2" spans="2:12">
      <c r="B2" s="28" t="s">
        <v>0</v>
      </c>
      <c r="C2" s="28" t="s">
        <v>1</v>
      </c>
      <c r="D2" s="28" t="s">
        <v>2</v>
      </c>
      <c r="E2" s="28" t="s">
        <v>3</v>
      </c>
      <c r="F2" s="28" t="s">
        <v>4</v>
      </c>
    </row>
    <row r="3" spans="2:12">
      <c r="B3" s="12" t="s">
        <v>5</v>
      </c>
      <c r="C3" s="12">
        <v>11</v>
      </c>
      <c r="D3" s="12">
        <v>1</v>
      </c>
      <c r="E3" s="12">
        <f>SUM(C3:D3)</f>
        <v>12</v>
      </c>
      <c r="F3" s="12"/>
    </row>
    <row r="4" spans="2:12" ht="89.25" customHeight="1">
      <c r="B4" s="12" t="s">
        <v>6</v>
      </c>
      <c r="C4" s="12">
        <v>14</v>
      </c>
      <c r="D4" s="12">
        <v>2</v>
      </c>
      <c r="E4" s="12">
        <f t="shared" ref="E4:E8" si="0">SUM(C4:D4)</f>
        <v>16</v>
      </c>
      <c r="F4" s="6" t="s">
        <v>7</v>
      </c>
    </row>
    <row r="5" spans="2:12">
      <c r="B5" s="27" t="s">
        <v>8</v>
      </c>
      <c r="C5" s="12">
        <v>0</v>
      </c>
      <c r="D5" s="12">
        <v>15</v>
      </c>
      <c r="E5" s="12">
        <f t="shared" si="0"/>
        <v>15</v>
      </c>
      <c r="F5" s="12" t="s">
        <v>9</v>
      </c>
    </row>
    <row r="6" spans="2:12">
      <c r="B6" s="27" t="s">
        <v>10</v>
      </c>
      <c r="C6" s="12">
        <v>61</v>
      </c>
      <c r="D6" s="12">
        <v>62</v>
      </c>
      <c r="E6" s="12">
        <f t="shared" si="0"/>
        <v>123</v>
      </c>
      <c r="F6" s="12"/>
    </row>
    <row r="8" spans="2:12">
      <c r="C8">
        <f>SUM(C3:C6)</f>
        <v>86</v>
      </c>
      <c r="D8">
        <f>SUM(D3:D6)</f>
        <v>80</v>
      </c>
      <c r="E8">
        <f t="shared" si="0"/>
        <v>166</v>
      </c>
    </row>
    <row r="9" spans="2:12" ht="18.75"/>
    <row r="10" spans="2:12" ht="18.75">
      <c r="B10" t="s">
        <v>11</v>
      </c>
      <c r="G10" s="1" t="s">
        <v>12</v>
      </c>
      <c r="H10" s="1" t="s">
        <v>13</v>
      </c>
      <c r="I10" s="1" t="s">
        <v>14</v>
      </c>
    </row>
    <row r="11" spans="2:12" ht="90">
      <c r="F11" t="s">
        <v>15</v>
      </c>
      <c r="G11" s="10">
        <v>1</v>
      </c>
      <c r="H11" s="6" t="s">
        <v>16</v>
      </c>
      <c r="I11" s="36" t="s">
        <v>17</v>
      </c>
      <c r="J11" s="44">
        <v>1.5</v>
      </c>
      <c r="K11" s="53" t="s">
        <v>18</v>
      </c>
      <c r="L11" s="53"/>
    </row>
    <row r="12" spans="2:12" ht="45">
      <c r="F12" t="s">
        <v>15</v>
      </c>
      <c r="G12" s="10">
        <v>14</v>
      </c>
      <c r="H12" s="11" t="s">
        <v>19</v>
      </c>
      <c r="I12" s="35">
        <v>0.5</v>
      </c>
      <c r="J12" s="44">
        <v>0.25</v>
      </c>
      <c r="K12" s="53"/>
      <c r="L12" s="53"/>
    </row>
    <row r="13" spans="2:12" ht="45">
      <c r="F13" t="s">
        <v>15</v>
      </c>
      <c r="G13" s="10">
        <v>66</v>
      </c>
      <c r="H13" s="26" t="s">
        <v>20</v>
      </c>
      <c r="I13" s="35">
        <v>1</v>
      </c>
      <c r="J13" s="44">
        <v>1</v>
      </c>
      <c r="K13" s="53"/>
      <c r="L13" s="53"/>
    </row>
    <row r="14" spans="2:12" ht="18.75">
      <c r="F14" t="s">
        <v>15</v>
      </c>
      <c r="G14" s="10">
        <v>67</v>
      </c>
      <c r="H14" s="7" t="s">
        <v>21</v>
      </c>
      <c r="I14" s="35">
        <v>1</v>
      </c>
      <c r="J14" s="44">
        <v>0.5</v>
      </c>
      <c r="K14" s="53"/>
      <c r="L14" s="53"/>
    </row>
    <row r="15" spans="2:12" ht="45">
      <c r="F15" t="s">
        <v>15</v>
      </c>
      <c r="G15" s="10">
        <v>71</v>
      </c>
      <c r="H15" s="8" t="s">
        <v>22</v>
      </c>
      <c r="I15" s="35">
        <v>1</v>
      </c>
      <c r="J15" s="44">
        <v>1</v>
      </c>
      <c r="K15" s="53" t="s">
        <v>23</v>
      </c>
      <c r="L15" s="53"/>
    </row>
    <row r="16" spans="2:12" ht="45">
      <c r="F16" t="s">
        <v>15</v>
      </c>
      <c r="G16" s="10">
        <v>72</v>
      </c>
      <c r="H16" s="8" t="s">
        <v>24</v>
      </c>
      <c r="I16" s="35">
        <v>1</v>
      </c>
      <c r="J16" s="44">
        <v>1.5</v>
      </c>
      <c r="K16" s="53" t="s">
        <v>25</v>
      </c>
      <c r="L16" s="53"/>
    </row>
    <row r="17" spans="2:17" ht="45" customHeight="1">
      <c r="F17" t="s">
        <v>15</v>
      </c>
      <c r="G17" s="10">
        <v>73</v>
      </c>
      <c r="H17" s="8" t="s">
        <v>24</v>
      </c>
      <c r="I17" s="35">
        <v>1</v>
      </c>
      <c r="J17" s="44">
        <v>1.5</v>
      </c>
      <c r="K17" s="53" t="s">
        <v>25</v>
      </c>
      <c r="L17" s="53"/>
    </row>
    <row r="18" spans="2:17" ht="90">
      <c r="F18" t="s">
        <v>15</v>
      </c>
      <c r="G18" s="10">
        <v>75</v>
      </c>
      <c r="H18" s="8" t="s">
        <v>26</v>
      </c>
      <c r="I18" s="35">
        <v>1</v>
      </c>
      <c r="J18" s="44">
        <v>1</v>
      </c>
      <c r="K18" s="53"/>
      <c r="L18" s="53"/>
    </row>
    <row r="19" spans="2:17" ht="67.5">
      <c r="F19" t="s">
        <v>15</v>
      </c>
      <c r="G19" s="10">
        <v>92</v>
      </c>
      <c r="H19" s="11" t="s">
        <v>27</v>
      </c>
      <c r="I19" s="35">
        <v>1</v>
      </c>
      <c r="J19" s="44">
        <v>1</v>
      </c>
      <c r="K19" s="53"/>
      <c r="L19" s="53"/>
    </row>
    <row r="20" spans="2:17" ht="18.75">
      <c r="F20" t="s">
        <v>15</v>
      </c>
      <c r="G20" s="10">
        <v>97</v>
      </c>
      <c r="H20" s="7" t="s">
        <v>28</v>
      </c>
      <c r="I20" s="35">
        <v>1</v>
      </c>
      <c r="J20" s="44">
        <v>1</v>
      </c>
      <c r="K20" s="53"/>
      <c r="L20" s="53"/>
    </row>
    <row r="21" spans="2:17" ht="22.5">
      <c r="F21" t="s">
        <v>15</v>
      </c>
      <c r="G21" s="10">
        <v>100</v>
      </c>
      <c r="H21" s="29" t="s">
        <v>29</v>
      </c>
      <c r="I21" s="35">
        <v>1</v>
      </c>
      <c r="J21" s="44">
        <v>2</v>
      </c>
      <c r="K21" s="53"/>
      <c r="L21" s="53"/>
    </row>
    <row r="22" spans="2:17" ht="153.75" customHeight="1">
      <c r="G22" s="48"/>
      <c r="H22" s="49" t="s">
        <v>30</v>
      </c>
      <c r="I22" s="50">
        <v>24</v>
      </c>
      <c r="J22" s="46">
        <v>34</v>
      </c>
      <c r="K22" s="54" t="s">
        <v>31</v>
      </c>
      <c r="L22" s="54"/>
    </row>
    <row r="23" spans="2:17" ht="22.5">
      <c r="F23" t="s">
        <v>15</v>
      </c>
      <c r="G23" s="32"/>
      <c r="H23" s="47" t="s">
        <v>32</v>
      </c>
      <c r="I23" s="32"/>
      <c r="J23" s="44">
        <v>3</v>
      </c>
      <c r="K23" s="45"/>
      <c r="L23" s="45"/>
    </row>
    <row r="24" spans="2:17" ht="22.5">
      <c r="F24" t="s">
        <v>15</v>
      </c>
      <c r="G24" s="32"/>
      <c r="H24" s="47" t="s">
        <v>33</v>
      </c>
      <c r="I24" s="32"/>
      <c r="J24" s="44">
        <v>1</v>
      </c>
      <c r="K24" s="45"/>
      <c r="L24" s="45"/>
    </row>
    <row r="25" spans="2:17" ht="26.45" customHeight="1">
      <c r="J25" s="51">
        <f>SUM(J11:J24)</f>
        <v>50.25</v>
      </c>
      <c r="K25" s="51">
        <f>J25/7</f>
        <v>7.1785714285714288</v>
      </c>
    </row>
    <row r="26" spans="2:17" ht="17.45" customHeight="1">
      <c r="H26" t="s">
        <v>3</v>
      </c>
      <c r="I26">
        <f>SUM(I11:I22)</f>
        <v>33.5</v>
      </c>
      <c r="J26">
        <f>I26/8</f>
        <v>4.1875</v>
      </c>
    </row>
    <row r="27" spans="2:17" ht="26.45" customHeight="1">
      <c r="L27" t="s">
        <v>34</v>
      </c>
      <c r="P27" s="52">
        <f>SUM(P29:P42)</f>
        <v>10</v>
      </c>
      <c r="Q27" s="52">
        <f>P27/8</f>
        <v>1.25</v>
      </c>
    </row>
    <row r="28" spans="2:17">
      <c r="B28" t="s">
        <v>35</v>
      </c>
      <c r="G28" s="1" t="s">
        <v>12</v>
      </c>
      <c r="H28" s="1" t="s">
        <v>13</v>
      </c>
      <c r="I28" s="1" t="s">
        <v>14</v>
      </c>
      <c r="L28" s="1" t="s">
        <v>12</v>
      </c>
      <c r="M28" s="1" t="s">
        <v>36</v>
      </c>
      <c r="N28" s="1" t="s">
        <v>37</v>
      </c>
      <c r="O28" s="1" t="s">
        <v>14</v>
      </c>
    </row>
    <row r="29" spans="2:17" ht="36">
      <c r="G29" s="10">
        <v>75</v>
      </c>
      <c r="H29" s="6" t="s">
        <v>38</v>
      </c>
      <c r="I29" s="12">
        <v>0</v>
      </c>
      <c r="L29" s="10">
        <v>2</v>
      </c>
      <c r="M29" s="6" t="s">
        <v>39</v>
      </c>
      <c r="N29" s="6" t="s">
        <v>40</v>
      </c>
      <c r="O29" s="35">
        <v>0</v>
      </c>
      <c r="P29" s="44"/>
    </row>
    <row r="30" spans="2:17" ht="36">
      <c r="L30" s="10">
        <v>7</v>
      </c>
      <c r="M30" s="6" t="s">
        <v>41</v>
      </c>
      <c r="N30" s="6" t="s">
        <v>8</v>
      </c>
      <c r="O30" s="35">
        <v>0</v>
      </c>
      <c r="P30" s="44">
        <v>2</v>
      </c>
    </row>
    <row r="31" spans="2:17" ht="36">
      <c r="L31" s="10">
        <v>8</v>
      </c>
      <c r="M31" s="6" t="s">
        <v>41</v>
      </c>
      <c r="N31" s="6" t="s">
        <v>8</v>
      </c>
      <c r="O31" s="35">
        <v>0</v>
      </c>
      <c r="P31" s="44">
        <v>2</v>
      </c>
    </row>
    <row r="32" spans="2:17" ht="36">
      <c r="L32" s="10">
        <v>9</v>
      </c>
      <c r="M32" s="6" t="s">
        <v>42</v>
      </c>
      <c r="N32" s="6" t="s">
        <v>43</v>
      </c>
      <c r="O32" s="35">
        <v>0</v>
      </c>
      <c r="P32" s="44">
        <v>1</v>
      </c>
    </row>
    <row r="33" spans="12:16" ht="135">
      <c r="L33" s="10">
        <v>11</v>
      </c>
      <c r="M33" s="8" t="s">
        <v>44</v>
      </c>
      <c r="N33" s="6" t="s">
        <v>45</v>
      </c>
      <c r="O33" s="35">
        <v>0.5</v>
      </c>
      <c r="P33" s="44">
        <v>0.5</v>
      </c>
    </row>
    <row r="34" spans="12:16" ht="45">
      <c r="L34" s="10">
        <v>12</v>
      </c>
      <c r="M34" s="6" t="s">
        <v>46</v>
      </c>
      <c r="N34" s="6" t="s">
        <v>8</v>
      </c>
      <c r="O34" s="35">
        <v>0</v>
      </c>
      <c r="P34" s="44">
        <v>2</v>
      </c>
    </row>
    <row r="35" spans="12:16" ht="45">
      <c r="L35" s="10">
        <v>15</v>
      </c>
      <c r="M35" s="6" t="s">
        <v>47</v>
      </c>
      <c r="N35" s="6" t="s">
        <v>8</v>
      </c>
      <c r="O35" s="35">
        <v>0</v>
      </c>
      <c r="P35" s="44">
        <v>2</v>
      </c>
    </row>
    <row r="36" spans="12:16" ht="36">
      <c r="L36" s="10">
        <v>16</v>
      </c>
      <c r="M36" s="6" t="s">
        <v>48</v>
      </c>
      <c r="N36" s="6" t="s">
        <v>45</v>
      </c>
      <c r="O36" s="35">
        <v>0.5</v>
      </c>
      <c r="P36" s="44">
        <v>0.5</v>
      </c>
    </row>
    <row r="37" spans="12:16" ht="31.5">
      <c r="L37" s="10">
        <v>60</v>
      </c>
      <c r="M37" s="6" t="s">
        <v>49</v>
      </c>
      <c r="N37" s="6" t="s">
        <v>50</v>
      </c>
      <c r="O37" s="35">
        <v>0</v>
      </c>
      <c r="P37" s="44"/>
    </row>
    <row r="38" spans="12:16">
      <c r="L38" s="10">
        <v>62</v>
      </c>
      <c r="M38" s="6" t="s">
        <v>51</v>
      </c>
      <c r="N38" s="6" t="s">
        <v>8</v>
      </c>
      <c r="O38" s="35">
        <v>0</v>
      </c>
      <c r="P38" s="44"/>
    </row>
    <row r="39" spans="12:16">
      <c r="L39" s="10">
        <v>63</v>
      </c>
      <c r="M39" s="6" t="s">
        <v>51</v>
      </c>
      <c r="N39" s="6" t="s">
        <v>8</v>
      </c>
      <c r="O39" s="35">
        <v>0</v>
      </c>
      <c r="P39" s="44"/>
    </row>
    <row r="40" spans="12:16">
      <c r="L40" s="10">
        <v>64</v>
      </c>
      <c r="M40" s="6" t="s">
        <v>51</v>
      </c>
      <c r="N40" s="6" t="s">
        <v>8</v>
      </c>
      <c r="O40" s="35">
        <v>0</v>
      </c>
      <c r="P40" s="44"/>
    </row>
    <row r="41" spans="12:16">
      <c r="L41" s="10">
        <v>67</v>
      </c>
      <c r="M41" s="6" t="s">
        <v>51</v>
      </c>
      <c r="N41" s="6" t="s">
        <v>8</v>
      </c>
      <c r="O41" s="35">
        <v>0</v>
      </c>
      <c r="P41" s="44"/>
    </row>
    <row r="42" spans="12:16">
      <c r="L42" s="10">
        <v>68</v>
      </c>
      <c r="M42" s="6" t="s">
        <v>51</v>
      </c>
      <c r="N42" s="6" t="s">
        <v>8</v>
      </c>
      <c r="O42" s="35">
        <v>0</v>
      </c>
      <c r="P42" s="44"/>
    </row>
    <row r="43" spans="12:16" ht="18.75"/>
    <row r="44" spans="12:16" ht="15.75"/>
  </sheetData>
  <mergeCells count="12">
    <mergeCell ref="K22:L22"/>
    <mergeCell ref="K16:L16"/>
    <mergeCell ref="K17:L17"/>
    <mergeCell ref="K18:L18"/>
    <mergeCell ref="K19:L19"/>
    <mergeCell ref="K20:L20"/>
    <mergeCell ref="K21:L21"/>
    <mergeCell ref="K11:L11"/>
    <mergeCell ref="K12:L12"/>
    <mergeCell ref="K13:L13"/>
    <mergeCell ref="K14:L14"/>
    <mergeCell ref="K15:L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3:M388"/>
  <sheetViews>
    <sheetView topLeftCell="A287" zoomScale="80" zoomScaleNormal="80" workbookViewId="0">
      <selection activeCell="E291" sqref="E291"/>
    </sheetView>
  </sheetViews>
  <sheetFormatPr defaultRowHeight="18"/>
  <cols>
    <col min="1" max="1" width="3.25" customWidth="1"/>
    <col min="2" max="2" width="5.5" customWidth="1"/>
    <col min="4" max="4" width="31.25" customWidth="1"/>
    <col min="5" max="5" width="64.5" bestFit="1" customWidth="1"/>
    <col min="6" max="6" width="63.125" customWidth="1"/>
    <col min="7" max="7" width="41.75" customWidth="1"/>
    <col min="8" max="8" width="54.75" bestFit="1" customWidth="1"/>
    <col min="9" max="9" width="54.75" customWidth="1"/>
    <col min="10" max="10" width="15.625" bestFit="1" customWidth="1"/>
    <col min="11" max="11" width="62.75" customWidth="1"/>
    <col min="12" max="12" width="28.75" bestFit="1" customWidth="1"/>
  </cols>
  <sheetData>
    <row r="3" spans="2:11" s="3" customFormat="1">
      <c r="B3" s="3" t="s">
        <v>52</v>
      </c>
      <c r="E3"/>
      <c r="J3"/>
      <c r="K3"/>
    </row>
    <row r="4" spans="2:11" s="3" customFormat="1">
      <c r="B4" s="1" t="s">
        <v>53</v>
      </c>
      <c r="C4" s="1" t="s">
        <v>54</v>
      </c>
      <c r="D4" s="4"/>
      <c r="E4" s="2" t="s">
        <v>55</v>
      </c>
      <c r="F4" s="1" t="s">
        <v>56</v>
      </c>
      <c r="G4" s="1" t="s">
        <v>57</v>
      </c>
      <c r="H4" s="1" t="s">
        <v>58</v>
      </c>
      <c r="I4" s="21"/>
      <c r="J4"/>
      <c r="K4"/>
    </row>
    <row r="5" spans="2:11" s="3" customFormat="1">
      <c r="B5" s="10">
        <v>1</v>
      </c>
      <c r="C5" s="10">
        <v>1377</v>
      </c>
      <c r="D5" s="4" t="s">
        <v>59</v>
      </c>
      <c r="E5" s="11" t="str">
        <f>LEFT(D5,FIND("(",D5,1)-1)</f>
        <v xml:space="preserve">AppEntry </v>
      </c>
      <c r="F5" s="4" t="str">
        <f>MID(D5,FIND("(",D5,1),LEN(D5)-FIND("(",D5,1))</f>
        <v>(pPar: Pointer) : Integer</v>
      </c>
      <c r="G5" s="4" t="str">
        <f>RIGHT(TRIM(D5), LEN(D5) -FIND(")",D5,1) - 1)</f>
        <v>: Integer;</v>
      </c>
      <c r="H5" s="4" t="s">
        <v>60</v>
      </c>
      <c r="J5"/>
      <c r="K5"/>
    </row>
    <row r="6" spans="2:11" s="3" customFormat="1">
      <c r="B6" s="10">
        <v>2</v>
      </c>
      <c r="C6" s="10">
        <v>1582</v>
      </c>
      <c r="D6" s="4" t="s">
        <v>61</v>
      </c>
      <c r="E6" s="11" t="str">
        <f t="shared" ref="E6:E205" si="0">LEFT(D6,FIND("(",D6,1)-1)</f>
        <v xml:space="preserve">TJNTCRP0020030f.fnCreateForm </v>
      </c>
      <c r="F6" s="4" t="str">
        <f t="shared" ref="F6:F145" si="1">MID(D6,FIND("(",D6,1),LEN(D6)-FIND("(",D6,1))</f>
        <v>(pRec: Pointer)</v>
      </c>
      <c r="G6" s="4" t="str">
        <f t="shared" ref="G6:G145" si="2">RIGHT(TRIM(D6), LEN(D6) -FIND(")",D6,1) - 1)</f>
        <v/>
      </c>
      <c r="H6" s="4" t="s">
        <v>62</v>
      </c>
      <c r="J6"/>
      <c r="K6"/>
    </row>
    <row r="7" spans="2:11" s="3" customFormat="1">
      <c r="B7" s="10">
        <v>3</v>
      </c>
      <c r="C7" s="10">
        <v>1952</v>
      </c>
      <c r="D7" s="4" t="s">
        <v>63</v>
      </c>
      <c r="E7" s="11" t="str">
        <f t="shared" si="0"/>
        <v xml:space="preserve">TJNTCRP0020030f.CMChildkey </v>
      </c>
      <c r="F7" s="4" t="str">
        <f t="shared" si="1"/>
        <v>(var Msg: TWMKey)</v>
      </c>
      <c r="G7" s="4" t="str">
        <f t="shared" si="2"/>
        <v/>
      </c>
      <c r="H7" s="4" t="s">
        <v>64</v>
      </c>
      <c r="J7"/>
      <c r="K7"/>
    </row>
    <row r="8" spans="2:11" s="3" customFormat="1">
      <c r="B8" s="10">
        <v>4</v>
      </c>
      <c r="C8" s="10">
        <v>2424</v>
      </c>
      <c r="D8" s="12" t="s">
        <v>65</v>
      </c>
      <c r="E8" s="6" t="str">
        <f t="shared" si="0"/>
        <v xml:space="preserve">TJNTCRP0020030f.fnOnCreate </v>
      </c>
      <c r="F8" s="12" t="str">
        <f t="shared" si="1"/>
        <v>(Sender: TObject)</v>
      </c>
      <c r="G8" s="12" t="str">
        <f t="shared" si="2"/>
        <v/>
      </c>
      <c r="H8" s="11" t="s">
        <v>66</v>
      </c>
      <c r="I8" s="22"/>
      <c r="J8"/>
      <c r="K8"/>
    </row>
    <row r="9" spans="2:11" s="3" customFormat="1">
      <c r="B9" s="10">
        <v>5</v>
      </c>
      <c r="C9" s="10">
        <v>3284</v>
      </c>
      <c r="D9" s="12" t="s">
        <v>67</v>
      </c>
      <c r="E9" s="6" t="str">
        <f t="shared" si="0"/>
        <v xml:space="preserve">TJNTCRP0020030f.fnOnClose </v>
      </c>
      <c r="F9" s="12" t="str">
        <f t="shared" si="1"/>
        <v>(Sender: TObject; var Action: TCloseAction)</v>
      </c>
      <c r="G9" s="12" t="str">
        <f t="shared" si="2"/>
        <v/>
      </c>
      <c r="H9" s="11" t="s">
        <v>68</v>
      </c>
      <c r="I9" s="22"/>
      <c r="J9"/>
      <c r="K9"/>
    </row>
    <row r="10" spans="2:11" s="3" customFormat="1" ht="16.149999999999999" customHeight="1">
      <c r="B10" s="10">
        <v>6</v>
      </c>
      <c r="C10" s="10">
        <v>3548</v>
      </c>
      <c r="D10" s="11" t="s">
        <v>69</v>
      </c>
      <c r="E10" s="8" t="str">
        <f t="shared" si="0"/>
        <v>TJNTCRP0020030f.JNTTree2ReMake2</v>
      </c>
      <c r="F10" s="7" t="str">
        <f t="shared" si="1"/>
        <v>(  sSysRoot : string; DBM : TMDataModuleF; CID : integer;
                            BaseNCode : Extended ;
       var ErrQry : TMQuery;
                         Prog : TComponent = nil; _Label : TComponent = nil  ) : integer</v>
      </c>
      <c r="G10" s="7" t="str">
        <f t="shared" si="2"/>
        <v>: integer;</v>
      </c>
      <c r="H10" s="4"/>
      <c r="J10"/>
      <c r="K10"/>
    </row>
    <row r="11" spans="2:11" s="3" customFormat="1">
      <c r="B11" s="10">
        <v>7</v>
      </c>
      <c r="C11" s="10">
        <v>3600</v>
      </c>
      <c r="D11" s="4" t="s">
        <v>70</v>
      </c>
      <c r="E11" s="11" t="str">
        <f t="shared" si="0"/>
        <v xml:space="preserve">TJNTCRP0020030f.fnOnShow </v>
      </c>
      <c r="F11" s="4" t="str">
        <f t="shared" si="1"/>
        <v>(Sender: TObject)</v>
      </c>
      <c r="G11" s="4" t="str">
        <f t="shared" si="2"/>
        <v/>
      </c>
      <c r="H11" s="4"/>
      <c r="J11"/>
      <c r="K11"/>
    </row>
    <row r="12" spans="2:11" s="3" customFormat="1">
      <c r="B12" s="10">
        <v>8</v>
      </c>
      <c r="C12" s="10">
        <v>3644</v>
      </c>
      <c r="D12" s="4" t="s">
        <v>71</v>
      </c>
      <c r="E12" s="11" t="str">
        <f t="shared" si="0"/>
        <v xml:space="preserve">TJNTCRP0020030f.fnJNTCRP0020030fOnHide </v>
      </c>
      <c r="F12" s="4" t="str">
        <f t="shared" si="1"/>
        <v>(Sender: TObject)</v>
      </c>
      <c r="G12" s="4" t="str">
        <f t="shared" si="2"/>
        <v/>
      </c>
      <c r="H12" s="4"/>
      <c r="J12"/>
      <c r="K12"/>
    </row>
    <row r="13" spans="2:11" s="3" customFormat="1">
      <c r="B13" s="10">
        <v>9</v>
      </c>
      <c r="C13" s="10">
        <v>3662</v>
      </c>
      <c r="D13" s="4" t="s">
        <v>72</v>
      </c>
      <c r="E13" s="11" t="str">
        <f t="shared" si="0"/>
        <v xml:space="preserve">TJNTCRP0020030f.fnJNTCRP0020030fOnCloseQuery </v>
      </c>
      <c r="F13" s="4" t="str">
        <f t="shared" si="1"/>
        <v>(Sender: TObject; var CanClose: Boolean)</v>
      </c>
      <c r="G13" s="4" t="str">
        <f t="shared" si="2"/>
        <v/>
      </c>
      <c r="H13" s="4"/>
      <c r="J13"/>
      <c r="K13"/>
    </row>
    <row r="14" spans="2:11" s="3" customFormat="1">
      <c r="B14" s="10">
        <v>10</v>
      </c>
      <c r="C14" s="10">
        <v>3719</v>
      </c>
      <c r="D14" s="4" t="s">
        <v>73</v>
      </c>
      <c r="E14" s="11" t="str">
        <f t="shared" si="0"/>
        <v xml:space="preserve">TJNTCRP0020030f.fnJNTCRP0020030fOnActivate </v>
      </c>
      <c r="F14" s="4" t="str">
        <f t="shared" si="1"/>
        <v>(Sender: TObject)</v>
      </c>
      <c r="G14" s="4" t="str">
        <f t="shared" si="2"/>
        <v/>
      </c>
      <c r="H14" s="4"/>
      <c r="J14"/>
      <c r="K14"/>
    </row>
    <row r="15" spans="2:11" s="3" customFormat="1">
      <c r="B15" s="10">
        <v>11</v>
      </c>
      <c r="C15" s="10">
        <v>3738</v>
      </c>
      <c r="D15" s="4" t="s">
        <v>74</v>
      </c>
      <c r="E15" s="11" t="str">
        <f t="shared" si="0"/>
        <v xml:space="preserve">TJNTCRP0020030f.fnCmnButtonToolbarExitOnClick </v>
      </c>
      <c r="F15" s="4" t="str">
        <f t="shared" si="1"/>
        <v>(Sender: TObject)</v>
      </c>
      <c r="G15" s="4" t="str">
        <f t="shared" si="2"/>
        <v/>
      </c>
      <c r="H15" s="4"/>
      <c r="J15"/>
      <c r="K15"/>
    </row>
    <row r="16" spans="2:11" s="3" customFormat="1">
      <c r="B16" s="10">
        <v>12</v>
      </c>
      <c r="C16" s="10">
        <v>3753</v>
      </c>
      <c r="D16" s="12" t="s">
        <v>75</v>
      </c>
      <c r="E16" s="6" t="str">
        <f t="shared" si="0"/>
        <v xml:space="preserve">TJNTCRP0020030f.fnCmnFunctionOnEnter01 </v>
      </c>
      <c r="F16" s="12" t="str">
        <f t="shared" si="1"/>
        <v>(Sender: TObject)</v>
      </c>
      <c r="G16" s="12" t="str">
        <f t="shared" si="2"/>
        <v/>
      </c>
      <c r="H16" s="12" t="s">
        <v>76</v>
      </c>
      <c r="I16"/>
      <c r="J16"/>
      <c r="K16"/>
    </row>
    <row r="17" spans="2:11" s="3" customFormat="1">
      <c r="B17" s="10">
        <v>13</v>
      </c>
      <c r="C17" s="10">
        <v>3776</v>
      </c>
      <c r="D17" s="12" t="s">
        <v>77</v>
      </c>
      <c r="E17" s="6" t="str">
        <f t="shared" si="0"/>
        <v xml:space="preserve">TJNTCRP0020030f.fnCommonFunctionOnEnter02 </v>
      </c>
      <c r="F17" s="12" t="str">
        <f t="shared" si="1"/>
        <v>(Sender: TObject)</v>
      </c>
      <c r="G17" s="12" t="str">
        <f t="shared" si="2"/>
        <v/>
      </c>
      <c r="H17" s="12" t="s">
        <v>76</v>
      </c>
      <c r="I17"/>
      <c r="J17"/>
      <c r="K17"/>
    </row>
    <row r="18" spans="2:11" s="3" customFormat="1">
      <c r="B18" s="10">
        <v>14</v>
      </c>
      <c r="C18" s="10">
        <v>3852</v>
      </c>
      <c r="D18" s="12" t="s">
        <v>78</v>
      </c>
      <c r="E18" s="6" t="str">
        <f t="shared" si="0"/>
        <v xml:space="preserve">TJNTCRP0020030f.fnCommonFunctionOnKeyDown01 </v>
      </c>
      <c r="F18" s="12" t="str">
        <f t="shared" si="1"/>
        <v>(Sender: TObject; var Key: Word; Shift: TShiftState)</v>
      </c>
      <c r="G18" s="12" t="str">
        <f t="shared" si="2"/>
        <v/>
      </c>
      <c r="H18" s="12" t="s">
        <v>79</v>
      </c>
      <c r="I18"/>
      <c r="J18"/>
      <c r="K18"/>
    </row>
    <row r="19" spans="2:11" s="3" customFormat="1">
      <c r="B19" s="10">
        <v>15</v>
      </c>
      <c r="C19" s="10">
        <v>3868</v>
      </c>
      <c r="D19" s="12" t="s">
        <v>80</v>
      </c>
      <c r="E19" s="6" t="str">
        <f t="shared" si="0"/>
        <v xml:space="preserve">TJNTCRP0020030f.fnCommonFunctionOnKeyDown02 </v>
      </c>
      <c r="F19" s="12" t="str">
        <f t="shared" si="1"/>
        <v>(Sender: TObject; var Key: Word; Shift: TShiftState)</v>
      </c>
      <c r="G19" s="12" t="str">
        <f t="shared" si="2"/>
        <v/>
      </c>
      <c r="H19" s="12" t="s">
        <v>79</v>
      </c>
      <c r="I19"/>
      <c r="J19"/>
      <c r="K19"/>
    </row>
    <row r="20" spans="2:11" s="3" customFormat="1">
      <c r="B20" s="10">
        <v>16</v>
      </c>
      <c r="C20" s="10">
        <v>3883</v>
      </c>
      <c r="D20" s="12" t="s">
        <v>81</v>
      </c>
      <c r="E20" s="6" t="str">
        <f t="shared" si="0"/>
        <v xml:space="preserve">TJNTCRP0020030f.fnCommonFunctionOnBeforePrint </v>
      </c>
      <c r="F20" s="12" t="str">
        <f t="shared" ref="F20" si="3">MID(D20,FIND("(",D20,1),LEN(D20)-FIND("(",D20,1))</f>
        <v>(Sender: TObject)</v>
      </c>
      <c r="G20" s="12" t="str">
        <f t="shared" ref="G20" si="4">RIGHT(TRIM(D20), LEN(D20) -FIND(")",D20,1) - 1)</f>
        <v/>
      </c>
      <c r="H20" s="12" t="s">
        <v>82</v>
      </c>
      <c r="I20"/>
      <c r="J20"/>
      <c r="K20"/>
    </row>
    <row r="21" spans="2:11" s="3" customFormat="1">
      <c r="B21" s="10">
        <v>17</v>
      </c>
      <c r="C21" s="10">
        <v>3893</v>
      </c>
      <c r="D21" s="12" t="s">
        <v>83</v>
      </c>
      <c r="E21" s="6" t="str">
        <f t="shared" si="0"/>
        <v xml:space="preserve">TJNTCRP0020030f.fnCommonFunctionDetailsOnChange </v>
      </c>
      <c r="F21" s="12" t="str">
        <f t="shared" ref="F21:F126" si="5">MID(D21,FIND("(",D21,1),LEN(D21)-FIND("(",D21,1))</f>
        <v>(Sender: TObject)</v>
      </c>
      <c r="G21" s="12" t="str">
        <f t="shared" ref="G21:G126" si="6">RIGHT(TRIM(D21), LEN(D21) -FIND(")",D21,1) - 1)</f>
        <v/>
      </c>
      <c r="H21" s="12" t="s">
        <v>84</v>
      </c>
      <c r="I21"/>
      <c r="J21"/>
      <c r="K21"/>
    </row>
    <row r="22" spans="2:11" s="3" customFormat="1">
      <c r="B22" s="10">
        <v>18</v>
      </c>
      <c r="C22" s="10">
        <v>3913</v>
      </c>
      <c r="D22" s="12" t="s">
        <v>85</v>
      </c>
      <c r="E22" s="6" t="str">
        <f t="shared" si="0"/>
        <v xml:space="preserve">TJNTCRP0020030f.fnCmnToolbarButtonPrintOnClick </v>
      </c>
      <c r="F22" s="12" t="str">
        <f t="shared" si="5"/>
        <v>(Sender: TObject)</v>
      </c>
      <c r="G22" s="12" t="str">
        <f t="shared" si="6"/>
        <v/>
      </c>
      <c r="H22" s="12" t="s">
        <v>86</v>
      </c>
      <c r="I22"/>
      <c r="J22"/>
    </row>
    <row r="23" spans="2:11" s="3" customFormat="1">
      <c r="B23" s="10">
        <v>19</v>
      </c>
      <c r="C23" s="10">
        <v>3979</v>
      </c>
      <c r="D23" s="12" t="s">
        <v>87</v>
      </c>
      <c r="E23" s="6" t="str">
        <f t="shared" si="0"/>
        <v xml:space="preserve">TJNTCRP0020030f.fnPrintML </v>
      </c>
      <c r="F23" s="12" t="str">
        <f t="shared" si="5"/>
        <v>()</v>
      </c>
      <c r="G23" s="12" t="str">
        <f t="shared" si="6"/>
        <v/>
      </c>
      <c r="H23" s="12" t="s">
        <v>86</v>
      </c>
      <c r="I23"/>
      <c r="J23"/>
    </row>
    <row r="24" spans="2:11" s="3" customFormat="1">
      <c r="B24" s="10">
        <v>20</v>
      </c>
      <c r="C24" s="10">
        <v>4419</v>
      </c>
      <c r="D24" s="12" t="s">
        <v>88</v>
      </c>
      <c r="E24" s="6" t="str">
        <f t="shared" si="0"/>
        <v xml:space="preserve">TJNTCRP0020030f.fnCmnToolbarButtonChangeOnClick </v>
      </c>
      <c r="F24" s="12" t="str">
        <f t="shared" si="5"/>
        <v>(Sender: TObject)</v>
      </c>
      <c r="G24" s="12" t="str">
        <f t="shared" si="6"/>
        <v/>
      </c>
      <c r="H24" s="12" t="s">
        <v>89</v>
      </c>
      <c r="I24"/>
      <c r="J24"/>
    </row>
    <row r="25" spans="2:11" s="3" customFormat="1">
      <c r="B25" s="10">
        <v>21</v>
      </c>
      <c r="C25" s="10">
        <v>4458</v>
      </c>
      <c r="D25" s="12" t="s">
        <v>90</v>
      </c>
      <c r="E25" s="6" t="str">
        <f t="shared" si="0"/>
        <v xml:space="preserve">TJNTCRP0020030f.fnCmnToolbarButtonDetailOnClick </v>
      </c>
      <c r="F25" s="12" t="str">
        <f t="shared" si="5"/>
        <v>(Sender: TObject)</v>
      </c>
      <c r="G25" s="12" t="str">
        <f t="shared" si="6"/>
        <v/>
      </c>
      <c r="H25" s="12" t="s">
        <v>91</v>
      </c>
      <c r="I25"/>
      <c r="J25"/>
    </row>
    <row r="26" spans="2:11" s="3" customFormat="1">
      <c r="B26" s="10">
        <v>22</v>
      </c>
      <c r="C26" s="10">
        <v>4626</v>
      </c>
      <c r="D26" s="12" t="s">
        <v>92</v>
      </c>
      <c r="E26" s="6" t="str">
        <f t="shared" si="0"/>
        <v xml:space="preserve"> TJNTCRP0020030f.fnCmnToolbarButtonDeleteOnClick </v>
      </c>
      <c r="F26" s="12" t="str">
        <f t="shared" si="5"/>
        <v>(Sender: TObject)</v>
      </c>
      <c r="G26" s="12" t="str">
        <f t="shared" si="6"/>
        <v/>
      </c>
      <c r="H26" s="12" t="s">
        <v>93</v>
      </c>
      <c r="I26"/>
      <c r="J26"/>
    </row>
    <row r="27" spans="2:11" s="3" customFormat="1">
      <c r="B27" s="10">
        <v>23</v>
      </c>
      <c r="C27" s="10">
        <v>4877</v>
      </c>
      <c r="D27" s="12" t="s">
        <v>94</v>
      </c>
      <c r="E27" s="6" t="str">
        <f t="shared" si="0"/>
        <v xml:space="preserve">TJNTCRP0020030f.fnStdCmnTabOnEnter </v>
      </c>
      <c r="F27" s="12" t="str">
        <f t="shared" si="5"/>
        <v>(Sender: TObject)</v>
      </c>
      <c r="G27" s="12" t="str">
        <f t="shared" si="6"/>
        <v/>
      </c>
      <c r="H27" s="12" t="s">
        <v>95</v>
      </c>
      <c r="I27"/>
      <c r="J27"/>
    </row>
    <row r="28" spans="2:11" s="3" customFormat="1">
      <c r="B28" s="10">
        <v>24</v>
      </c>
      <c r="C28" s="10">
        <v>4900</v>
      </c>
      <c r="D28" s="12" t="s">
        <v>96</v>
      </c>
      <c r="E28" s="6" t="str">
        <f t="shared" si="0"/>
        <v xml:space="preserve">TJNTCRP0020030f.fnStdCmnTabOnKeyDown </v>
      </c>
      <c r="F28" s="12" t="str">
        <f t="shared" si="5"/>
        <v>(Sender: TObject; var Key: Word; Shift: TShiftState)</v>
      </c>
      <c r="G28" s="12" t="str">
        <f t="shared" si="6"/>
        <v/>
      </c>
      <c r="H28" s="12" t="s">
        <v>97</v>
      </c>
      <c r="I28"/>
      <c r="J28"/>
    </row>
    <row r="29" spans="2:11" s="3" customFormat="1">
      <c r="B29" s="10">
        <v>25</v>
      </c>
      <c r="C29" s="10">
        <v>4953</v>
      </c>
      <c r="D29" s="12" t="s">
        <v>98</v>
      </c>
      <c r="E29" s="6" t="str">
        <f t="shared" si="0"/>
        <v xml:space="preserve">TJNTCRP0020030f.fnDtlCmnTabOnChange </v>
      </c>
      <c r="F29" s="12" t="str">
        <f t="shared" si="5"/>
        <v>(Sender: TObject)</v>
      </c>
      <c r="G29" s="12" t="str">
        <f t="shared" si="6"/>
        <v/>
      </c>
      <c r="H29" s="12" t="s">
        <v>99</v>
      </c>
      <c r="I29"/>
      <c r="J29"/>
    </row>
    <row r="30" spans="2:11" s="3" customFormat="1">
      <c r="B30" s="10">
        <v>26</v>
      </c>
      <c r="C30" s="10">
        <v>5075</v>
      </c>
      <c r="D30" s="12" t="s">
        <v>100</v>
      </c>
      <c r="E30" s="6" t="str">
        <f t="shared" si="0"/>
        <v xml:space="preserve">TJNTCRP0020030f.fnDtlCmnTabOnKeyDown </v>
      </c>
      <c r="F30" s="12" t="str">
        <f t="shared" si="5"/>
        <v>(Sender: TObject; var Key: Word; Shift: TShiftState)</v>
      </c>
      <c r="G30" s="12" t="str">
        <f t="shared" si="6"/>
        <v/>
      </c>
      <c r="H30" s="12" t="s">
        <v>101</v>
      </c>
      <c r="I30"/>
      <c r="J30"/>
    </row>
    <row r="31" spans="2:11" s="3" customFormat="1">
      <c r="B31" s="10">
        <v>27</v>
      </c>
      <c r="C31" s="10">
        <v>5123</v>
      </c>
      <c r="D31" s="12" t="s">
        <v>102</v>
      </c>
      <c r="E31" s="6" t="str">
        <f t="shared" si="0"/>
        <v xml:space="preserve">TJNTCRP0020030f.fnStdCmnGridExistOnEnter </v>
      </c>
      <c r="F31" s="12" t="str">
        <f t="shared" si="5"/>
        <v>(Sender: TObject)</v>
      </c>
      <c r="G31" s="12" t="str">
        <f t="shared" si="6"/>
        <v/>
      </c>
      <c r="H31" s="12" t="s">
        <v>103</v>
      </c>
      <c r="I31"/>
      <c r="J31"/>
    </row>
    <row r="32" spans="2:11" s="3" customFormat="1">
      <c r="B32" s="10">
        <v>28</v>
      </c>
      <c r="C32" s="10">
        <v>5178</v>
      </c>
      <c r="D32" s="12" t="s">
        <v>104</v>
      </c>
      <c r="E32" s="6" t="str">
        <f t="shared" si="0"/>
        <v xml:space="preserve">TJNTCRP0020030f.fnStdCmnGridTotalOnEnter </v>
      </c>
      <c r="F32" s="12" t="str">
        <f t="shared" si="5"/>
        <v>(Sender: TObject)</v>
      </c>
      <c r="G32" s="12" t="str">
        <f t="shared" si="6"/>
        <v/>
      </c>
      <c r="H32" s="12" t="s">
        <v>105</v>
      </c>
      <c r="I32"/>
      <c r="J32"/>
    </row>
    <row r="33" spans="2:10" s="3" customFormat="1">
      <c r="B33" s="10">
        <v>29</v>
      </c>
      <c r="C33" s="10">
        <v>5233</v>
      </c>
      <c r="D33" s="12" t="s">
        <v>106</v>
      </c>
      <c r="E33" s="6" t="str">
        <f t="shared" si="0"/>
        <v xml:space="preserve">TJNTCRP0020030f.fnStdCmnGridExistOnChangeNodeEx </v>
      </c>
      <c r="F33" s="12" t="str">
        <f t="shared" si="5"/>
        <v>(Sender: TObject)</v>
      </c>
      <c r="G33" s="12" t="str">
        <f t="shared" si="6"/>
        <v/>
      </c>
      <c r="H33" s="12" t="s">
        <v>107</v>
      </c>
      <c r="I33"/>
      <c r="J33"/>
    </row>
    <row r="34" spans="2:10" s="3" customFormat="1">
      <c r="B34" s="10">
        <v>30</v>
      </c>
      <c r="C34" s="10">
        <v>5289</v>
      </c>
      <c r="D34" s="12" t="s">
        <v>108</v>
      </c>
      <c r="E34" s="6" t="str">
        <f t="shared" si="0"/>
        <v xml:space="preserve">TJNTCRP0020030f.fnStdCmnGridTotalOnChangeNodeEx </v>
      </c>
      <c r="F34" s="12" t="str">
        <f t="shared" si="5"/>
        <v>(Sender: TObject)</v>
      </c>
      <c r="G34" s="12" t="str">
        <f t="shared" si="6"/>
        <v/>
      </c>
      <c r="H34" s="12" t="s">
        <v>107</v>
      </c>
      <c r="I34"/>
      <c r="J34"/>
    </row>
    <row r="35" spans="2:10" s="3" customFormat="1">
      <c r="B35" s="10">
        <v>31</v>
      </c>
      <c r="C35" s="10">
        <v>5347</v>
      </c>
      <c r="D35" s="12" t="s">
        <v>109</v>
      </c>
      <c r="E35" s="6" t="str">
        <f t="shared" si="0"/>
        <v>TJNTCRP0020030f.StdCmnMemDataExistAfterScroll</v>
      </c>
      <c r="F35" s="12" t="str">
        <f t="shared" si="5"/>
        <v>(DataSet: TDataSet)</v>
      </c>
      <c r="G35" s="12" t="str">
        <f t="shared" si="6"/>
        <v/>
      </c>
      <c r="H35" s="12" t="s">
        <v>110</v>
      </c>
      <c r="I35"/>
      <c r="J35"/>
    </row>
    <row r="36" spans="2:10" s="3" customFormat="1">
      <c r="B36" s="10">
        <v>32</v>
      </c>
      <c r="C36" s="10">
        <v>5440</v>
      </c>
      <c r="D36" s="12" t="s">
        <v>111</v>
      </c>
      <c r="E36" s="6" t="str">
        <f t="shared" si="0"/>
        <v>TJNTCRP0020030f.StdCmnMemDataTotalAfterScroll</v>
      </c>
      <c r="F36" s="12" t="str">
        <f t="shared" si="5"/>
        <v>(DataSet: TDataSet)</v>
      </c>
      <c r="G36" s="12" t="str">
        <f t="shared" si="6"/>
        <v/>
      </c>
      <c r="H36" s="12" t="s">
        <v>112</v>
      </c>
      <c r="I36"/>
      <c r="J36"/>
    </row>
    <row r="37" spans="2:10" s="3" customFormat="1">
      <c r="B37" s="10">
        <v>33</v>
      </c>
      <c r="C37" s="10">
        <v>5522</v>
      </c>
      <c r="D37" s="12" t="s">
        <v>113</v>
      </c>
      <c r="E37" s="6" t="str">
        <f t="shared" si="0"/>
        <v xml:space="preserve">TJNTCRP0020030f.fnStdCmnGridExistOnBeforeChangeColumn </v>
      </c>
      <c r="F37" s="12" t="str">
        <f t="shared" si="5"/>
        <v>(Sender: TObject; Node: TdxTreeListNode; Column: Integer;
                                                                NewNode: TdxTreeListNode; NewColumn: Integer; var CanChange: Boolean)</v>
      </c>
      <c r="G37" s="12" t="str">
        <f t="shared" si="6"/>
        <v/>
      </c>
      <c r="H37" s="12" t="s">
        <v>114</v>
      </c>
      <c r="I37"/>
      <c r="J37"/>
    </row>
    <row r="38" spans="2:10" s="3" customFormat="1" ht="16.149999999999999" customHeight="1">
      <c r="B38" s="10">
        <v>34</v>
      </c>
      <c r="C38" s="10">
        <v>5746</v>
      </c>
      <c r="D38" s="6" t="s">
        <v>115</v>
      </c>
      <c r="E38" s="6" t="str">
        <f t="shared" si="0"/>
        <v xml:space="preserve">TJNTCRP0020030f.fnStdCmnGridTotalOnBeforeChangeColumn </v>
      </c>
      <c r="F38" s="12" t="str">
        <f t="shared" si="5"/>
        <v>(Sender: TObject; Node: TdxTreeListNode; Column: Integer;
                                                                NewNode: TdxTreeListNode; NewColumn: Integer; var CanChange: Boolean)</v>
      </c>
      <c r="G38" s="12" t="str">
        <f t="shared" si="6"/>
        <v/>
      </c>
      <c r="H38" s="12" t="s">
        <v>116</v>
      </c>
      <c r="I38"/>
      <c r="J38"/>
    </row>
    <row r="39" spans="2:10" s="3" customFormat="1">
      <c r="B39" s="10">
        <v>35</v>
      </c>
      <c r="C39" s="10">
        <v>5961</v>
      </c>
      <c r="D39" s="12" t="s">
        <v>117</v>
      </c>
      <c r="E39" s="6" t="str">
        <f t="shared" si="0"/>
        <v xml:space="preserve">TJNTCRP0020030f.fnStdCmnGridExistOnChangeColumn </v>
      </c>
      <c r="F39" s="12" t="str">
        <f t="shared" si="5"/>
        <v>(Sender: TObject; Node: TdxTreeListNode; Column: Integer)</v>
      </c>
      <c r="G39" s="12" t="str">
        <f t="shared" si="6"/>
        <v/>
      </c>
      <c r="H39" s="12" t="s">
        <v>118</v>
      </c>
      <c r="I39"/>
      <c r="J39"/>
    </row>
    <row r="40" spans="2:10" s="3" customFormat="1">
      <c r="B40" s="10">
        <v>36</v>
      </c>
      <c r="C40" s="10">
        <v>6006</v>
      </c>
      <c r="D40" s="12" t="s">
        <v>119</v>
      </c>
      <c r="E40" s="6" t="str">
        <f t="shared" si="0"/>
        <v xml:space="preserve">TJNTCRP0020030f.fnStdCmnGridTotalOnChangeColumn </v>
      </c>
      <c r="F40" s="12" t="str">
        <f t="shared" si="5"/>
        <v>(Sender: TObject; Node: TdxTreeListNode; Column: Integer)</v>
      </c>
      <c r="G40" s="12" t="str">
        <f t="shared" si="6"/>
        <v/>
      </c>
      <c r="H40" s="12" t="s">
        <v>120</v>
      </c>
      <c r="I40"/>
      <c r="J40"/>
    </row>
    <row r="41" spans="2:10" s="3" customFormat="1">
      <c r="B41" s="10">
        <v>37</v>
      </c>
      <c r="C41" s="10">
        <v>6051</v>
      </c>
      <c r="D41" s="12" t="s">
        <v>121</v>
      </c>
      <c r="E41" s="6" t="str">
        <f t="shared" si="0"/>
        <v xml:space="preserve">TJNTCRP0020030f.fnStdCmnGridExistOnMouseDown </v>
      </c>
      <c r="F41" s="12" t="str">
        <f t="shared" si="5"/>
        <v>(Sender: TObject; Button: TMouseButton; Shift: TShiftState; X, Y: Integer)</v>
      </c>
      <c r="G41" s="12" t="str">
        <f t="shared" si="6"/>
        <v/>
      </c>
      <c r="H41" s="12" t="s">
        <v>122</v>
      </c>
      <c r="I41"/>
      <c r="J41"/>
    </row>
    <row r="42" spans="2:10" s="3" customFormat="1">
      <c r="B42" s="10">
        <v>38</v>
      </c>
      <c r="C42" s="10">
        <v>6103</v>
      </c>
      <c r="D42" s="12" t="s">
        <v>123</v>
      </c>
      <c r="E42" s="6" t="str">
        <f t="shared" si="0"/>
        <v xml:space="preserve">TJNTCRP0020030f.fnStdCmnGridTotalOnMouseDown </v>
      </c>
      <c r="F42" s="12" t="str">
        <f t="shared" si="5"/>
        <v>(Sender: TObject; Button: TMouseButton; Shift: TShiftState; X, Y: Integer)</v>
      </c>
      <c r="G42" s="12" t="str">
        <f t="shared" si="6"/>
        <v/>
      </c>
      <c r="H42" s="12" t="s">
        <v>124</v>
      </c>
      <c r="I42"/>
      <c r="J42"/>
    </row>
    <row r="43" spans="2:10" s="3" customFormat="1">
      <c r="B43" s="10">
        <v>39</v>
      </c>
      <c r="C43" s="10">
        <v>6145</v>
      </c>
      <c r="D43" s="12" t="s">
        <v>125</v>
      </c>
      <c r="E43" s="6" t="str">
        <f t="shared" si="0"/>
        <v xml:space="preserve">TJNTCRP0020030f.fnStdCmnMemDataExistBeforePost </v>
      </c>
      <c r="F43" s="12" t="str">
        <f t="shared" si="5"/>
        <v>(DataSet: TDataSet)</v>
      </c>
      <c r="G43" s="12" t="str">
        <f t="shared" si="6"/>
        <v/>
      </c>
      <c r="H43" s="12" t="s">
        <v>126</v>
      </c>
      <c r="I43"/>
      <c r="J43"/>
    </row>
    <row r="44" spans="2:10" s="3" customFormat="1">
      <c r="B44" s="10">
        <v>40</v>
      </c>
      <c r="C44" s="10">
        <v>6433</v>
      </c>
      <c r="D44" s="12" t="s">
        <v>127</v>
      </c>
      <c r="E44" s="6" t="str">
        <f t="shared" si="0"/>
        <v xml:space="preserve">TJNTCRP0020030f.fnStdCmnMemDataTotalBeforePost </v>
      </c>
      <c r="F44" s="12" t="str">
        <f t="shared" si="5"/>
        <v>(DataSet: TDataSet)</v>
      </c>
      <c r="G44" s="12" t="str">
        <f t="shared" si="6"/>
        <v/>
      </c>
      <c r="H44" s="12" t="s">
        <v>128</v>
      </c>
      <c r="I44"/>
      <c r="J44"/>
    </row>
    <row r="45" spans="2:10" s="3" customFormat="1">
      <c r="B45" s="10">
        <v>41</v>
      </c>
      <c r="C45" s="10">
        <v>6710</v>
      </c>
      <c r="D45" s="12" t="s">
        <v>129</v>
      </c>
      <c r="E45" s="6" t="str">
        <f t="shared" si="0"/>
        <v xml:space="preserve">TJNTCRP0020030f.fnStdCmnDataSourceExistOnStateChange </v>
      </c>
      <c r="F45" s="12" t="str">
        <f t="shared" si="5"/>
        <v>(Sender: TObject)</v>
      </c>
      <c r="G45" s="12" t="str">
        <f t="shared" si="6"/>
        <v/>
      </c>
      <c r="H45" s="12" t="s">
        <v>130</v>
      </c>
      <c r="I45"/>
      <c r="J45"/>
    </row>
    <row r="46" spans="2:10" s="3" customFormat="1" ht="13.15" customHeight="1">
      <c r="B46" s="10">
        <v>42</v>
      </c>
      <c r="C46" s="10">
        <v>6734</v>
      </c>
      <c r="D46" s="12" t="s">
        <v>131</v>
      </c>
      <c r="E46" s="6" t="str">
        <f t="shared" si="0"/>
        <v xml:space="preserve">TJNTCRP0020030f.fnStdCmnDataSourceTotalOnStateChange </v>
      </c>
      <c r="F46" s="12" t="str">
        <f t="shared" si="5"/>
        <v>(Sender: TObject)</v>
      </c>
      <c r="G46" s="12" t="str">
        <f t="shared" si="6"/>
        <v/>
      </c>
      <c r="H46" s="12" t="s">
        <v>132</v>
      </c>
      <c r="I46"/>
      <c r="J46"/>
    </row>
    <row r="47" spans="2:10" s="3" customFormat="1" ht="13.15" customHeight="1">
      <c r="B47" s="10">
        <v>43</v>
      </c>
      <c r="C47" s="10">
        <v>6767</v>
      </c>
      <c r="D47" s="12" t="s">
        <v>133</v>
      </c>
      <c r="E47" s="6" t="str">
        <f t="shared" si="0"/>
        <v xml:space="preserve">TJNTCRP0020030f.fnStdCmnClientPanelExistOnResize </v>
      </c>
      <c r="F47" s="12" t="str">
        <f t="shared" si="5"/>
        <v>(Sender: TObject)</v>
      </c>
      <c r="G47" s="12" t="str">
        <f t="shared" si="6"/>
        <v/>
      </c>
      <c r="H47" s="12" t="s">
        <v>134</v>
      </c>
      <c r="I47"/>
      <c r="J47"/>
    </row>
    <row r="48" spans="2:10" s="3" customFormat="1">
      <c r="B48" s="10">
        <v>44</v>
      </c>
      <c r="C48" s="10">
        <v>6801</v>
      </c>
      <c r="D48" s="12" t="s">
        <v>135</v>
      </c>
      <c r="E48" s="6" t="str">
        <f t="shared" si="0"/>
        <v xml:space="preserve">TJNTCRP0020030f.fnStdCmnClientPanelTotalOnResize </v>
      </c>
      <c r="F48" s="12" t="str">
        <f t="shared" si="5"/>
        <v>(Sender: TObject)</v>
      </c>
      <c r="G48" s="12" t="str">
        <f t="shared" si="6"/>
        <v/>
      </c>
      <c r="H48" s="12" t="s">
        <v>136</v>
      </c>
      <c r="I48"/>
      <c r="J48"/>
    </row>
    <row r="49" spans="2:10" s="3" customFormat="1">
      <c r="B49" s="10">
        <v>45</v>
      </c>
      <c r="C49" s="10">
        <v>6835</v>
      </c>
      <c r="D49" s="12" t="s">
        <v>137</v>
      </c>
      <c r="E49" s="6" t="str">
        <f t="shared" si="0"/>
        <v xml:space="preserve">TJNTCRP0020030f.fnStdCmnGridExistOnKeyPress </v>
      </c>
      <c r="F49" s="12" t="str">
        <f t="shared" si="5"/>
        <v>(Sender: TObject; var Key: Char)</v>
      </c>
      <c r="G49" s="12" t="str">
        <f t="shared" si="6"/>
        <v/>
      </c>
      <c r="H49" s="12" t="s">
        <v>138</v>
      </c>
      <c r="I49"/>
      <c r="J49"/>
    </row>
    <row r="50" spans="2:10" s="3" customFormat="1">
      <c r="B50" s="10">
        <v>46</v>
      </c>
      <c r="C50" s="10">
        <v>6861</v>
      </c>
      <c r="D50" s="12" t="s">
        <v>139</v>
      </c>
      <c r="E50" s="6" t="str">
        <f t="shared" si="0"/>
        <v xml:space="preserve">TJNTCRP0020030f.fnStdCmnGridTotalOnKeyPress </v>
      </c>
      <c r="F50" s="12" t="str">
        <f t="shared" si="5"/>
        <v>(Sender: TObject; var Key: Char)</v>
      </c>
      <c r="G50" s="12" t="str">
        <f t="shared" si="6"/>
        <v/>
      </c>
      <c r="H50" s="12" t="s">
        <v>140</v>
      </c>
      <c r="I50"/>
      <c r="J50"/>
    </row>
    <row r="51" spans="2:10" s="3" customFormat="1">
      <c r="B51" s="10">
        <v>47</v>
      </c>
      <c r="C51" s="10">
        <v>6887</v>
      </c>
      <c r="D51" s="12" t="s">
        <v>141</v>
      </c>
      <c r="E51" s="6" t="str">
        <f t="shared" si="0"/>
        <v xml:space="preserve">TJNTCRP0020030f.fnStdCmnGridExistCodeOnGetText </v>
      </c>
      <c r="F51" s="12" t="str">
        <f t="shared" si="5"/>
        <v>(Sender: TObject; ANode: TdxTreeListNode; var AText: String)</v>
      </c>
      <c r="G51" s="12" t="str">
        <f t="shared" si="6"/>
        <v/>
      </c>
      <c r="H51" s="12" t="s">
        <v>142</v>
      </c>
      <c r="I51"/>
      <c r="J51"/>
    </row>
    <row r="52" spans="2:10" s="3" customFormat="1">
      <c r="B52" s="10">
        <v>48</v>
      </c>
      <c r="C52" s="10">
        <v>6919</v>
      </c>
      <c r="D52" s="12" t="s">
        <v>143</v>
      </c>
      <c r="E52" s="6" t="str">
        <f t="shared" si="0"/>
        <v xml:space="preserve">TJNTCRP0020030f.fnStdCmnGridTotalCodeOnGetText </v>
      </c>
      <c r="F52" s="12" t="str">
        <f t="shared" si="5"/>
        <v>(Sender: TObject; ANode: TdxTreeListNode; var AText: String)</v>
      </c>
      <c r="G52" s="12" t="str">
        <f t="shared" si="6"/>
        <v/>
      </c>
      <c r="H52" s="12" t="s">
        <v>144</v>
      </c>
      <c r="I52"/>
      <c r="J52"/>
    </row>
    <row r="53" spans="2:10" s="3" customFormat="1">
      <c r="B53" s="10">
        <v>49</v>
      </c>
      <c r="C53" s="10">
        <v>6951</v>
      </c>
      <c r="D53" s="12" t="s">
        <v>145</v>
      </c>
      <c r="E53" s="6" t="str">
        <f t="shared" si="0"/>
        <v xml:space="preserve">TJNTCRP0020030f.fnDtlCmnEditExCodeNumericOnEnter </v>
      </c>
      <c r="F53" s="12" t="str">
        <f t="shared" si="5"/>
        <v>(Sender: TObject)</v>
      </c>
      <c r="G53" s="12" t="str">
        <f t="shared" si="6"/>
        <v/>
      </c>
      <c r="H53" s="12" t="s">
        <v>146</v>
      </c>
      <c r="I53"/>
      <c r="J53"/>
    </row>
    <row r="54" spans="2:10" s="3" customFormat="1">
      <c r="B54" s="10">
        <v>50</v>
      </c>
      <c r="C54" s="10">
        <v>6973</v>
      </c>
      <c r="D54" s="12" t="s">
        <v>147</v>
      </c>
      <c r="E54" s="6" t="str">
        <f t="shared" si="0"/>
        <v xml:space="preserve">TJNTCRP0020030f.fnDtlCmnEditExCodeFreeOnEnter </v>
      </c>
      <c r="F54" s="12" t="str">
        <f t="shared" si="5"/>
        <v>(Sender: TObject)</v>
      </c>
      <c r="G54" s="12" t="str">
        <f t="shared" si="6"/>
        <v/>
      </c>
      <c r="H54" s="12" t="s">
        <v>146</v>
      </c>
      <c r="I54"/>
      <c r="J54"/>
    </row>
    <row r="55" spans="2:10" s="3" customFormat="1">
      <c r="B55" s="10">
        <v>51</v>
      </c>
      <c r="C55" s="10">
        <v>6995</v>
      </c>
      <c r="D55" s="12" t="s">
        <v>148</v>
      </c>
      <c r="E55" s="6" t="str">
        <f t="shared" si="0"/>
        <v xml:space="preserve">TJNTCRP0020030f.fnDtlCmnEditExCodeNumericOnChange </v>
      </c>
      <c r="F55" s="12" t="str">
        <f t="shared" si="5"/>
        <v>(Sender: TObject)</v>
      </c>
      <c r="G55" s="12" t="str">
        <f t="shared" si="6"/>
        <v/>
      </c>
      <c r="H55" s="12" t="s">
        <v>149</v>
      </c>
      <c r="I55"/>
      <c r="J55"/>
    </row>
    <row r="56" spans="2:10" s="3" customFormat="1">
      <c r="B56" s="10">
        <v>52</v>
      </c>
      <c r="C56" s="10">
        <v>7045</v>
      </c>
      <c r="D56" s="12" t="s">
        <v>150</v>
      </c>
      <c r="E56" s="6" t="str">
        <f t="shared" si="0"/>
        <v xml:space="preserve">TJNTCRP0020030f.fnDtlCmnEditExCodeFreeOnChange </v>
      </c>
      <c r="F56" s="12" t="str">
        <f t="shared" si="5"/>
        <v>(Sender: TObject)</v>
      </c>
      <c r="G56" s="12" t="str">
        <f t="shared" si="6"/>
        <v/>
      </c>
      <c r="H56" s="12" t="s">
        <v>149</v>
      </c>
      <c r="I56"/>
      <c r="J56"/>
    </row>
    <row r="57" spans="2:10" s="3" customFormat="1">
      <c r="B57" s="10">
        <v>53</v>
      </c>
      <c r="C57" s="10">
        <v>7094</v>
      </c>
      <c r="D57" s="12" t="s">
        <v>151</v>
      </c>
      <c r="E57" s="6" t="str">
        <f t="shared" si="0"/>
        <v xml:space="preserve">TJNTCRP0020030f.fnDtlCmnEditNameOnKeyDown </v>
      </c>
      <c r="F57" s="12" t="str">
        <f t="shared" si="5"/>
        <v>(Sender: TObject; var Key: Word; Shift: TShiftState)</v>
      </c>
      <c r="G57" s="12" t="str">
        <f t="shared" si="6"/>
        <v/>
      </c>
      <c r="H57" s="12" t="s">
        <v>152</v>
      </c>
      <c r="I57"/>
      <c r="J57"/>
    </row>
    <row r="58" spans="2:10" s="3" customFormat="1">
      <c r="B58" s="10">
        <v>54</v>
      </c>
      <c r="C58" s="10">
        <v>7129</v>
      </c>
      <c r="D58" s="12" t="s">
        <v>153</v>
      </c>
      <c r="E58" s="6" t="str">
        <f t="shared" si="0"/>
        <v xml:space="preserve">TJNTCRP0020030f.DspCtrlFromKey </v>
      </c>
      <c r="F58" s="12" t="str">
        <f t="shared" si="5"/>
        <v>(Sender: TObject; var Key: Word; Shift: TShiftState) : Boolean</v>
      </c>
      <c r="G58" s="12" t="str">
        <f t="shared" si="6"/>
        <v>: Boolean;</v>
      </c>
      <c r="H58" s="12" t="s">
        <v>154</v>
      </c>
      <c r="I58"/>
      <c r="J58"/>
    </row>
    <row r="59" spans="2:10" s="3" customFormat="1">
      <c r="B59" s="10">
        <v>55</v>
      </c>
      <c r="C59" s="10">
        <v>7271</v>
      </c>
      <c r="D59" s="12" t="s">
        <v>155</v>
      </c>
      <c r="E59" s="6" t="str">
        <f t="shared" si="0"/>
        <v xml:space="preserve">TJNTCRP0020030f.fnDtlCmnEditNameSimpleOnEnter </v>
      </c>
      <c r="F59" s="12" t="str">
        <f t="shared" si="5"/>
        <v>(Sender: TObject)</v>
      </c>
      <c r="G59" s="12" t="str">
        <f t="shared" si="6"/>
        <v/>
      </c>
      <c r="H59" s="12" t="s">
        <v>156</v>
      </c>
      <c r="I59"/>
      <c r="J59"/>
    </row>
    <row r="60" spans="2:10" s="3" customFormat="1">
      <c r="B60" s="10">
        <v>56</v>
      </c>
      <c r="C60" s="10">
        <v>7302</v>
      </c>
      <c r="D60" s="12" t="s">
        <v>157</v>
      </c>
      <c r="E60" s="6" t="str">
        <f t="shared" si="0"/>
        <v xml:space="preserve">TJNTCRP0020030f.fnDtlCmnEditNameSimpleOnExit </v>
      </c>
      <c r="F60" s="12" t="str">
        <f t="shared" si="5"/>
        <v>(Sender: TObject)</v>
      </c>
      <c r="G60" s="12" t="str">
        <f t="shared" si="6"/>
        <v/>
      </c>
      <c r="H60" s="12" t="s">
        <v>158</v>
      </c>
      <c r="I60"/>
      <c r="J60"/>
    </row>
    <row r="61" spans="2:10" s="3" customFormat="1">
      <c r="B61" s="10">
        <v>57</v>
      </c>
      <c r="C61" s="10">
        <v>7327</v>
      </c>
      <c r="D61" s="12" t="s">
        <v>159</v>
      </c>
      <c r="E61" s="6" t="str">
        <f t="shared" si="0"/>
        <v xml:space="preserve">TJNTCRP0020030f.fnDtlCmnEditAppDateOnKeyDown </v>
      </c>
      <c r="F61" s="12" t="str">
        <f t="shared" si="5"/>
        <v>(Sender: TObject; var Key: Word; Shift: TShiftState)</v>
      </c>
      <c r="G61" s="12" t="str">
        <f t="shared" si="6"/>
        <v/>
      </c>
      <c r="H61" s="12" t="s">
        <v>160</v>
      </c>
      <c r="I61"/>
      <c r="J61"/>
    </row>
    <row r="62" spans="2:10" s="3" customFormat="1">
      <c r="B62" s="10">
        <v>58</v>
      </c>
      <c r="C62" s="10">
        <v>7459</v>
      </c>
      <c r="D62" s="12" t="s">
        <v>161</v>
      </c>
      <c r="E62" s="6" t="str">
        <f t="shared" si="0"/>
        <v xml:space="preserve">TJNTCRP0020030f.fnDtlCmnButtonUpdateOnClick </v>
      </c>
      <c r="F62" s="12" t="str">
        <f t="shared" si="5"/>
        <v>(Sender: TObject)</v>
      </c>
      <c r="G62" s="12" t="str">
        <f t="shared" si="6"/>
        <v/>
      </c>
      <c r="H62" s="12" t="s">
        <v>162</v>
      </c>
      <c r="I62"/>
      <c r="J62"/>
    </row>
    <row r="63" spans="2:10" s="3" customFormat="1">
      <c r="B63" s="10">
        <v>59</v>
      </c>
      <c r="C63" s="10">
        <v>7544</v>
      </c>
      <c r="D63" s="12" t="s">
        <v>163</v>
      </c>
      <c r="E63" s="6" t="str">
        <f t="shared" si="0"/>
        <v xml:space="preserve">TJNTCRP0020030f.fnDtlCmnButtonCancelOnClick </v>
      </c>
      <c r="F63" s="12" t="str">
        <f t="shared" si="5"/>
        <v>(Sender: TObject)</v>
      </c>
      <c r="G63" s="12" t="str">
        <f t="shared" si="6"/>
        <v/>
      </c>
      <c r="H63" s="12" t="s">
        <v>164</v>
      </c>
      <c r="I63"/>
      <c r="J63"/>
    </row>
    <row r="64" spans="2:10" s="3" customFormat="1">
      <c r="B64" s="10">
        <v>60</v>
      </c>
      <c r="C64" s="10">
        <v>7625</v>
      </c>
      <c r="D64" s="12" t="s">
        <v>165</v>
      </c>
      <c r="E64" s="6" t="str">
        <f t="shared" si="0"/>
        <v xml:space="preserve">TJNTCRP0020030f.fnSetGridMemDataRecords </v>
      </c>
      <c r="F64" s="12" t="str">
        <f t="shared" si="5"/>
        <v>()</v>
      </c>
      <c r="G64" s="12" t="str">
        <f t="shared" si="6"/>
        <v/>
      </c>
      <c r="H64" s="12" t="s">
        <v>166</v>
      </c>
      <c r="I64"/>
      <c r="J64"/>
    </row>
    <row r="65" spans="2:10" s="3" customFormat="1">
      <c r="B65" s="10">
        <v>61</v>
      </c>
      <c r="C65" s="10">
        <v>7867</v>
      </c>
      <c r="D65" s="12" t="s">
        <v>167</v>
      </c>
      <c r="E65" s="6" t="str">
        <f t="shared" si="0"/>
        <v xml:space="preserve">TJNTCRP0020030f.fnSetGridMemData </v>
      </c>
      <c r="F65" s="12" t="str">
        <f t="shared" si="5"/>
        <v>(dqMasterData: TMQuery)</v>
      </c>
      <c r="G65" s="12" t="str">
        <f t="shared" si="6"/>
        <v/>
      </c>
      <c r="H65" s="12" t="s">
        <v>166</v>
      </c>
      <c r="I65"/>
      <c r="J65"/>
    </row>
    <row r="66" spans="2:10" s="3" customFormat="1" ht="16.149999999999999" customHeight="1">
      <c r="B66" s="10">
        <v>62</v>
      </c>
      <c r="C66" s="10">
        <v>7924</v>
      </c>
      <c r="D66" s="6" t="s">
        <v>168</v>
      </c>
      <c r="E66" s="6" t="str">
        <f t="shared" si="0"/>
        <v xml:space="preserve">TJNTCRP0020030f.fnSetGridMemDataEx </v>
      </c>
      <c r="F66" s="12" t="str">
        <f t="shared" si="5"/>
        <v>(nSumDivision: Integer; strExCode: String; strInCode: String;
           strAssociation: String; strName: String; strNameSimple: String;
           nAdoptDivision: Integer;
//&lt;100215_1&gt;↓
           dtStart: TDateTime; dtEnd: TDateTime;
//&lt;100215_1&gt;↑
           nTagDivision: Integer; strComment: String)</v>
      </c>
      <c r="G66" s="12" t="str">
        <f t="shared" si="6"/>
        <v/>
      </c>
      <c r="H66" s="12" t="s">
        <v>169</v>
      </c>
      <c r="I66"/>
      <c r="J66"/>
    </row>
    <row r="67" spans="2:10" s="3" customFormat="1">
      <c r="B67" s="10">
        <v>63</v>
      </c>
      <c r="C67" s="10">
        <v>8038</v>
      </c>
      <c r="D67" s="12" t="s">
        <v>170</v>
      </c>
      <c r="E67" s="6" t="str">
        <f t="shared" si="0"/>
        <v xml:space="preserve">TJNTCRP0020030f.fnSetParentItemsInfo </v>
      </c>
      <c r="F67" s="12" t="str">
        <f t="shared" si="5"/>
        <v>()</v>
      </c>
      <c r="G67" s="12" t="str">
        <f t="shared" si="6"/>
        <v/>
      </c>
      <c r="H67" s="12" t="s">
        <v>171</v>
      </c>
      <c r="I67"/>
      <c r="J67"/>
    </row>
    <row r="68" spans="2:10" s="3" customFormat="1">
      <c r="B68" s="10">
        <v>64</v>
      </c>
      <c r="C68" s="10">
        <v>8083</v>
      </c>
      <c r="D68" s="12" t="s">
        <v>172</v>
      </c>
      <c r="E68" s="6" t="str">
        <f t="shared" si="0"/>
        <v xml:space="preserve">TJNTCRP0020030f.fnSetDetailScreenInfo </v>
      </c>
      <c r="F68" s="12" t="str">
        <f t="shared" si="5"/>
        <v>(strExCode: String; var nSumDivision: Integer): Boolean</v>
      </c>
      <c r="G68" s="12" t="str">
        <f t="shared" si="6"/>
        <v xml:space="preserve"> Boolean;</v>
      </c>
      <c r="H68" s="12" t="s">
        <v>173</v>
      </c>
      <c r="I68"/>
      <c r="J68"/>
    </row>
    <row r="69" spans="2:10" s="3" customFormat="1">
      <c r="B69" s="10">
        <v>65</v>
      </c>
      <c r="C69" s="10">
        <v>8537</v>
      </c>
      <c r="D69" s="12" t="s">
        <v>174</v>
      </c>
      <c r="E69" s="6" t="str">
        <f t="shared" si="0"/>
        <v xml:space="preserve">TJNTCRP0020030f.fnGetTaxName </v>
      </c>
      <c r="F69" s="12" t="str">
        <f t="shared" si="5"/>
        <v>(nDivision: Integer; nTaxCode: Integer): String</v>
      </c>
      <c r="G69" s="12" t="str">
        <f t="shared" si="6"/>
        <v xml:space="preserve"> String;</v>
      </c>
      <c r="H69" s="12" t="s">
        <v>175</v>
      </c>
      <c r="I69"/>
      <c r="J69"/>
    </row>
    <row r="70" spans="2:10" s="3" customFormat="1">
      <c r="B70" s="10">
        <v>66</v>
      </c>
      <c r="C70" s="10">
        <v>8615</v>
      </c>
      <c r="D70" s="12" t="s">
        <v>176</v>
      </c>
      <c r="E70" s="6" t="str">
        <f t="shared" si="0"/>
        <v xml:space="preserve">TJNTCRP0020030f.fnGetNameSimple </v>
      </c>
      <c r="F70" s="12" t="str">
        <f t="shared" si="5"/>
        <v>(nExCode: Integer): String</v>
      </c>
      <c r="G70" s="12" t="str">
        <f t="shared" si="6"/>
        <v xml:space="preserve"> String;</v>
      </c>
      <c r="H70" s="12" t="s">
        <v>177</v>
      </c>
      <c r="I70"/>
      <c r="J70"/>
    </row>
    <row r="71" spans="2:10" s="3" customFormat="1">
      <c r="B71" s="10">
        <v>67</v>
      </c>
      <c r="C71" s="10">
        <v>8664</v>
      </c>
      <c r="D71" s="12" t="s">
        <v>178</v>
      </c>
      <c r="E71" s="6" t="str">
        <f t="shared" si="0"/>
        <v xml:space="preserve">TJNTCRP0020030f.fnGetSumDescription </v>
      </c>
      <c r="F71" s="12" t="str">
        <f t="shared" si="5"/>
        <v>(nSumDivision: Integer): String</v>
      </c>
      <c r="G71" s="12" t="str">
        <f t="shared" si="6"/>
        <v xml:space="preserve"> String;</v>
      </c>
      <c r="H71" s="12" t="s">
        <v>179</v>
      </c>
      <c r="I71"/>
      <c r="J71"/>
    </row>
    <row r="72" spans="2:10" s="3" customFormat="1">
      <c r="B72" s="10">
        <v>68</v>
      </c>
      <c r="C72" s="10">
        <v>8695</v>
      </c>
      <c r="D72" s="12" t="s">
        <v>180</v>
      </c>
      <c r="E72" s="6" t="str">
        <f t="shared" si="0"/>
        <v xml:space="preserve">TJNTCRP0020030f.fnGetClassDescription </v>
      </c>
      <c r="F72" s="12" t="str">
        <f t="shared" si="5"/>
        <v>(nClassCode: Integer; nDescSize: Integer): String</v>
      </c>
      <c r="G72" s="12" t="str">
        <f t="shared" si="6"/>
        <v xml:space="preserve"> String;</v>
      </c>
      <c r="H72" s="12" t="s">
        <v>181</v>
      </c>
      <c r="I72"/>
      <c r="J72"/>
    </row>
    <row r="73" spans="2:10" s="3" customFormat="1">
      <c r="B73" s="10">
        <v>69</v>
      </c>
      <c r="C73" s="10">
        <v>8754</v>
      </c>
      <c r="D73" s="12" t="s">
        <v>182</v>
      </c>
      <c r="E73" s="6" t="str">
        <f t="shared" si="0"/>
        <v xml:space="preserve">TJNTCRP0020030f.fnGetCharacterDescription </v>
      </c>
      <c r="F73" s="12" t="str">
        <f t="shared" si="5"/>
        <v>(nCharacterCode: Integer; nDescSize: Integer): String</v>
      </c>
      <c r="G73" s="12" t="str">
        <f t="shared" si="6"/>
        <v xml:space="preserve"> String;</v>
      </c>
      <c r="H73" s="12" t="s">
        <v>183</v>
      </c>
      <c r="I73"/>
      <c r="J73"/>
    </row>
    <row r="74" spans="2:10" s="3" customFormat="1">
      <c r="B74" s="10">
        <v>70</v>
      </c>
      <c r="C74" s="10">
        <v>8803</v>
      </c>
      <c r="D74" s="12" t="s">
        <v>184</v>
      </c>
      <c r="E74" s="6" t="str">
        <f t="shared" si="0"/>
        <v xml:space="preserve">TJNTCRP0020030f.fnGetCmnStockDescription </v>
      </c>
      <c r="F74" s="12" t="str">
        <f t="shared" si="5"/>
        <v>(nCStDivision: Integer; nDescSize: Integer): String</v>
      </c>
      <c r="G74" s="12" t="str">
        <f t="shared" si="6"/>
        <v xml:space="preserve"> String;</v>
      </c>
      <c r="H74" s="12" t="s">
        <v>185</v>
      </c>
      <c r="I74"/>
      <c r="J74"/>
    </row>
    <row r="75" spans="2:10" s="3" customFormat="1">
      <c r="B75" s="10">
        <v>71</v>
      </c>
      <c r="C75" s="10">
        <v>8850</v>
      </c>
      <c r="D75" s="12" t="s">
        <v>186</v>
      </c>
      <c r="E75" s="6" t="str">
        <f t="shared" si="0"/>
        <v xml:space="preserve">TJNTCRP0020030f.fnShowDetailScreen </v>
      </c>
      <c r="F75" s="12" t="str">
        <f t="shared" si="5"/>
        <v>()</v>
      </c>
      <c r="G75" s="12" t="str">
        <f t="shared" si="6"/>
        <v/>
      </c>
      <c r="H75" s="12" t="s">
        <v>187</v>
      </c>
      <c r="I75"/>
      <c r="J75"/>
    </row>
    <row r="76" spans="2:10" s="3" customFormat="1">
      <c r="B76" s="10">
        <v>72</v>
      </c>
      <c r="C76" s="10">
        <v>9026</v>
      </c>
      <c r="D76" s="12" t="s">
        <v>188</v>
      </c>
      <c r="E76" s="6" t="str">
        <f t="shared" si="0"/>
        <v xml:space="preserve">TJNTCRP0020030f.fnResetDetailScreen </v>
      </c>
      <c r="F76" s="12" t="str">
        <f t="shared" si="5"/>
        <v>(): Boolean</v>
      </c>
      <c r="G76" s="12" t="str">
        <f t="shared" si="6"/>
        <v xml:space="preserve"> Boolean;</v>
      </c>
      <c r="H76" s="12" t="s">
        <v>189</v>
      </c>
      <c r="I76"/>
      <c r="J76"/>
    </row>
    <row r="77" spans="2:10" s="3" customFormat="1">
      <c r="B77" s="10">
        <v>73</v>
      </c>
      <c r="C77" s="10">
        <v>9089</v>
      </c>
      <c r="D77" s="12" t="s">
        <v>190</v>
      </c>
      <c r="E77" s="6" t="str">
        <f t="shared" si="0"/>
        <v xml:space="preserve">TJNTCRP0020030f.fnGetTagColorBitmap </v>
      </c>
      <c r="F77" s="12" t="str">
        <f t="shared" si="5"/>
        <v>(nTagColor: Integer): TBitmap</v>
      </c>
      <c r="G77" s="12" t="str">
        <f t="shared" si="6"/>
        <v xml:space="preserve"> TBitmap;</v>
      </c>
      <c r="H77" s="12" t="s">
        <v>191</v>
      </c>
      <c r="I77"/>
      <c r="J77"/>
    </row>
    <row r="78" spans="2:10" s="3" customFormat="1">
      <c r="B78" s="10">
        <v>74</v>
      </c>
      <c r="C78" s="10">
        <v>9135</v>
      </c>
      <c r="D78" s="12" t="s">
        <v>192</v>
      </c>
      <c r="E78" s="6" t="str">
        <f t="shared" si="0"/>
        <v xml:space="preserve">TJNTCRP0020030f.fnCheckMasterDataRecordValid </v>
      </c>
      <c r="F78" s="12" t="str">
        <f t="shared" si="5"/>
        <v>(strExCode: String): Integer</v>
      </c>
      <c r="G78" s="12" t="str">
        <f t="shared" si="6"/>
        <v xml:space="preserve"> Integer;</v>
      </c>
      <c r="H78" s="12" t="s">
        <v>193</v>
      </c>
      <c r="I78"/>
      <c r="J78"/>
    </row>
    <row r="79" spans="2:10" s="3" customFormat="1">
      <c r="B79" s="10">
        <v>75</v>
      </c>
      <c r="C79" s="10">
        <v>9441</v>
      </c>
      <c r="D79" s="12" t="s">
        <v>194</v>
      </c>
      <c r="E79" s="6" t="str">
        <f t="shared" si="0"/>
        <v xml:space="preserve">TJNTCRP0020030f.fnCheckMasterDataRecordValid2 </v>
      </c>
      <c r="F79" s="12" t="str">
        <f t="shared" si="5"/>
        <v>(strExCode: String): Integer</v>
      </c>
      <c r="G79" s="12" t="str">
        <f t="shared" si="6"/>
        <v xml:space="preserve"> Integer;</v>
      </c>
      <c r="H79" s="12" t="s">
        <v>193</v>
      </c>
      <c r="I79"/>
      <c r="J79"/>
    </row>
    <row r="80" spans="2:10" s="3" customFormat="1">
      <c r="B80" s="10">
        <v>76</v>
      </c>
      <c r="C80" s="10">
        <v>9562</v>
      </c>
      <c r="D80" s="12" t="s">
        <v>195</v>
      </c>
      <c r="E80" s="6" t="str">
        <f t="shared" si="0"/>
        <v xml:space="preserve">TJNTCRP0020030f.fnCheckMasterDataTagInfo </v>
      </c>
      <c r="F80" s="12" t="str">
        <f t="shared" si="5"/>
        <v>(strExCode: String; var pTagInfo: array of TagInfo)</v>
      </c>
      <c r="G80" s="12" t="str">
        <f t="shared" si="6"/>
        <v/>
      </c>
      <c r="H80" s="12" t="s">
        <v>196</v>
      </c>
      <c r="I80"/>
      <c r="J80"/>
    </row>
    <row r="81" spans="2:10" s="3" customFormat="1">
      <c r="B81" s="10">
        <v>77</v>
      </c>
      <c r="C81" s="10">
        <v>9615</v>
      </c>
      <c r="D81" s="12" t="s">
        <v>197</v>
      </c>
      <c r="E81" s="6" t="str">
        <f t="shared" si="0"/>
        <v xml:space="preserve">TJNTCRP0020030f.fnUpdateMasterRecord </v>
      </c>
      <c r="F81" s="12" t="str">
        <f t="shared" si="5"/>
        <v>(): Boolean</v>
      </c>
      <c r="G81" s="12" t="str">
        <f t="shared" si="6"/>
        <v xml:space="preserve"> Boolean;</v>
      </c>
      <c r="H81" s="12" t="s">
        <v>198</v>
      </c>
      <c r="I81"/>
      <c r="J81"/>
    </row>
    <row r="82" spans="2:10" s="3" customFormat="1">
      <c r="B82" s="10">
        <v>78</v>
      </c>
      <c r="C82" s="10">
        <v>9705</v>
      </c>
      <c r="D82" s="12" t="s">
        <v>199</v>
      </c>
      <c r="E82" s="6" t="str">
        <f t="shared" si="0"/>
        <v xml:space="preserve">TJNTCRP0020030f.fnUpdateMasterDataRecord </v>
      </c>
      <c r="F82" s="12" t="str">
        <f t="shared" si="5"/>
        <v>(): Boolean</v>
      </c>
      <c r="G82" s="12" t="str">
        <f t="shared" si="6"/>
        <v xml:space="preserve"> Boolean;</v>
      </c>
      <c r="H82" s="12" t="s">
        <v>200</v>
      </c>
      <c r="I82"/>
      <c r="J82"/>
    </row>
    <row r="83" spans="2:10" s="3" customFormat="1">
      <c r="B83" s="10">
        <v>79</v>
      </c>
      <c r="C83" s="10">
        <v>10380</v>
      </c>
      <c r="D83" s="12" t="s">
        <v>201</v>
      </c>
      <c r="E83" s="6" t="str">
        <f t="shared" si="0"/>
        <v xml:space="preserve">TJNTCRP0020030f.fnDeleteMasterRecord </v>
      </c>
      <c r="F83" s="12" t="str">
        <f t="shared" si="5"/>
        <v>(nSumDivision: Integer; nInCode: String)</v>
      </c>
      <c r="G83" s="12" t="str">
        <f t="shared" si="6"/>
        <v/>
      </c>
      <c r="H83" s="12" t="s">
        <v>202</v>
      </c>
      <c r="I83"/>
      <c r="J83"/>
    </row>
    <row r="84" spans="2:10" s="3" customFormat="1">
      <c r="B84" s="10">
        <v>80</v>
      </c>
      <c r="C84" s="10">
        <v>10445</v>
      </c>
      <c r="D84" s="12" t="s">
        <v>203</v>
      </c>
      <c r="E84" s="6" t="str">
        <f t="shared" si="0"/>
        <v xml:space="preserve">TJNTCRP0020030f.fnDeleteMasterTreeRecord </v>
      </c>
      <c r="F84" s="12" t="str">
        <f t="shared" si="5"/>
        <v>(nDivision: Integer; NCode: String): Boolean</v>
      </c>
      <c r="G84" s="12" t="str">
        <f t="shared" si="6"/>
        <v xml:space="preserve"> Boolean;</v>
      </c>
      <c r="H84" s="12" t="s">
        <v>204</v>
      </c>
      <c r="I84"/>
      <c r="J84"/>
    </row>
    <row r="85" spans="2:10" s="3" customFormat="1">
      <c r="B85" s="10">
        <v>81</v>
      </c>
      <c r="C85" s="10">
        <v>10597</v>
      </c>
      <c r="D85" s="12" t="s">
        <v>205</v>
      </c>
      <c r="E85" s="6" t="str">
        <f t="shared" si="0"/>
        <v xml:space="preserve">TJNTCRP0020030f.fnDeleteMasterDataRecord </v>
      </c>
      <c r="F85" s="12" t="str">
        <f t="shared" si="5"/>
        <v>(nDivision: Integer; nInCode: String): Boolean</v>
      </c>
      <c r="G85" s="12" t="str">
        <f t="shared" si="6"/>
        <v xml:space="preserve"> Boolean;</v>
      </c>
      <c r="H85" s="12" t="s">
        <v>206</v>
      </c>
      <c r="I85"/>
      <c r="J85"/>
    </row>
    <row r="86" spans="2:10" s="3" customFormat="1">
      <c r="B86" s="10">
        <v>82</v>
      </c>
      <c r="C86" s="10">
        <v>10702</v>
      </c>
      <c r="D86" s="12" t="s">
        <v>207</v>
      </c>
      <c r="E86" s="6" t="str">
        <f t="shared" si="0"/>
        <v xml:space="preserve">TJNTCRP0020030f.fnDeleteMasterDataAddition </v>
      </c>
      <c r="F86" s="12" t="str">
        <f t="shared" si="5"/>
        <v>(strExCode: String): Boolean</v>
      </c>
      <c r="G86" s="12" t="str">
        <f t="shared" si="6"/>
        <v xml:space="preserve"> Boolean;</v>
      </c>
      <c r="H86" s="12" t="s">
        <v>208</v>
      </c>
      <c r="I86"/>
      <c r="J86"/>
    </row>
    <row r="87" spans="2:10" s="3" customFormat="1">
      <c r="B87" s="10">
        <v>83</v>
      </c>
      <c r="C87" s="10">
        <v>10757</v>
      </c>
      <c r="D87" s="12" t="s">
        <v>209</v>
      </c>
      <c r="E87" s="6" t="str">
        <f t="shared" si="0"/>
        <v xml:space="preserve">TJNTCRP0020030f.fnUpdateMasterDataTagInfoEx </v>
      </c>
      <c r="F87" s="12" t="str">
        <f t="shared" si="5"/>
        <v>(strExCode: String; var nTagKind: Integer; strTagComment: String)</v>
      </c>
      <c r="G87" s="12" t="str">
        <f t="shared" si="6"/>
        <v/>
      </c>
      <c r="H87" s="12" t="s">
        <v>210</v>
      </c>
      <c r="I87"/>
      <c r="J87"/>
    </row>
    <row r="88" spans="2:10" s="3" customFormat="1">
      <c r="B88" s="10">
        <v>84</v>
      </c>
      <c r="C88" s="10">
        <v>10877</v>
      </c>
      <c r="D88" s="12" t="s">
        <v>211</v>
      </c>
      <c r="E88" s="6" t="str">
        <f t="shared" si="0"/>
        <v xml:space="preserve">TJNTCRP0020030f.fnUpdateDetailIndInfo </v>
      </c>
      <c r="F88" s="12" t="str">
        <f t="shared" si="5"/>
        <v>()</v>
      </c>
      <c r="G88" s="12" t="str">
        <f t="shared" si="6"/>
        <v/>
      </c>
      <c r="H88" s="12" t="s">
        <v>212</v>
      </c>
      <c r="I88"/>
      <c r="J88"/>
    </row>
    <row r="89" spans="2:10" s="3" customFormat="1">
      <c r="B89" s="10">
        <v>85</v>
      </c>
      <c r="C89" s="10">
        <v>10901</v>
      </c>
      <c r="D89" s="12" t="s">
        <v>213</v>
      </c>
      <c r="E89" s="6" t="str">
        <f t="shared" si="0"/>
        <v xml:space="preserve">TJNTCRP0020030f.fnPrintCheckListExtStandard </v>
      </c>
      <c r="F89" s="12" t="str">
        <f t="shared" si="5"/>
        <v>()</v>
      </c>
      <c r="G89" s="12" t="str">
        <f t="shared" si="6"/>
        <v/>
      </c>
      <c r="H89" s="12" t="s">
        <v>214</v>
      </c>
      <c r="I89"/>
      <c r="J89"/>
    </row>
    <row r="90" spans="2:10" s="3" customFormat="1">
      <c r="B90" s="10">
        <v>86</v>
      </c>
      <c r="C90" s="10">
        <v>11098</v>
      </c>
      <c r="D90" s="12" t="s">
        <v>215</v>
      </c>
      <c r="E90" s="6" t="str">
        <f t="shared" si="0"/>
        <v xml:space="preserve">TJNTCRP0020030f.fnPrintCheckListTtlStandard </v>
      </c>
      <c r="F90" s="12" t="str">
        <f t="shared" si="5"/>
        <v>()</v>
      </c>
      <c r="G90" s="12" t="str">
        <f t="shared" si="6"/>
        <v/>
      </c>
      <c r="H90" s="12" t="s">
        <v>216</v>
      </c>
      <c r="I90"/>
      <c r="J90"/>
    </row>
    <row r="91" spans="2:10" s="3" customFormat="1">
      <c r="B91" s="10">
        <v>87</v>
      </c>
      <c r="C91" s="10">
        <v>11254</v>
      </c>
      <c r="D91" s="12" t="s">
        <v>217</v>
      </c>
      <c r="E91" s="6" t="str">
        <f t="shared" si="0"/>
        <v xml:space="preserve">TJNTCRP0020030f.fnPrintCheckListSystem </v>
      </c>
      <c r="F91" s="12" t="str">
        <f t="shared" si="5"/>
        <v>():Boolean</v>
      </c>
      <c r="G91" s="12" t="str">
        <f t="shared" si="6"/>
        <v>Boolean;</v>
      </c>
      <c r="H91" s="12" t="s">
        <v>218</v>
      </c>
      <c r="I91"/>
      <c r="J91"/>
    </row>
    <row r="92" spans="2:10" s="3" customFormat="1">
      <c r="B92" s="10">
        <v>88</v>
      </c>
      <c r="C92" s="10">
        <v>11645</v>
      </c>
      <c r="D92" s="12" t="s">
        <v>219</v>
      </c>
      <c r="E92" s="6" t="str">
        <f t="shared" si="0"/>
        <v>TJNTCRP0020030f.fnPrintCheckListFree</v>
      </c>
      <c r="F92" s="12" t="str">
        <f t="shared" si="5"/>
        <v>(PrintPtn : Integer) : Boolean</v>
      </c>
      <c r="G92" s="12" t="str">
        <f t="shared" si="6"/>
        <v>: Boolean;</v>
      </c>
      <c r="H92" s="12" t="s">
        <v>220</v>
      </c>
      <c r="I92"/>
      <c r="J92"/>
    </row>
    <row r="93" spans="2:10" s="3" customFormat="1">
      <c r="B93" s="10">
        <v>89</v>
      </c>
      <c r="C93" s="10">
        <v>11923</v>
      </c>
      <c r="D93" s="12" t="s">
        <v>221</v>
      </c>
      <c r="E93" s="6" t="str">
        <f t="shared" si="0"/>
        <v xml:space="preserve">TJNTCRP0020030f.fnCmnReportDetailsppDBTextExCodeBSAddOnPrint </v>
      </c>
      <c r="F93" s="12" t="str">
        <f t="shared" si="5"/>
        <v>(Sender: TObject)</v>
      </c>
      <c r="G93" s="12" t="str">
        <f t="shared" si="6"/>
        <v/>
      </c>
      <c r="H93" s="12" t="s">
        <v>222</v>
      </c>
      <c r="I93"/>
      <c r="J93"/>
    </row>
    <row r="94" spans="2:10" s="3" customFormat="1" ht="12.6" customHeight="1">
      <c r="B94" s="10">
        <v>90</v>
      </c>
      <c r="C94" s="10">
        <v>11973</v>
      </c>
      <c r="D94" s="6" t="s">
        <v>223</v>
      </c>
      <c r="E94" s="6" t="str">
        <f t="shared" si="0"/>
        <v xml:space="preserve">TJNTCRP0020030f.fnCheckRequisiteItem </v>
      </c>
      <c r="F94" s="12" t="str">
        <f t="shared" si="5"/>
        <v>(nPrcDivision: Integer;
        nMasterDivision: Integer; nCodeDigit: Integer; nCodeAttribute: Integer): Integer</v>
      </c>
      <c r="G94" s="12" t="str">
        <f t="shared" si="6"/>
        <v xml:space="preserve"> Integer;</v>
      </c>
      <c r="H94" s="12" t="s">
        <v>224</v>
      </c>
      <c r="I94"/>
      <c r="J94"/>
    </row>
    <row r="95" spans="2:10" s="3" customFormat="1">
      <c r="B95" s="10">
        <v>91</v>
      </c>
      <c r="C95" s="10">
        <v>12221</v>
      </c>
      <c r="D95" s="12" t="s">
        <v>225</v>
      </c>
      <c r="E95" s="6" t="str">
        <f t="shared" si="0"/>
        <v xml:space="preserve">TJNTCRP0020030f.fnCheckCommonDetailScreenValue </v>
      </c>
      <c r="F95" s="12" t="str">
        <f t="shared" si="5"/>
        <v>(nDivision: Integer): Boolean</v>
      </c>
      <c r="G95" s="12" t="str">
        <f t="shared" si="6"/>
        <v xml:space="preserve"> Boolean;</v>
      </c>
      <c r="H95" s="12" t="s">
        <v>226</v>
      </c>
      <c r="I95"/>
      <c r="J95"/>
    </row>
    <row r="96" spans="2:10" s="3" customFormat="1">
      <c r="B96" s="10">
        <v>92</v>
      </c>
      <c r="C96" s="10">
        <v>12325</v>
      </c>
      <c r="D96" s="12" t="s">
        <v>227</v>
      </c>
      <c r="E96" s="6" t="str">
        <f t="shared" si="0"/>
        <v>TJNTCRP0020030f.fnSetDeleteButtonCondition</v>
      </c>
      <c r="F96" s="12" t="str">
        <f t="shared" si="5"/>
        <v>()</v>
      </c>
      <c r="G96" s="12" t="str">
        <f t="shared" si="6"/>
        <v/>
      </c>
      <c r="H96" s="12" t="s">
        <v>228</v>
      </c>
      <c r="I96"/>
      <c r="J96"/>
    </row>
    <row r="97" spans="2:10" s="3" customFormat="1">
      <c r="B97" s="10">
        <v>93</v>
      </c>
      <c r="C97" s="10">
        <v>12591</v>
      </c>
      <c r="D97" s="12" t="s">
        <v>229</v>
      </c>
      <c r="E97" s="6" t="str">
        <f t="shared" si="0"/>
        <v xml:space="preserve">TJNTCRP0020030f.fnDtlCmnEditClassCodeOnChange </v>
      </c>
      <c r="F97" s="12" t="str">
        <f t="shared" si="5"/>
        <v>(Sender: TObject)</v>
      </c>
      <c r="G97" s="12" t="str">
        <f t="shared" si="6"/>
        <v/>
      </c>
      <c r="H97" s="12" t="s">
        <v>230</v>
      </c>
      <c r="I97"/>
      <c r="J97"/>
    </row>
    <row r="98" spans="2:10" s="3" customFormat="1">
      <c r="B98" s="10">
        <v>94</v>
      </c>
      <c r="C98" s="10">
        <v>12618</v>
      </c>
      <c r="D98" s="12" t="s">
        <v>231</v>
      </c>
      <c r="E98" s="6" t="str">
        <f t="shared" si="0"/>
        <v xml:space="preserve">TJNTCRP0020030f.fnCmnFunctionNumEditSelectOnKeyDown </v>
      </c>
      <c r="F98" s="12" t="str">
        <f t="shared" si="5"/>
        <v>(Sender: TObject; var Key: Word; Shift: TShiftState)</v>
      </c>
      <c r="G98" s="12" t="str">
        <f t="shared" si="6"/>
        <v/>
      </c>
      <c r="H98" s="12"/>
      <c r="I98"/>
      <c r="J98"/>
    </row>
    <row r="99" spans="2:10" s="3" customFormat="1">
      <c r="B99" s="10">
        <v>95</v>
      </c>
      <c r="C99" s="10">
        <v>12632</v>
      </c>
      <c r="D99" s="12" t="s">
        <v>232</v>
      </c>
      <c r="E99" s="6" t="str">
        <f t="shared" si="0"/>
        <v xml:space="preserve">TJNTCRP0020030f.fnDtlCmnEditCharacterCodeOnChange </v>
      </c>
      <c r="F99" s="12" t="str">
        <f t="shared" si="5"/>
        <v>(Sender: TObject)</v>
      </c>
      <c r="G99" s="12" t="str">
        <f t="shared" si="6"/>
        <v/>
      </c>
      <c r="H99" s="12"/>
      <c r="I99"/>
      <c r="J99"/>
    </row>
    <row r="100" spans="2:10" s="3" customFormat="1">
      <c r="B100" s="10">
        <v>96</v>
      </c>
      <c r="C100" s="10">
        <v>12651</v>
      </c>
      <c r="D100" s="12" t="s">
        <v>233</v>
      </c>
      <c r="E100" s="6" t="str">
        <f t="shared" si="0"/>
        <v xml:space="preserve">TJNTCRP0020030f.fnCheckDetailScreenDivisions </v>
      </c>
      <c r="F100" s="12" t="str">
        <f t="shared" si="5"/>
        <v>(): Boolean</v>
      </c>
      <c r="G100" s="12" t="str">
        <f t="shared" si="6"/>
        <v xml:space="preserve"> Boolean;</v>
      </c>
      <c r="H100" s="12"/>
      <c r="I100"/>
      <c r="J100"/>
    </row>
    <row r="101" spans="2:10" s="3" customFormat="1">
      <c r="B101" s="10">
        <v>97</v>
      </c>
      <c r="C101" s="10">
        <v>12715</v>
      </c>
      <c r="D101" s="12" t="s">
        <v>234</v>
      </c>
      <c r="E101" s="6" t="str">
        <f t="shared" si="0"/>
        <v xml:space="preserve">TJNTCRP0020030f.fnCheckNumEditSelectedItem </v>
      </c>
      <c r="F101" s="12" t="str">
        <f t="shared" si="5"/>
        <v>(cNumEdit: TMNumEdit): Boolean</v>
      </c>
      <c r="G101" s="12" t="str">
        <f t="shared" si="6"/>
        <v xml:space="preserve"> Boolean;</v>
      </c>
      <c r="H101" s="12"/>
      <c r="I101"/>
      <c r="J101"/>
    </row>
    <row r="102" spans="2:10" s="3" customFormat="1">
      <c r="B102" s="10">
        <v>98</v>
      </c>
      <c r="C102" s="10">
        <v>12775</v>
      </c>
      <c r="D102" s="12" t="s">
        <v>235</v>
      </c>
      <c r="E102" s="6" t="str">
        <f t="shared" si="0"/>
        <v xml:space="preserve">TJNTCRP0020030f.fnGetIndexSelectItem </v>
      </c>
      <c r="F102" s="12" t="str">
        <f t="shared" si="5"/>
        <v>(cNumEdit: TMNumEdit): Integer</v>
      </c>
      <c r="G102" s="12" t="str">
        <f t="shared" si="6"/>
        <v xml:space="preserve"> Integer;</v>
      </c>
      <c r="H102" s="12"/>
      <c r="I102"/>
      <c r="J102"/>
    </row>
    <row r="103" spans="2:10" s="3" customFormat="1">
      <c r="B103" s="10">
        <v>99</v>
      </c>
      <c r="C103" s="10">
        <v>12791</v>
      </c>
      <c r="D103" s="12" t="s">
        <v>236</v>
      </c>
      <c r="E103" s="6" t="str">
        <f t="shared" si="0"/>
        <v xml:space="preserve">TJNTCRP0020030f.fnDtlCmnEditCommonStockDivisionOnChange </v>
      </c>
      <c r="F103" s="12" t="str">
        <f t="shared" si="5"/>
        <v>(Sender: TObject)</v>
      </c>
      <c r="G103" s="12" t="str">
        <f t="shared" si="6"/>
        <v/>
      </c>
      <c r="H103" s="12"/>
      <c r="I103"/>
      <c r="J103"/>
    </row>
    <row r="104" spans="2:10" s="3" customFormat="1">
      <c r="B104" s="10">
        <v>100</v>
      </c>
      <c r="C104" s="10">
        <v>12881</v>
      </c>
      <c r="D104" s="12" t="s">
        <v>237</v>
      </c>
      <c r="E104" s="6" t="str">
        <f t="shared" si="0"/>
        <v xml:space="preserve">TJNTCRP0020030f.fnStdCmnGridPopupMenuTagOnClick </v>
      </c>
      <c r="F104" s="12" t="str">
        <f t="shared" si="5"/>
        <v>(Sender: TObject)</v>
      </c>
      <c r="G104" s="12" t="str">
        <f t="shared" si="6"/>
        <v/>
      </c>
      <c r="H104" s="12"/>
      <c r="I104"/>
      <c r="J104"/>
    </row>
    <row r="105" spans="2:10" s="3" customFormat="1">
      <c r="B105" s="10">
        <v>101</v>
      </c>
      <c r="C105" s="10">
        <v>12967</v>
      </c>
      <c r="D105" s="12" t="s">
        <v>238</v>
      </c>
      <c r="E105" s="6" t="str">
        <f t="shared" si="0"/>
        <v xml:space="preserve">TJNTCRP0020030f.fnStdCmnGridPopupMenuTagOnClickEx </v>
      </c>
      <c r="F105" s="12" t="str">
        <f t="shared" si="5"/>
        <v>(Sender: TObject)</v>
      </c>
      <c r="G105" s="12" t="str">
        <f t="shared" si="6"/>
        <v/>
      </c>
      <c r="H105" s="12"/>
      <c r="I105"/>
      <c r="J105"/>
    </row>
    <row r="106" spans="2:10" s="3" customFormat="1">
      <c r="B106" s="10">
        <v>102</v>
      </c>
      <c r="C106" s="10">
        <v>13135</v>
      </c>
      <c r="D106" s="12" t="s">
        <v>239</v>
      </c>
      <c r="E106" s="6" t="str">
        <f t="shared" si="0"/>
        <v xml:space="preserve">TJNTCRP0020030f.fnCheckRegistBSAddDepartment </v>
      </c>
      <c r="F106" s="12" t="str">
        <f t="shared" si="5"/>
        <v>(strExCode: String; var strDepartmentName, strNCode: String): Boolean</v>
      </c>
      <c r="G106" s="12" t="str">
        <f t="shared" si="6"/>
        <v xml:space="preserve"> Boolean;</v>
      </c>
      <c r="H106" s="12" t="s">
        <v>240</v>
      </c>
      <c r="I106"/>
      <c r="J106"/>
    </row>
    <row r="107" spans="2:10" s="3" customFormat="1">
      <c r="B107" s="10">
        <v>103</v>
      </c>
      <c r="C107" s="10">
        <v>13201</v>
      </c>
      <c r="D107" s="12" t="s">
        <v>241</v>
      </c>
      <c r="E107" s="6" t="str">
        <f t="shared" si="0"/>
        <v xml:space="preserve">TJNTCRP0020030f.fnCheckRegistBSAddDepartment2 </v>
      </c>
      <c r="F107" s="12" t="str">
        <f t="shared" si="5"/>
        <v>(strNCode: String; var strDepartmentName, strGCode: String): Boolean</v>
      </c>
      <c r="G107" s="12" t="str">
        <f t="shared" si="6"/>
        <v xml:space="preserve"> Boolean;</v>
      </c>
      <c r="H107" s="12" t="s">
        <v>240</v>
      </c>
      <c r="I107"/>
      <c r="J107"/>
    </row>
    <row r="108" spans="2:10" s="3" customFormat="1">
      <c r="B108" s="10">
        <v>104</v>
      </c>
      <c r="C108" s="10">
        <v>13273</v>
      </c>
      <c r="D108" s="12" t="s">
        <v>242</v>
      </c>
      <c r="E108" s="6" t="str">
        <f t="shared" si="0"/>
        <v xml:space="preserve">TJNTCRP0020030f.fnCheckRegistRenewCompany </v>
      </c>
      <c r="F108" s="12" t="str">
        <f t="shared" si="5"/>
        <v>(nCompCode: Integer; var strCompName: String): Boolean</v>
      </c>
      <c r="G108" s="12" t="str">
        <f t="shared" si="6"/>
        <v xml:space="preserve"> Boolean;</v>
      </c>
      <c r="H108" s="12" t="s">
        <v>243</v>
      </c>
      <c r="I108"/>
      <c r="J108"/>
    </row>
    <row r="109" spans="2:10" s="3" customFormat="1">
      <c r="B109" s="10">
        <v>105</v>
      </c>
      <c r="C109" s="10">
        <v>13280</v>
      </c>
      <c r="D109" s="12" t="s">
        <v>244</v>
      </c>
      <c r="E109" s="6" t="str">
        <f t="shared" si="0"/>
        <v xml:space="preserve">TJNTCRP0020030f.fnDtlCmnEditExCodeBSAddNumericOnExit </v>
      </c>
      <c r="F109" s="12" t="str">
        <f t="shared" si="5"/>
        <v>(Sender: TObject)</v>
      </c>
      <c r="G109" s="12" t="str">
        <f t="shared" si="6"/>
        <v/>
      </c>
      <c r="H109" s="12"/>
      <c r="I109"/>
      <c r="J109"/>
    </row>
    <row r="110" spans="2:10" s="3" customFormat="1">
      <c r="B110" s="10">
        <v>106</v>
      </c>
      <c r="C110" s="10">
        <v>13338</v>
      </c>
      <c r="D110" s="12" t="s">
        <v>245</v>
      </c>
      <c r="E110" s="6" t="str">
        <f t="shared" si="0"/>
        <v>TJNTCRP0020030f.fnDtlCmnEditExCodeBSAddFreeOnExit</v>
      </c>
      <c r="F110" s="12" t="str">
        <f t="shared" si="5"/>
        <v>(Sender: TObject)</v>
      </c>
      <c r="G110" s="12" t="str">
        <f t="shared" si="6"/>
        <v/>
      </c>
      <c r="H110" s="12"/>
      <c r="I110"/>
      <c r="J110"/>
    </row>
    <row r="111" spans="2:10" s="3" customFormat="1">
      <c r="B111" s="10">
        <v>107</v>
      </c>
      <c r="C111" s="10">
        <v>13381</v>
      </c>
      <c r="D111" s="12" t="s">
        <v>246</v>
      </c>
      <c r="E111" s="6" t="str">
        <f t="shared" si="0"/>
        <v xml:space="preserve">TJNTCRP0020030f.fnChangeSelectionScreen </v>
      </c>
      <c r="F111" s="12" t="str">
        <f t="shared" si="5"/>
        <v>(): Boolean</v>
      </c>
      <c r="G111" s="12" t="str">
        <f t="shared" si="6"/>
        <v xml:space="preserve"> Boolean;</v>
      </c>
      <c r="H111" s="12" t="s">
        <v>247</v>
      </c>
      <c r="I111"/>
      <c r="J111"/>
    </row>
    <row r="112" spans="2:10" s="3" customFormat="1">
      <c r="B112" s="10">
        <v>108</v>
      </c>
      <c r="C112" s="10">
        <v>14081</v>
      </c>
      <c r="D112" s="12" t="s">
        <v>248</v>
      </c>
      <c r="E112" s="6" t="str">
        <f t="shared" si="0"/>
        <v xml:space="preserve">TJNTCRP0020030f.fnDtlCmnEditExCodeBSAddOnArrowClick </v>
      </c>
      <c r="F112" s="12" t="str">
        <f t="shared" si="5"/>
        <v>(Sender: TObject)</v>
      </c>
      <c r="G112" s="12" t="str">
        <f t="shared" si="6"/>
        <v/>
      </c>
      <c r="H112" s="12" t="s">
        <v>249</v>
      </c>
      <c r="I112"/>
      <c r="J112"/>
    </row>
    <row r="113" spans="2:10" s="3" customFormat="1">
      <c r="B113" s="10">
        <v>109</v>
      </c>
      <c r="C113" s="10">
        <v>14146</v>
      </c>
      <c r="D113" s="12" t="s">
        <v>250</v>
      </c>
      <c r="E113" s="6" t="str">
        <f t="shared" si="0"/>
        <v xml:space="preserve">TJNTCRP0020030f.fnMakeSQLConstructionBSAdd </v>
      </c>
      <c r="F113" s="12" t="str">
        <f t="shared" si="5"/>
        <v>(): String</v>
      </c>
      <c r="G113" s="12" t="str">
        <f t="shared" si="6"/>
        <v xml:space="preserve"> String;</v>
      </c>
      <c r="H113" s="12" t="s">
        <v>251</v>
      </c>
      <c r="I113"/>
      <c r="J113"/>
    </row>
    <row r="114" spans="2:10" s="3" customFormat="1">
      <c r="B114" s="10">
        <v>110</v>
      </c>
      <c r="C114" s="10">
        <v>14166</v>
      </c>
      <c r="D114" s="12" t="s">
        <v>252</v>
      </c>
      <c r="E114" s="6" t="str">
        <f t="shared" si="0"/>
        <v xml:space="preserve">TJNTCRP0020030f.fnJNTCRP0020030fOnPaint </v>
      </c>
      <c r="F114" s="12" t="str">
        <f t="shared" si="5"/>
        <v>(Sender: TObject)</v>
      </c>
      <c r="G114" s="12" t="str">
        <f t="shared" si="6"/>
        <v/>
      </c>
      <c r="H114" s="12" t="s">
        <v>253</v>
      </c>
      <c r="I114"/>
      <c r="J114"/>
    </row>
    <row r="115" spans="2:10" s="3" customFormat="1">
      <c r="B115" s="10">
        <v>111</v>
      </c>
      <c r="C115" s="10">
        <v>14241</v>
      </c>
      <c r="D115" s="12" t="s">
        <v>254</v>
      </c>
      <c r="E115" s="6" t="str">
        <f t="shared" si="0"/>
        <v xml:space="preserve">TJNTCRP0020030f.fnUpdateGridMemDataRecord </v>
      </c>
      <c r="F115" s="12" t="str">
        <f t="shared" si="5"/>
        <v>(nSumDivision: Integer; strExCode: String; nTagKind: Integer)</v>
      </c>
      <c r="G115" s="12" t="str">
        <f t="shared" si="6"/>
        <v/>
      </c>
      <c r="H115" s="12" t="s">
        <v>228</v>
      </c>
      <c r="I115"/>
      <c r="J115"/>
    </row>
    <row r="116" spans="2:10" s="3" customFormat="1">
      <c r="B116" s="10">
        <v>112</v>
      </c>
      <c r="C116" s="10">
        <v>14300</v>
      </c>
      <c r="D116" s="12" t="s">
        <v>255</v>
      </c>
      <c r="E116" s="6" t="str">
        <f t="shared" si="0"/>
        <v xml:space="preserve">TJNTCRP0020030f.fnMoveGridRecordSelecter </v>
      </c>
      <c r="F116" s="12" t="str">
        <f t="shared" si="5"/>
        <v>(nSumDivision: Integer; strExCode: String)</v>
      </c>
      <c r="G116" s="12" t="str">
        <f t="shared" si="6"/>
        <v/>
      </c>
      <c r="H116" s="12" t="s">
        <v>228</v>
      </c>
      <c r="I116"/>
      <c r="J116"/>
    </row>
    <row r="117" spans="2:10" s="3" customFormat="1">
      <c r="B117" s="10">
        <v>113</v>
      </c>
      <c r="C117" s="10">
        <v>14367</v>
      </c>
      <c r="D117" s="12" t="s">
        <v>256</v>
      </c>
      <c r="E117" s="6" t="str">
        <f t="shared" si="0"/>
        <v xml:space="preserve">TJNTCRP0020030f.fnChangeEditComponentState </v>
      </c>
      <c r="F117" s="12" t="str">
        <f t="shared" si="5"/>
        <v>(fEnabled: Boolean)</v>
      </c>
      <c r="G117" s="12" t="str">
        <f t="shared" si="6"/>
        <v/>
      </c>
      <c r="H117" s="12" t="s">
        <v>257</v>
      </c>
      <c r="I117"/>
      <c r="J117"/>
    </row>
    <row r="118" spans="2:10" s="3" customFormat="1">
      <c r="B118" s="10">
        <v>114</v>
      </c>
      <c r="C118" s="10">
        <v>14402</v>
      </c>
      <c r="D118" s="12" t="s">
        <v>258</v>
      </c>
      <c r="E118" s="6" t="str">
        <f t="shared" si="0"/>
        <v xml:space="preserve">TJNTCRP0020030f.fnInitializeDetailScreen </v>
      </c>
      <c r="F118" s="12" t="str">
        <f t="shared" si="5"/>
        <v>(fClearExCode: Boolean)</v>
      </c>
      <c r="G118" s="12" t="str">
        <f t="shared" si="6"/>
        <v/>
      </c>
      <c r="H118" s="12" t="s">
        <v>259</v>
      </c>
      <c r="I118"/>
      <c r="J118"/>
    </row>
    <row r="119" spans="2:10" s="3" customFormat="1">
      <c r="B119" s="10">
        <v>115</v>
      </c>
      <c r="C119" s="10">
        <v>14523</v>
      </c>
      <c r="D119" s="12" t="s">
        <v>260</v>
      </c>
      <c r="E119" s="6" t="str">
        <f t="shared" si="0"/>
        <v xml:space="preserve">TJNTCRP0020030f.fnDisableDetailScreen </v>
      </c>
      <c r="F119" s="12" t="str">
        <f t="shared" si="5"/>
        <v>(nSumDivision: Integer)</v>
      </c>
      <c r="G119" s="12" t="str">
        <f t="shared" si="6"/>
        <v/>
      </c>
      <c r="H119" s="12" t="s">
        <v>261</v>
      </c>
      <c r="I119"/>
      <c r="J119"/>
    </row>
    <row r="120" spans="2:10" s="3" customFormat="1">
      <c r="B120" s="10">
        <v>116</v>
      </c>
      <c r="C120" s="10">
        <v>14614</v>
      </c>
      <c r="D120" s="12" t="s">
        <v>262</v>
      </c>
      <c r="E120" s="6" t="str">
        <f t="shared" si="0"/>
        <v xml:space="preserve">TJNTCRP0020030f.fnChangeComponentState </v>
      </c>
      <c r="F120" s="12" t="str">
        <f t="shared" si="5"/>
        <v>(nSumDivision: Integer; fEnabled: Boolean)</v>
      </c>
      <c r="G120" s="12" t="str">
        <f t="shared" si="6"/>
        <v/>
      </c>
      <c r="H120" s="12" t="s">
        <v>263</v>
      </c>
      <c r="I120"/>
      <c r="J120"/>
    </row>
    <row r="121" spans="2:10" s="3" customFormat="1">
      <c r="B121" s="10">
        <v>117</v>
      </c>
      <c r="C121" s="10">
        <v>14813</v>
      </c>
      <c r="D121" s="12" t="s">
        <v>264</v>
      </c>
      <c r="E121" s="6" t="str">
        <f t="shared" si="0"/>
        <v>TJNTCRP0020030f.fnPartsControl</v>
      </c>
      <c r="F121" s="12" t="str">
        <f t="shared" si="5"/>
        <v>(Select: Integer)</v>
      </c>
      <c r="G121" s="12" t="str">
        <f t="shared" si="6"/>
        <v/>
      </c>
      <c r="H121" s="12" t="s">
        <v>265</v>
      </c>
      <c r="I121"/>
      <c r="J121"/>
    </row>
    <row r="122" spans="2:10" s="3" customFormat="1">
      <c r="B122" s="10">
        <v>118</v>
      </c>
      <c r="C122" s="10">
        <v>14893</v>
      </c>
      <c r="D122" s="12" t="s">
        <v>266</v>
      </c>
      <c r="E122" s="6" t="str">
        <f t="shared" si="0"/>
        <v>TJNTCRP0020030f.ppDetailBand_StandardDepBeforeGenerate</v>
      </c>
      <c r="F122" s="12" t="str">
        <f t="shared" si="5"/>
        <v>(Sender: TObject)</v>
      </c>
      <c r="G122" s="12" t="str">
        <f t="shared" si="6"/>
        <v/>
      </c>
      <c r="H122" s="12" t="s">
        <v>267</v>
      </c>
      <c r="I122"/>
      <c r="J122"/>
    </row>
    <row r="123" spans="2:10" s="3" customFormat="1">
      <c r="B123" s="10">
        <v>119</v>
      </c>
      <c r="C123" s="10">
        <v>14919</v>
      </c>
      <c r="D123" s="12" t="s">
        <v>268</v>
      </c>
      <c r="E123" s="6" t="str">
        <f t="shared" si="0"/>
        <v>TJNTCRP0020030f.ppDetailBand_TtlStandardBeforeGenerate</v>
      </c>
      <c r="F123" s="12" t="str">
        <f t="shared" si="5"/>
        <v>(Sender: TObject)</v>
      </c>
      <c r="G123" s="12" t="str">
        <f t="shared" si="6"/>
        <v/>
      </c>
      <c r="H123" s="12" t="s">
        <v>269</v>
      </c>
      <c r="I123"/>
      <c r="J123"/>
    </row>
    <row r="124" spans="2:10" s="3" customFormat="1">
      <c r="B124" s="10">
        <v>120</v>
      </c>
      <c r="C124" s="10">
        <v>14946</v>
      </c>
      <c r="D124" s="12" t="s">
        <v>270</v>
      </c>
      <c r="E124" s="6" t="str">
        <f t="shared" si="0"/>
        <v>TJNTCRP0020030f.ppDetailBand_StandardDepBeforeGenerate_DEP</v>
      </c>
      <c r="F124" s="12" t="str">
        <f t="shared" si="5"/>
        <v>(Sender: TObject)</v>
      </c>
      <c r="G124" s="12" t="str">
        <f t="shared" si="6"/>
        <v/>
      </c>
      <c r="H124" s="12" t="s">
        <v>267</v>
      </c>
      <c r="I124"/>
      <c r="J124"/>
    </row>
    <row r="125" spans="2:10" s="3" customFormat="1">
      <c r="B125" s="10">
        <v>121</v>
      </c>
      <c r="C125" s="10">
        <v>14974</v>
      </c>
      <c r="D125" s="12" t="s">
        <v>271</v>
      </c>
      <c r="E125" s="6" t="str">
        <f t="shared" si="0"/>
        <v>TJNTCRP0020030f.ppDetailBand_FreeBeforeGenerate</v>
      </c>
      <c r="F125" s="12" t="str">
        <f t="shared" si="5"/>
        <v>(Sender: TObject)</v>
      </c>
      <c r="G125" s="12" t="str">
        <f t="shared" si="6"/>
        <v/>
      </c>
      <c r="H125" s="12"/>
      <c r="I125"/>
      <c r="J125"/>
    </row>
    <row r="126" spans="2:10" s="3" customFormat="1" ht="13.9" customHeight="1">
      <c r="B126" s="10">
        <v>122</v>
      </c>
      <c r="C126" s="10">
        <v>15023</v>
      </c>
      <c r="D126" s="6" t="s">
        <v>272</v>
      </c>
      <c r="E126" s="6" t="str">
        <f t="shared" si="0"/>
        <v>TJNTCRP0020030f.fnSetFileOutTF</v>
      </c>
      <c r="F126" s="12" t="str">
        <f t="shared" si="5"/>
        <v>(PrintDivision: Integer;var sTitle: TStringList; var sMemFld: TStringList)</v>
      </c>
      <c r="G126" s="12" t="str">
        <f t="shared" si="6"/>
        <v/>
      </c>
      <c r="H126" s="12" t="s">
        <v>273</v>
      </c>
      <c r="I126"/>
      <c r="J126"/>
    </row>
    <row r="127" spans="2:10" s="3" customFormat="1">
      <c r="B127" s="10">
        <v>123</v>
      </c>
      <c r="C127" s="10">
        <v>15198</v>
      </c>
      <c r="D127" s="12" t="s">
        <v>274</v>
      </c>
      <c r="E127" s="6" t="str">
        <f t="shared" si="0"/>
        <v>TJNTCRP0020030f.fnMakeSQL</v>
      </c>
      <c r="F127" s="12" t="str">
        <f t="shared" si="1"/>
        <v>(FLAG,StratEndFlag: Boolean):String</v>
      </c>
      <c r="G127" s="12" t="str">
        <f t="shared" si="2"/>
        <v>String;</v>
      </c>
      <c r="H127" s="12" t="s">
        <v>275</v>
      </c>
      <c r="I127"/>
      <c r="J127"/>
    </row>
    <row r="128" spans="2:10" s="3" customFormat="1">
      <c r="B128" s="10">
        <v>124</v>
      </c>
      <c r="C128" s="10">
        <v>15226</v>
      </c>
      <c r="D128" s="12" t="s">
        <v>276</v>
      </c>
      <c r="E128" s="6" t="str">
        <f t="shared" si="0"/>
        <v xml:space="preserve">TJNTCRP0020030f.fnStdCmnTabOnChange </v>
      </c>
      <c r="F128" s="12" t="str">
        <f t="shared" si="1"/>
        <v>(Sender: TObject)</v>
      </c>
      <c r="G128" s="12" t="str">
        <f t="shared" si="2"/>
        <v/>
      </c>
      <c r="H128" s="12" t="s">
        <v>277</v>
      </c>
      <c r="I128"/>
      <c r="J128"/>
    </row>
    <row r="129" spans="2:10" s="3" customFormat="1">
      <c r="B129" s="10">
        <v>125</v>
      </c>
      <c r="C129" s="10">
        <v>15250</v>
      </c>
      <c r="D129" s="12" t="s">
        <v>278</v>
      </c>
      <c r="E129" s="6" t="str">
        <f t="shared" si="0"/>
        <v>TJNTCRP0020030f.FormDestroy</v>
      </c>
      <c r="F129" s="12" t="str">
        <f t="shared" si="1"/>
        <v>(Sender: TObject)</v>
      </c>
      <c r="G129" s="12" t="str">
        <f t="shared" si="2"/>
        <v/>
      </c>
      <c r="H129" s="12" t="s">
        <v>279</v>
      </c>
      <c r="I129"/>
      <c r="J129"/>
    </row>
    <row r="130" spans="2:10" s="3" customFormat="1">
      <c r="B130" s="10">
        <v>126</v>
      </c>
      <c r="C130" s="10">
        <v>15293</v>
      </c>
      <c r="D130" s="12" t="s">
        <v>280</v>
      </c>
      <c r="E130" s="6" t="str">
        <f t="shared" si="0"/>
        <v>TJNTCRP0020030f.WMOnPaint</v>
      </c>
      <c r="F130" s="12" t="str">
        <f t="shared" si="1"/>
        <v>(var Msg: TMessage)</v>
      </c>
      <c r="G130" s="12" t="str">
        <f t="shared" si="2"/>
        <v/>
      </c>
      <c r="H130" s="12" t="s">
        <v>281</v>
      </c>
      <c r="I130"/>
      <c r="J130"/>
    </row>
    <row r="131" spans="2:10" s="3" customFormat="1">
      <c r="B131" s="10">
        <v>127</v>
      </c>
      <c r="C131" s="10">
        <v>15399</v>
      </c>
      <c r="D131" s="12" t="s">
        <v>282</v>
      </c>
      <c r="E131" s="6" t="str">
        <f t="shared" si="0"/>
        <v xml:space="preserve">TJNTCRP0020030f.fnOutputConfirmationMessage </v>
      </c>
      <c r="F131" s="12" t="str">
        <f t="shared" si="1"/>
        <v>(nDivision: Integer): Integer</v>
      </c>
      <c r="G131" s="12" t="str">
        <f t="shared" si="2"/>
        <v xml:space="preserve"> Integer;</v>
      </c>
      <c r="H131" s="12" t="s">
        <v>283</v>
      </c>
      <c r="I131"/>
      <c r="J131"/>
    </row>
    <row r="132" spans="2:10" s="3" customFormat="1">
      <c r="B132" s="10">
        <v>128</v>
      </c>
      <c r="C132" s="10">
        <v>15508</v>
      </c>
      <c r="D132" s="12" t="s">
        <v>284</v>
      </c>
      <c r="E132" s="6" t="str">
        <f t="shared" si="0"/>
        <v xml:space="preserve">TJNTCRP0020030f.fnOutputDBErrorMessage </v>
      </c>
      <c r="F132" s="12" t="str">
        <f t="shared" si="1"/>
        <v>()</v>
      </c>
      <c r="G132" s="12" t="str">
        <f t="shared" si="2"/>
        <v/>
      </c>
      <c r="H132" s="12" t="s">
        <v>285</v>
      </c>
      <c r="I132"/>
      <c r="J132"/>
    </row>
    <row r="133" spans="2:10" s="3" customFormat="1">
      <c r="B133" s="10">
        <v>129</v>
      </c>
      <c r="C133" s="10">
        <v>15571</v>
      </c>
      <c r="D133" s="12" t="s">
        <v>286</v>
      </c>
      <c r="E133" s="6" t="str">
        <f t="shared" si="0"/>
        <v xml:space="preserve">TJNTCRP0020030f.fnUpdateDetailsScreenRecord </v>
      </c>
      <c r="F133" s="12" t="str">
        <f t="shared" si="1"/>
        <v>(): Boolean</v>
      </c>
      <c r="G133" s="12" t="str">
        <f t="shared" si="2"/>
        <v xml:space="preserve"> Boolean;</v>
      </c>
      <c r="H133" s="12"/>
      <c r="I133"/>
      <c r="J133"/>
    </row>
    <row r="134" spans="2:10" s="3" customFormat="1">
      <c r="B134" s="10">
        <v>130</v>
      </c>
      <c r="C134" s="10">
        <v>15715</v>
      </c>
      <c r="D134" s="12" t="s">
        <v>287</v>
      </c>
      <c r="E134" s="6" t="str">
        <f t="shared" si="0"/>
        <v xml:space="preserve">TJNTCRP0020030f.fnSetMasterInfoCommonSections </v>
      </c>
      <c r="F134" s="12" t="str">
        <f t="shared" si="1"/>
        <v>()</v>
      </c>
      <c r="G134" s="12" t="str">
        <f t="shared" si="2"/>
        <v/>
      </c>
      <c r="H134" s="12"/>
      <c r="I134"/>
      <c r="J134"/>
    </row>
    <row r="135" spans="2:10" s="3" customFormat="1" ht="16.149999999999999" customHeight="1">
      <c r="B135" s="10">
        <v>131</v>
      </c>
      <c r="C135" s="10">
        <v>15794</v>
      </c>
      <c r="D135" s="6" t="s">
        <v>288</v>
      </c>
      <c r="E135" s="6" t="str">
        <f t="shared" si="0"/>
        <v xml:space="preserve">TJNTCRP0020030f.fnSetMasterInfoCommonSection </v>
      </c>
      <c r="F135" s="12" t="str">
        <f t="shared" si="1"/>
        <v>(nMasterDivision: Integer;
             strBSSectionCode: String; strPLSectionCode: String): Boolean</v>
      </c>
      <c r="G135" s="12" t="str">
        <f t="shared" si="2"/>
        <v xml:space="preserve"> Boolean;</v>
      </c>
      <c r="H135" s="12" t="s">
        <v>289</v>
      </c>
      <c r="I135"/>
      <c r="J135"/>
    </row>
    <row r="136" spans="2:10" s="3" customFormat="1">
      <c r="B136" s="10">
        <v>132</v>
      </c>
      <c r="C136" s="10">
        <v>15926</v>
      </c>
      <c r="D136" s="12" t="s">
        <v>290</v>
      </c>
      <c r="E136" s="6" t="str">
        <f t="shared" si="0"/>
        <v xml:space="preserve">TJNTCRP0020030f.fnCheckMasterInfoCommonSection </v>
      </c>
      <c r="F136" s="12" t="str">
        <f t="shared" si="1"/>
        <v>(nMasterDivision: Integer; strSectionCode: String): Boolean</v>
      </c>
      <c r="G136" s="12" t="str">
        <f t="shared" si="2"/>
        <v xml:space="preserve"> Boolean;</v>
      </c>
      <c r="H136" s="12" t="s">
        <v>291</v>
      </c>
      <c r="I136"/>
      <c r="J136"/>
    </row>
    <row r="137" spans="2:10" s="3" customFormat="1">
      <c r="B137" s="10">
        <v>133</v>
      </c>
      <c r="C137" s="10">
        <v>15976</v>
      </c>
      <c r="D137" s="12" t="s">
        <v>292</v>
      </c>
      <c r="E137" s="6" t="str">
        <f t="shared" si="0"/>
        <v xml:space="preserve">TJNTCRP0020030f.fnGetMasterDataTagInfo </v>
      </c>
      <c r="F137" s="12" t="str">
        <f t="shared" si="1"/>
        <v>(strExCode: String): Integer</v>
      </c>
      <c r="G137" s="12" t="str">
        <f t="shared" si="2"/>
        <v xml:space="preserve"> Integer;</v>
      </c>
      <c r="H137" s="12" t="s">
        <v>293</v>
      </c>
      <c r="I137"/>
      <c r="J137"/>
    </row>
    <row r="138" spans="2:10" s="3" customFormat="1">
      <c r="B138" s="10">
        <v>134</v>
      </c>
      <c r="C138" s="10">
        <v>16026</v>
      </c>
      <c r="D138" s="12" t="s">
        <v>294</v>
      </c>
      <c r="E138" s="6" t="str">
        <f t="shared" si="0"/>
        <v xml:space="preserve">TJNTCRP0020030f.fnUpdateMasterDataTagInfo </v>
      </c>
      <c r="F138" s="12" t="str">
        <f t="shared" si="1"/>
        <v>(strExCode: String; var nTagKind: Integer): Boolean</v>
      </c>
      <c r="G138" s="12" t="str">
        <f t="shared" si="2"/>
        <v xml:space="preserve"> Boolean;</v>
      </c>
      <c r="H138" s="12" t="s">
        <v>210</v>
      </c>
      <c r="I138"/>
      <c r="J138"/>
    </row>
    <row r="139" spans="2:10" s="3" customFormat="1">
      <c r="B139" s="10">
        <v>135</v>
      </c>
      <c r="C139" s="10">
        <v>16140</v>
      </c>
      <c r="D139" s="12" t="s">
        <v>295</v>
      </c>
      <c r="E139" s="6" t="str">
        <f t="shared" si="0"/>
        <v xml:space="preserve">TJNTCRP0020030f.fnDtlCmnPopupMenuOnPopup </v>
      </c>
      <c r="F139" s="12" t="str">
        <f t="shared" si="1"/>
        <v>(Sender: TObject)</v>
      </c>
      <c r="G139" s="12" t="str">
        <f t="shared" si="2"/>
        <v/>
      </c>
      <c r="H139" s="12"/>
      <c r="I139"/>
      <c r="J139"/>
    </row>
    <row r="140" spans="2:10" s="3" customFormat="1">
      <c r="B140" s="10">
        <v>136</v>
      </c>
      <c r="C140" s="10">
        <v>16211</v>
      </c>
      <c r="D140" s="12" t="s">
        <v>296</v>
      </c>
      <c r="E140" s="6" t="str">
        <f t="shared" si="0"/>
        <v xml:space="preserve">TJNTCRP0020030f.fnDtlCmnPopupMenuTagOnClick </v>
      </c>
      <c r="F140" s="12" t="str">
        <f t="shared" si="1"/>
        <v>(Sender: TObject)</v>
      </c>
      <c r="G140" s="12" t="str">
        <f t="shared" si="2"/>
        <v/>
      </c>
      <c r="H140" s="12"/>
      <c r="I140"/>
      <c r="J140"/>
    </row>
    <row r="141" spans="2:10" s="3" customFormat="1">
      <c r="B141" s="10">
        <v>137</v>
      </c>
      <c r="C141" s="10">
        <v>16269</v>
      </c>
      <c r="D141" s="12" t="s">
        <v>297</v>
      </c>
      <c r="E141" s="6" t="str">
        <f t="shared" si="0"/>
        <v xml:space="preserve">TJNTCRP0020030f.fnCheckDtlExCodeValid </v>
      </c>
      <c r="F141" s="12" t="str">
        <f t="shared" si="1"/>
        <v>(): Boolean</v>
      </c>
      <c r="G141" s="12" t="str">
        <f t="shared" si="2"/>
        <v xml:space="preserve"> Boolean;</v>
      </c>
      <c r="H141" s="12"/>
      <c r="I141"/>
      <c r="J141"/>
    </row>
    <row r="142" spans="2:10" s="3" customFormat="1">
      <c r="B142" s="10">
        <v>138</v>
      </c>
      <c r="C142" s="10">
        <v>16517</v>
      </c>
      <c r="D142" s="12" t="s">
        <v>298</v>
      </c>
      <c r="E142" s="6" t="str">
        <f t="shared" si="0"/>
        <v xml:space="preserve">TJNTCRP0020030f.fnCmnToolbarButtonTagOnClick </v>
      </c>
      <c r="F142" s="12" t="str">
        <f t="shared" si="1"/>
        <v>(Sender: TObject)</v>
      </c>
      <c r="G142" s="12" t="str">
        <f t="shared" si="2"/>
        <v/>
      </c>
      <c r="H142" s="12"/>
      <c r="I142"/>
      <c r="J142"/>
    </row>
    <row r="143" spans="2:10" s="3" customFormat="1">
      <c r="B143" s="10">
        <v>139</v>
      </c>
      <c r="C143" s="10">
        <v>16590</v>
      </c>
      <c r="D143" s="12" t="s">
        <v>299</v>
      </c>
      <c r="E143" s="6" t="str">
        <f t="shared" si="0"/>
        <v xml:space="preserve">TJNTCRP0020030f.fnCmnToolbarDropDownMenuTagOnClick </v>
      </c>
      <c r="F143" s="12" t="str">
        <f t="shared" si="1"/>
        <v>(Sender: TObject)</v>
      </c>
      <c r="G143" s="12" t="str">
        <f t="shared" si="2"/>
        <v/>
      </c>
      <c r="H143" s="12"/>
      <c r="I143"/>
      <c r="J143"/>
    </row>
    <row r="144" spans="2:10" s="3" customFormat="1">
      <c r="B144" s="10">
        <v>140</v>
      </c>
      <c r="C144" s="10">
        <v>16597</v>
      </c>
      <c r="D144" s="12" t="s">
        <v>300</v>
      </c>
      <c r="E144" s="6" t="str">
        <f t="shared" si="0"/>
        <v xml:space="preserve">TJNTCRP0020030f.fnEnableToolbarButtonTag </v>
      </c>
      <c r="F144" s="12" t="str">
        <f t="shared" si="1"/>
        <v>(fEnabled: Boolean)</v>
      </c>
      <c r="G144" s="12" t="str">
        <f t="shared" si="2"/>
        <v/>
      </c>
      <c r="H144" s="12"/>
      <c r="I144"/>
      <c r="J144"/>
    </row>
    <row r="145" spans="2:10" s="3" customFormat="1">
      <c r="B145" s="10">
        <v>141</v>
      </c>
      <c r="C145" s="10">
        <v>16640</v>
      </c>
      <c r="D145" s="12" t="s">
        <v>301</v>
      </c>
      <c r="E145" s="6" t="str">
        <f t="shared" si="0"/>
        <v xml:space="preserve">TJNTCRP0020030f.fnStdCmnGridExistOnMouseMove </v>
      </c>
      <c r="F145" s="12" t="str">
        <f t="shared" si="1"/>
        <v>(Sender: TObject; Shift: TShiftState; X, Y: Integer)</v>
      </c>
      <c r="G145" s="12" t="str">
        <f t="shared" si="2"/>
        <v/>
      </c>
      <c r="H145" s="12" t="s">
        <v>302</v>
      </c>
      <c r="I145"/>
      <c r="J145"/>
    </row>
    <row r="146" spans="2:10" s="3" customFormat="1" ht="14.45" customHeight="1">
      <c r="B146" s="10">
        <v>142</v>
      </c>
      <c r="C146" s="10">
        <v>16718</v>
      </c>
      <c r="D146" s="6" t="s">
        <v>303</v>
      </c>
      <c r="E146" s="6" t="str">
        <f t="shared" si="0"/>
        <v xml:space="preserve">TJNTCRP0020030f.fnStdCmnGridTotalOnMouseMove </v>
      </c>
      <c r="F146" s="12"/>
      <c r="G146" s="12"/>
      <c r="H146" s="12" t="s">
        <v>302</v>
      </c>
      <c r="I146"/>
      <c r="J146"/>
    </row>
    <row r="147" spans="2:10" s="3" customFormat="1">
      <c r="B147" s="10">
        <v>143</v>
      </c>
      <c r="C147" s="10">
        <v>16789</v>
      </c>
      <c r="D147" s="12" t="s">
        <v>304</v>
      </c>
      <c r="E147" s="6" t="str">
        <f t="shared" si="0"/>
        <v xml:space="preserve">TJNTCRP0020030f.fnGetPrintSystemImage </v>
      </c>
      <c r="F147" s="12"/>
      <c r="G147" s="12"/>
      <c r="H147" s="12"/>
      <c r="I147"/>
      <c r="J147"/>
    </row>
    <row r="148" spans="2:10" s="3" customFormat="1">
      <c r="B148" s="10">
        <v>144</v>
      </c>
      <c r="C148" s="10">
        <v>16807</v>
      </c>
      <c r="D148" s="12" t="s">
        <v>305</v>
      </c>
      <c r="E148" s="6" t="str">
        <f t="shared" si="0"/>
        <v xml:space="preserve">TJNTCRP0020030f.fnReadPrintSystemNextRecordParent01 </v>
      </c>
      <c r="F148" s="12"/>
      <c r="G148" s="12"/>
      <c r="H148" s="12"/>
      <c r="I148"/>
      <c r="J148"/>
    </row>
    <row r="149" spans="2:10" s="3" customFormat="1">
      <c r="B149" s="10">
        <v>145</v>
      </c>
      <c r="C149" s="10">
        <v>16868</v>
      </c>
      <c r="D149" s="12" t="s">
        <v>306</v>
      </c>
      <c r="E149" s="6" t="str">
        <f t="shared" si="0"/>
        <v xml:space="preserve">JNTCRP0020030f.fnReadPrintSystemNextRecordParent02 </v>
      </c>
      <c r="F149" s="12"/>
      <c r="G149" s="12"/>
      <c r="H149" s="12"/>
      <c r="I149"/>
      <c r="J149"/>
    </row>
    <row r="150" spans="2:10" s="3" customFormat="1">
      <c r="B150" s="10">
        <v>146</v>
      </c>
      <c r="C150" s="10">
        <v>16946</v>
      </c>
      <c r="D150" s="12" t="s">
        <v>307</v>
      </c>
      <c r="E150" s="6" t="str">
        <f t="shared" si="0"/>
        <v xml:space="preserve">TJNTCRP0020030f.fnReadPrintSystemNextRecord </v>
      </c>
      <c r="F150" s="12"/>
      <c r="G150" s="12"/>
      <c r="H150" s="12"/>
      <c r="I150"/>
      <c r="J150"/>
    </row>
    <row r="151" spans="2:10" s="3" customFormat="1">
      <c r="B151" s="10">
        <v>147</v>
      </c>
      <c r="C151" s="10">
        <v>16989</v>
      </c>
      <c r="D151" s="12" t="s">
        <v>308</v>
      </c>
      <c r="E151" s="6" t="str">
        <f t="shared" si="0"/>
        <v xml:space="preserve">TJNTCRP0020030f.fnCmnReportSystemRenewalOnStartPage </v>
      </c>
      <c r="F151" s="12"/>
      <c r="G151" s="12"/>
      <c r="H151" s="12"/>
      <c r="I151"/>
      <c r="J151"/>
    </row>
    <row r="152" spans="2:10" s="3" customFormat="1">
      <c r="B152" s="10">
        <v>148</v>
      </c>
      <c r="C152" s="10">
        <v>16997</v>
      </c>
      <c r="D152" s="12" t="s">
        <v>309</v>
      </c>
      <c r="E152" s="6" t="str">
        <f t="shared" si="0"/>
        <v xml:space="preserve">TJNTCRP0020030f.fnCmnReportSystemRenewalOnEndPage </v>
      </c>
      <c r="F152" s="12"/>
      <c r="G152" s="12"/>
      <c r="H152" s="12"/>
      <c r="I152"/>
      <c r="J152"/>
    </row>
    <row r="153" spans="2:10" s="3" customFormat="1">
      <c r="B153" s="10">
        <v>149</v>
      </c>
      <c r="C153" s="10">
        <v>17004</v>
      </c>
      <c r="D153" s="12" t="s">
        <v>310</v>
      </c>
      <c r="E153" s="6" t="str">
        <f t="shared" si="0"/>
        <v xml:space="preserve">TJNTCRP0020030f.fnCheckExCodeValidCharacter </v>
      </c>
      <c r="F153" s="12"/>
      <c r="G153" s="12"/>
      <c r="H153" s="12"/>
      <c r="I153"/>
      <c r="J153"/>
    </row>
    <row r="154" spans="2:10" s="3" customFormat="1" ht="13.9" customHeight="1">
      <c r="B154" s="10">
        <v>150</v>
      </c>
      <c r="C154" s="10">
        <v>17050</v>
      </c>
      <c r="D154" s="6" t="s">
        <v>311</v>
      </c>
      <c r="E154" s="6" t="str">
        <f t="shared" si="0"/>
        <v xml:space="preserve">TJNTCRP0020030f.fnCmnToolbarButtonDeleteOnMouseDown </v>
      </c>
      <c r="F154" s="12"/>
      <c r="G154" s="12"/>
      <c r="H154" s="12"/>
      <c r="I154"/>
      <c r="J154"/>
    </row>
    <row r="155" spans="2:10" s="3" customFormat="1">
      <c r="B155" s="10">
        <v>151</v>
      </c>
      <c r="C155" s="10">
        <v>17061</v>
      </c>
      <c r="D155" s="12" t="s">
        <v>312</v>
      </c>
      <c r="E155" s="6" t="str">
        <f t="shared" si="0"/>
        <v xml:space="preserve">TJNTCRP0020030f.fnClearAllSystems </v>
      </c>
      <c r="F155" s="12"/>
      <c r="G155" s="12"/>
      <c r="H155" s="12"/>
      <c r="I155"/>
      <c r="J155"/>
    </row>
    <row r="156" spans="2:10" s="3" customFormat="1">
      <c r="B156" s="10">
        <v>152</v>
      </c>
      <c r="C156" s="10">
        <v>17161</v>
      </c>
      <c r="D156" s="12" t="s">
        <v>313</v>
      </c>
      <c r="E156" s="6" t="str">
        <f t="shared" si="0"/>
        <v xml:space="preserve">TJNTCRP0020030f.fnJNTCRP0020030fOnDiscontinue </v>
      </c>
      <c r="F156" s="12"/>
      <c r="G156" s="12"/>
      <c r="H156" s="12"/>
      <c r="I156"/>
      <c r="J156"/>
    </row>
    <row r="157" spans="2:10" s="3" customFormat="1">
      <c r="B157" s="10">
        <v>153</v>
      </c>
      <c r="C157" s="10">
        <v>17167</v>
      </c>
      <c r="D157" s="12" t="s">
        <v>314</v>
      </c>
      <c r="E157" s="6" t="str">
        <f t="shared" si="0"/>
        <v xml:space="preserve">TJNTCRP0020030f.fnDeleteCheck </v>
      </c>
      <c r="F157" s="12"/>
      <c r="G157" s="12"/>
      <c r="H157" s="12"/>
      <c r="I157"/>
      <c r="J157"/>
    </row>
    <row r="158" spans="2:10" s="3" customFormat="1">
      <c r="B158" s="10">
        <v>154</v>
      </c>
      <c r="C158" s="10">
        <v>17185</v>
      </c>
      <c r="D158" s="12" t="s">
        <v>315</v>
      </c>
      <c r="E158" s="6" t="str">
        <f t="shared" si="0"/>
        <v>TJNTCRP0020030f.fnKbnCheck</v>
      </c>
      <c r="F158" s="12"/>
      <c r="G158" s="12"/>
      <c r="H158" s="12"/>
      <c r="I158"/>
      <c r="J158"/>
    </row>
    <row r="159" spans="2:10" s="3" customFormat="1">
      <c r="B159" s="10">
        <v>155</v>
      </c>
      <c r="C159" s="10">
        <v>17200</v>
      </c>
      <c r="D159" s="12" t="s">
        <v>316</v>
      </c>
      <c r="E159" s="6" t="str">
        <f t="shared" si="0"/>
        <v>TJNTCRP0020030f.DtlCmnEditExCodeArrowClick</v>
      </c>
      <c r="F159" s="12"/>
      <c r="G159" s="12"/>
      <c r="H159" s="12"/>
      <c r="I159"/>
      <c r="J159"/>
    </row>
    <row r="160" spans="2:10" s="3" customFormat="1">
      <c r="B160" s="10">
        <v>156</v>
      </c>
      <c r="C160" s="10">
        <v>17312</v>
      </c>
      <c r="D160" s="12" t="s">
        <v>317</v>
      </c>
      <c r="E160" s="6" t="str">
        <f t="shared" si="0"/>
        <v>TJNTCRP0020030f.MakeDspString</v>
      </c>
      <c r="F160" s="12"/>
      <c r="G160" s="12"/>
      <c r="H160" s="12"/>
      <c r="I160"/>
      <c r="J160"/>
    </row>
    <row r="161" spans="2:10" s="3" customFormat="1">
      <c r="B161" s="10">
        <v>157</v>
      </c>
      <c r="C161" s="10">
        <v>17343</v>
      </c>
      <c r="D161" s="12" t="s">
        <v>318</v>
      </c>
      <c r="E161" s="6" t="str">
        <f t="shared" si="0"/>
        <v>TJNTCRP0020030f.BSpeedButtonSortClick</v>
      </c>
      <c r="F161" s="12"/>
      <c r="G161" s="12"/>
      <c r="H161" s="12"/>
      <c r="I161"/>
      <c r="J161"/>
    </row>
    <row r="162" spans="2:10" s="3" customFormat="1">
      <c r="B162" s="10">
        <v>158</v>
      </c>
      <c r="C162" s="10">
        <v>17355</v>
      </c>
      <c r="D162" s="12" t="s">
        <v>319</v>
      </c>
      <c r="E162" s="6" t="str">
        <f t="shared" si="0"/>
        <v>TJNTCRP0020030f.B_SearchClick</v>
      </c>
      <c r="F162" s="12"/>
      <c r="G162" s="12"/>
      <c r="H162" s="12"/>
      <c r="I162"/>
      <c r="J162"/>
    </row>
    <row r="163" spans="2:10" s="3" customFormat="1">
      <c r="B163" s="10">
        <v>159</v>
      </c>
      <c r="C163" s="10">
        <v>17366</v>
      </c>
      <c r="D163" s="12" t="s">
        <v>320</v>
      </c>
      <c r="E163" s="6" t="str">
        <f t="shared" si="0"/>
        <v>TJNTCRP0020030f.StdCmnGridExistDblClick</v>
      </c>
      <c r="F163" s="12"/>
      <c r="G163" s="12"/>
      <c r="H163" s="12"/>
      <c r="I163"/>
      <c r="J163"/>
    </row>
    <row r="164" spans="2:10" s="3" customFormat="1">
      <c r="B164" s="10">
        <v>160</v>
      </c>
      <c r="C164" s="10">
        <v>17388</v>
      </c>
      <c r="D164" s="12" t="s">
        <v>321</v>
      </c>
      <c r="E164" s="6" t="str">
        <f t="shared" si="0"/>
        <v>TJNTCRP0020030f.StdCmnGridTotalDblClick</v>
      </c>
      <c r="F164" s="12"/>
      <c r="G164" s="12"/>
      <c r="H164" s="12"/>
      <c r="I164"/>
      <c r="J164"/>
    </row>
    <row r="165" spans="2:10" s="3" customFormat="1">
      <c r="B165" s="10">
        <v>161</v>
      </c>
      <c r="C165" s="10">
        <v>17413</v>
      </c>
      <c r="D165" s="12" t="s">
        <v>322</v>
      </c>
      <c r="E165" s="6" t="str">
        <f t="shared" si="0"/>
        <v>TJNTCRP0020030f.DtlCmnEditDfKeihiCodeChange</v>
      </c>
      <c r="F165" s="12"/>
      <c r="G165" s="12"/>
      <c r="H165" s="12"/>
      <c r="I165"/>
      <c r="J165"/>
    </row>
    <row r="166" spans="2:10" s="3" customFormat="1" ht="13.9" customHeight="1">
      <c r="B166" s="10">
        <v>162</v>
      </c>
      <c r="C166" s="10">
        <v>17468</v>
      </c>
      <c r="D166" s="6" t="s">
        <v>323</v>
      </c>
      <c r="E166" s="6" t="str">
        <f t="shared" si="0"/>
        <v>TJNTCRP0020030f.DtlCmnEditHonsitenCodeNumericArrowClick</v>
      </c>
      <c r="F166" s="12"/>
      <c r="G166" s="12"/>
      <c r="H166" s="12" t="s">
        <v>324</v>
      </c>
      <c r="I166"/>
      <c r="J166"/>
    </row>
    <row r="167" spans="2:10" s="3" customFormat="1">
      <c r="B167" s="10">
        <v>163</v>
      </c>
      <c r="C167" s="10">
        <v>17520</v>
      </c>
      <c r="D167" s="12" t="s">
        <v>325</v>
      </c>
      <c r="E167" s="6" t="str">
        <f t="shared" si="0"/>
        <v>TJNTCRP0020030f.EDateStartExit</v>
      </c>
      <c r="F167" s="12"/>
      <c r="G167" s="12"/>
      <c r="H167" s="12" t="s">
        <v>326</v>
      </c>
      <c r="I167"/>
      <c r="J167"/>
    </row>
    <row r="168" spans="2:10" s="3" customFormat="1">
      <c r="B168" s="10">
        <v>164</v>
      </c>
      <c r="C168" s="10">
        <v>17587</v>
      </c>
      <c r="D168" s="12" t="s">
        <v>327</v>
      </c>
      <c r="E168" s="6" t="str">
        <f t="shared" si="0"/>
        <v>TJNTCRP0020030f.EDateEndExit</v>
      </c>
      <c r="F168" s="12"/>
      <c r="G168" s="12"/>
      <c r="H168" s="12" t="s">
        <v>328</v>
      </c>
      <c r="I168"/>
      <c r="J168"/>
    </row>
    <row r="169" spans="2:10" s="3" customFormat="1">
      <c r="B169" s="10">
        <v>165</v>
      </c>
      <c r="C169" s="10">
        <v>17654</v>
      </c>
      <c r="D169" s="12" t="s">
        <v>329</v>
      </c>
      <c r="E169" s="6" t="str">
        <f t="shared" si="0"/>
        <v>TJNTCRP0020030f.DtlCmnEditAppDateStartExit</v>
      </c>
      <c r="F169" s="12"/>
      <c r="G169" s="12"/>
      <c r="H169" s="12" t="s">
        <v>330</v>
      </c>
      <c r="I169"/>
      <c r="J169"/>
    </row>
    <row r="170" spans="2:10" s="3" customFormat="1">
      <c r="B170" s="10">
        <v>166</v>
      </c>
      <c r="C170" s="10">
        <v>17749</v>
      </c>
      <c r="D170" s="12" t="s">
        <v>331</v>
      </c>
      <c r="E170" s="6" t="str">
        <f t="shared" si="0"/>
        <v>TJNTCRP0020030f.ErrorMessageDsp</v>
      </c>
      <c r="F170" s="12"/>
      <c r="G170" s="12"/>
      <c r="H170" s="12"/>
      <c r="I170"/>
      <c r="J170"/>
    </row>
    <row r="171" spans="2:10" s="3" customFormat="1">
      <c r="B171" s="10">
        <v>167</v>
      </c>
      <c r="C171" s="10">
        <v>17771</v>
      </c>
      <c r="D171" s="12" t="s">
        <v>332</v>
      </c>
      <c r="E171" s="6" t="str">
        <f t="shared" si="0"/>
        <v>TJNTCRP0020030f.ChkChild</v>
      </c>
      <c r="F171" s="12"/>
      <c r="G171" s="12"/>
      <c r="H171" s="12" t="s">
        <v>333</v>
      </c>
      <c r="I171"/>
      <c r="J171"/>
    </row>
    <row r="172" spans="2:10" s="3" customFormat="1">
      <c r="B172" s="10">
        <v>168</v>
      </c>
      <c r="C172" s="10">
        <v>17839</v>
      </c>
      <c r="D172" s="12" t="s">
        <v>334</v>
      </c>
      <c r="E172" s="6" t="str">
        <f t="shared" si="0"/>
        <v xml:space="preserve">TJNTCRP0020030f.ChkPtn1 </v>
      </c>
      <c r="F172" s="12"/>
      <c r="G172" s="12"/>
      <c r="H172" s="12" t="s">
        <v>335</v>
      </c>
      <c r="I172"/>
      <c r="J172"/>
    </row>
    <row r="173" spans="2:10" s="3" customFormat="1">
      <c r="B173" s="10">
        <v>169</v>
      </c>
      <c r="C173" s="10">
        <v>18090</v>
      </c>
      <c r="D173" s="12" t="s">
        <v>336</v>
      </c>
      <c r="E173" s="6" t="str">
        <f t="shared" si="0"/>
        <v xml:space="preserve">TJNTCRP0020030f.ChkPtn2 </v>
      </c>
      <c r="F173" s="12"/>
      <c r="G173" s="12"/>
      <c r="H173" s="12" t="s">
        <v>337</v>
      </c>
      <c r="I173"/>
      <c r="J173"/>
    </row>
    <row r="174" spans="2:10" s="3" customFormat="1">
      <c r="B174" s="10">
        <v>170</v>
      </c>
      <c r="C174" s="10">
        <v>18148</v>
      </c>
      <c r="D174" s="12" t="s">
        <v>338</v>
      </c>
      <c r="E174" s="6" t="str">
        <f t="shared" si="0"/>
        <v>TJNTCRP0020030f.DtlCmnEditSegCDArrowClick</v>
      </c>
      <c r="F174" s="12"/>
      <c r="G174" s="12"/>
      <c r="H174" s="12"/>
      <c r="I174"/>
      <c r="J174"/>
    </row>
    <row r="175" spans="2:10" s="3" customFormat="1">
      <c r="B175" s="10">
        <v>171</v>
      </c>
      <c r="C175" s="10">
        <v>18210</v>
      </c>
      <c r="D175" s="12" t="s">
        <v>339</v>
      </c>
      <c r="E175" s="6" t="str">
        <f t="shared" si="0"/>
        <v>TJNTCRP0020030f.DtlCmnEditExCodeFreeExit</v>
      </c>
      <c r="F175" s="12"/>
      <c r="G175" s="12"/>
      <c r="H175" s="12" t="s">
        <v>340</v>
      </c>
      <c r="I175"/>
      <c r="J175"/>
    </row>
    <row r="176" spans="2:10" s="3" customFormat="1">
      <c r="B176" s="10">
        <v>172</v>
      </c>
      <c r="C176" s="10">
        <v>18362</v>
      </c>
      <c r="D176" s="12" t="s">
        <v>341</v>
      </c>
      <c r="E176" s="6" t="str">
        <f t="shared" si="0"/>
        <v>TJNTCRP0020030f.DtlCmnEditExCodeNumericExit</v>
      </c>
      <c r="F176" s="12"/>
      <c r="G176" s="12"/>
      <c r="H176" s="12" t="s">
        <v>342</v>
      </c>
      <c r="I176"/>
      <c r="J176"/>
    </row>
    <row r="177" spans="2:10" s="3" customFormat="1" ht="12" customHeight="1">
      <c r="B177" s="10">
        <v>173</v>
      </c>
      <c r="C177" s="10">
        <v>18507</v>
      </c>
      <c r="D177" s="6" t="s">
        <v>343</v>
      </c>
      <c r="E177" s="6" t="str">
        <f t="shared" si="0"/>
        <v>TJNTCRP0020030f.FFunctionBarFunctionClick</v>
      </c>
      <c r="F177" s="12"/>
      <c r="G177" s="12"/>
      <c r="H177" s="12"/>
      <c r="I177"/>
      <c r="J177"/>
    </row>
    <row r="178" spans="2:10" s="3" customFormat="1">
      <c r="B178" s="10">
        <v>174</v>
      </c>
      <c r="C178" s="10">
        <v>18568</v>
      </c>
      <c r="D178" s="12" t="s">
        <v>344</v>
      </c>
      <c r="E178" s="6" t="str">
        <f t="shared" si="0"/>
        <v>TJNTCRP0020030f.ChgFree</v>
      </c>
      <c r="F178" s="12"/>
      <c r="G178" s="12"/>
      <c r="H178" s="12"/>
      <c r="I178"/>
      <c r="J178"/>
    </row>
    <row r="179" spans="2:10" s="3" customFormat="1">
      <c r="B179" s="10">
        <v>175</v>
      </c>
      <c r="C179" s="10">
        <v>18685</v>
      </c>
      <c r="D179" s="12" t="s">
        <v>345</v>
      </c>
      <c r="E179" s="6" t="str">
        <f t="shared" si="0"/>
        <v>TJNTCRP0020030f.CmnInstructionComboChange</v>
      </c>
      <c r="F179" s="12"/>
      <c r="G179" s="12"/>
      <c r="H179" s="12"/>
      <c r="I179"/>
      <c r="J179"/>
    </row>
    <row r="180" spans="2:10" s="3" customFormat="1" ht="15" customHeight="1">
      <c r="B180" s="10">
        <v>176</v>
      </c>
      <c r="C180" s="10">
        <v>18710</v>
      </c>
      <c r="D180" s="6" t="s">
        <v>346</v>
      </c>
      <c r="E180" s="6" t="str">
        <f t="shared" si="0"/>
        <v>TJNTCRP0020030f.CmnInstructionComboKeyDown</v>
      </c>
      <c r="F180" s="12"/>
      <c r="G180" s="12"/>
      <c r="H180" s="12" t="s">
        <v>347</v>
      </c>
      <c r="I180"/>
      <c r="J180"/>
    </row>
    <row r="181" spans="2:10" s="3" customFormat="1" ht="14.45" customHeight="1">
      <c r="B181" s="10">
        <v>177</v>
      </c>
      <c r="C181" s="10">
        <v>18786</v>
      </c>
      <c r="D181" s="6" t="s">
        <v>348</v>
      </c>
      <c r="E181" s="6" t="str">
        <f t="shared" si="0"/>
        <v>TJNTCRP0020030f.DtlCmnEditSegCD1Exit</v>
      </c>
      <c r="F181" s="12"/>
      <c r="G181" s="12"/>
      <c r="H181" s="12"/>
      <c r="I181"/>
      <c r="J181"/>
    </row>
    <row r="182" spans="2:10" s="3" customFormat="1" ht="15" customHeight="1">
      <c r="B182" s="10">
        <v>178</v>
      </c>
      <c r="C182" s="10">
        <v>18855</v>
      </c>
      <c r="D182" s="6" t="s">
        <v>349</v>
      </c>
      <c r="E182" s="6" t="str">
        <f t="shared" si="0"/>
        <v xml:space="preserve">TJNTCRP0020030f.fnCheckRegistSegCd </v>
      </c>
      <c r="F182" s="12"/>
      <c r="G182" s="12"/>
      <c r="H182" s="12" t="s">
        <v>350</v>
      </c>
      <c r="I182"/>
      <c r="J182"/>
    </row>
    <row r="183" spans="2:10" s="3" customFormat="1" ht="13.9" customHeight="1">
      <c r="B183" s="10">
        <v>179</v>
      </c>
      <c r="C183" s="10">
        <v>18913</v>
      </c>
      <c r="D183" s="6" t="s">
        <v>351</v>
      </c>
      <c r="E183" s="6" t="str">
        <f t="shared" si="0"/>
        <v xml:space="preserve">TJNTCRP0020030f.fnCheckRegistSegCd2 </v>
      </c>
      <c r="F183" s="12"/>
      <c r="G183" s="12"/>
      <c r="H183" s="12" t="s">
        <v>350</v>
      </c>
      <c r="I183"/>
      <c r="J183"/>
    </row>
    <row r="184" spans="2:10" s="3" customFormat="1" ht="17.45" customHeight="1">
      <c r="B184" s="10">
        <v>180</v>
      </c>
      <c r="C184" s="10">
        <v>18959</v>
      </c>
      <c r="D184" s="6" t="s">
        <v>352</v>
      </c>
      <c r="E184" s="6" t="str">
        <f t="shared" si="0"/>
        <v>TJNTCRP0020030f.DtlCmnEditBunruiCD1ArrowClick</v>
      </c>
      <c r="F184" s="12"/>
      <c r="G184" s="12"/>
      <c r="H184" s="12"/>
      <c r="I184"/>
      <c r="J184"/>
    </row>
    <row r="185" spans="2:10" s="3" customFormat="1" ht="16.899999999999999" customHeight="1">
      <c r="B185" s="10">
        <v>181</v>
      </c>
      <c r="C185" s="10">
        <v>19013</v>
      </c>
      <c r="D185" s="6" t="s">
        <v>353</v>
      </c>
      <c r="E185" s="6" t="str">
        <f t="shared" si="0"/>
        <v>TJNTCRP0020030f.DtlCmnEditBunruiCD1Exit</v>
      </c>
      <c r="F185" s="12"/>
      <c r="G185" s="12"/>
      <c r="H185" s="12"/>
      <c r="I185"/>
      <c r="J185"/>
    </row>
    <row r="186" spans="2:10" s="3" customFormat="1" ht="15.6" customHeight="1">
      <c r="B186" s="10">
        <v>182</v>
      </c>
      <c r="C186" s="10">
        <v>19094</v>
      </c>
      <c r="D186" s="6" t="s">
        <v>354</v>
      </c>
      <c r="E186" s="6" t="str">
        <f t="shared" si="0"/>
        <v xml:space="preserve">TJNTCRP0020030f.fnCheckRegistBunruiCd </v>
      </c>
      <c r="F186" s="12"/>
      <c r="G186" s="12"/>
      <c r="H186" s="12" t="s">
        <v>350</v>
      </c>
      <c r="I186"/>
      <c r="J186"/>
    </row>
    <row r="187" spans="2:10" s="3" customFormat="1" ht="15.6" customHeight="1">
      <c r="B187" s="10">
        <v>183</v>
      </c>
      <c r="C187" s="10">
        <v>19154</v>
      </c>
      <c r="D187" s="6" t="s">
        <v>355</v>
      </c>
      <c r="E187" s="6" t="str">
        <f t="shared" si="0"/>
        <v xml:space="preserve">TJNTCRP0020030f.fnCheckRegistBunruiCd2 </v>
      </c>
      <c r="F187" s="12"/>
      <c r="G187" s="12"/>
      <c r="H187" s="12" t="s">
        <v>350</v>
      </c>
      <c r="I187"/>
      <c r="J187"/>
    </row>
    <row r="188" spans="2:10" s="3" customFormat="1" ht="15.6" customHeight="1">
      <c r="B188" s="10">
        <v>184</v>
      </c>
      <c r="C188" s="10">
        <v>19199</v>
      </c>
      <c r="D188" s="6" t="s">
        <v>356</v>
      </c>
      <c r="E188" s="6" t="str">
        <f t="shared" si="0"/>
        <v xml:space="preserve">TJNTCRP0020030f.GetNCodeFromGCode </v>
      </c>
      <c r="F188" s="12"/>
      <c r="G188" s="12"/>
      <c r="H188" s="12"/>
      <c r="I188"/>
      <c r="J188"/>
    </row>
    <row r="189" spans="2:10" s="3" customFormat="1" ht="15.6" customHeight="1">
      <c r="B189" s="10">
        <v>185</v>
      </c>
      <c r="C189" s="10">
        <v>19241</v>
      </c>
      <c r="D189" s="6" t="s">
        <v>357</v>
      </c>
      <c r="E189" s="6" t="str">
        <f t="shared" si="0"/>
        <v>TJNTCRP0020030f.DummyEnter</v>
      </c>
      <c r="F189" s="12"/>
      <c r="G189" s="12"/>
      <c r="H189" s="12"/>
      <c r="I189"/>
      <c r="J189"/>
    </row>
    <row r="190" spans="2:10" s="3" customFormat="1" ht="15.6" customHeight="1">
      <c r="B190" s="10">
        <v>186</v>
      </c>
      <c r="C190" s="10">
        <v>19253</v>
      </c>
      <c r="D190" s="6" t="s">
        <v>358</v>
      </c>
      <c r="E190" s="6" t="str">
        <f t="shared" si="0"/>
        <v>TJNTCRP0020030f.DtlCmnEditNameEnter</v>
      </c>
      <c r="F190" s="12"/>
      <c r="G190" s="12"/>
      <c r="H190" s="12"/>
      <c r="I190"/>
      <c r="J190"/>
    </row>
    <row r="191" spans="2:10" s="3" customFormat="1" ht="15.6" customHeight="1">
      <c r="B191" s="10">
        <v>187</v>
      </c>
      <c r="C191" s="10">
        <v>19259</v>
      </c>
      <c r="D191" s="6" t="s">
        <v>359</v>
      </c>
      <c r="E191" s="6" t="str">
        <f t="shared" si="0"/>
        <v>TJNTCRP0020030f.DtlCmnEditAppDateEndEnter</v>
      </c>
      <c r="F191" s="12"/>
      <c r="G191" s="12"/>
      <c r="H191" s="12"/>
      <c r="I191"/>
      <c r="J191"/>
    </row>
    <row r="192" spans="2:10" s="3" customFormat="1" ht="15.6" customHeight="1">
      <c r="B192" s="10">
        <v>188</v>
      </c>
      <c r="C192" s="10">
        <v>19265</v>
      </c>
      <c r="D192" s="6" t="s">
        <v>360</v>
      </c>
      <c r="E192" s="6" t="str">
        <f t="shared" si="0"/>
        <v>TJNTCRP0020030f.DtlCmnTabEnter</v>
      </c>
      <c r="F192" s="12"/>
      <c r="G192" s="12"/>
      <c r="H192" s="12"/>
      <c r="I192"/>
      <c r="J192"/>
    </row>
    <row r="193" spans="2:10" s="3" customFormat="1" ht="15.6" customHeight="1">
      <c r="B193" s="10">
        <v>189</v>
      </c>
      <c r="C193" s="10">
        <v>19271</v>
      </c>
      <c r="D193" s="6" t="s">
        <v>361</v>
      </c>
      <c r="E193" s="6" t="str">
        <f t="shared" si="0"/>
        <v>TJNTCRP0020030f.DtlCmnButtonCancelEnter</v>
      </c>
      <c r="F193" s="12"/>
      <c r="G193" s="12"/>
      <c r="H193" s="12"/>
      <c r="I193"/>
      <c r="J193"/>
    </row>
    <row r="194" spans="2:10" s="3" customFormat="1" ht="15.6" customHeight="1">
      <c r="B194" s="10">
        <v>190</v>
      </c>
      <c r="C194" s="10">
        <v>19277</v>
      </c>
      <c r="D194" s="6" t="s">
        <v>362</v>
      </c>
      <c r="E194" s="6" t="str">
        <f t="shared" si="0"/>
        <v>TJNTCRP0020030f.CmnReportExtStandardDepBeforePrint</v>
      </c>
      <c r="F194" s="12"/>
      <c r="G194" s="12"/>
      <c r="H194" s="12"/>
      <c r="I194"/>
      <c r="J194"/>
    </row>
    <row r="195" spans="2:10" s="3" customFormat="1" ht="15.6" customHeight="1">
      <c r="B195" s="10">
        <v>191</v>
      </c>
      <c r="C195" s="10">
        <v>19283</v>
      </c>
      <c r="D195" s="6" t="s">
        <v>363</v>
      </c>
      <c r="E195" s="6" t="str">
        <f t="shared" si="0"/>
        <v>TJNTCRP0020030f.ppDetailBand_CmnReportSystemBeforeGenerate</v>
      </c>
      <c r="F195" s="12"/>
      <c r="G195" s="12"/>
      <c r="H195" s="12"/>
      <c r="I195"/>
      <c r="J195"/>
    </row>
    <row r="196" spans="2:10" s="3" customFormat="1" ht="15.6" customHeight="1">
      <c r="B196" s="10">
        <v>192</v>
      </c>
      <c r="C196" s="10">
        <v>19304</v>
      </c>
      <c r="D196" s="6" t="s">
        <v>364</v>
      </c>
      <c r="E196" s="6" t="str">
        <f t="shared" si="0"/>
        <v>TJNTCRP0020030f.CmnInstructionComboEnter</v>
      </c>
      <c r="F196" s="12"/>
      <c r="G196" s="12"/>
      <c r="H196" s="12"/>
      <c r="I196"/>
      <c r="J196"/>
    </row>
    <row r="197" spans="2:10" s="3" customFormat="1" ht="15.6" customHeight="1">
      <c r="B197" s="10">
        <v>193</v>
      </c>
      <c r="C197" s="10">
        <v>19313</v>
      </c>
      <c r="D197" s="6" t="s">
        <v>365</v>
      </c>
      <c r="E197" s="6" t="str">
        <f t="shared" si="0"/>
        <v>TJNTCRP0020030f.CmnInstructionComboClick</v>
      </c>
      <c r="F197" s="12"/>
      <c r="G197" s="12"/>
      <c r="H197" s="12"/>
      <c r="I197"/>
      <c r="J197"/>
    </row>
    <row r="198" spans="2:10" s="3" customFormat="1" ht="15.6" customHeight="1">
      <c r="B198" s="10">
        <v>194</v>
      </c>
      <c r="C198" s="10">
        <v>19323</v>
      </c>
      <c r="D198" s="6" t="s">
        <v>366</v>
      </c>
      <c r="E198" s="6" t="str">
        <f t="shared" si="0"/>
        <v>TJNTCRP0020030f.CmnInstructionComboDtlChange</v>
      </c>
      <c r="F198" s="12"/>
      <c r="G198" s="12"/>
      <c r="H198" s="12"/>
      <c r="I198"/>
      <c r="J198"/>
    </row>
    <row r="199" spans="2:10" s="3" customFormat="1" ht="15.6" customHeight="1">
      <c r="B199" s="10">
        <v>195</v>
      </c>
      <c r="C199" s="10">
        <v>19347</v>
      </c>
      <c r="D199" s="6" t="s">
        <v>367</v>
      </c>
      <c r="E199" s="6" t="str">
        <f t="shared" si="0"/>
        <v>TJNTCRP0020030f.fnDelCheck</v>
      </c>
      <c r="F199" s="12"/>
      <c r="G199" s="12"/>
      <c r="H199" s="12"/>
      <c r="I199"/>
      <c r="J199"/>
    </row>
    <row r="200" spans="2:10" s="3" customFormat="1" ht="15.6" customHeight="1">
      <c r="B200" s="10">
        <v>196</v>
      </c>
      <c r="C200" s="10">
        <v>19764</v>
      </c>
      <c r="D200" s="9" t="s">
        <v>368</v>
      </c>
      <c r="E200" s="6" t="str">
        <f t="shared" si="0"/>
        <v>TJNTCRP0020030f.fnWriteData_REl</v>
      </c>
      <c r="F200" s="12"/>
      <c r="G200" s="12"/>
      <c r="H200" s="12" t="s">
        <v>369</v>
      </c>
      <c r="I200"/>
      <c r="J200"/>
    </row>
    <row r="201" spans="2:10" s="3" customFormat="1" ht="15.6" customHeight="1">
      <c r="B201" s="10">
        <v>197</v>
      </c>
      <c r="C201" s="10">
        <v>19773</v>
      </c>
      <c r="D201" s="6" t="s">
        <v>370</v>
      </c>
      <c r="E201" s="6" t="str">
        <f t="shared" si="0"/>
        <v>TJNTCRP0020030f.fnSYNC</v>
      </c>
      <c r="F201" s="12"/>
      <c r="G201" s="12"/>
      <c r="H201" s="12" t="s">
        <v>371</v>
      </c>
      <c r="I201"/>
      <c r="J201"/>
    </row>
    <row r="202" spans="2:10" s="3" customFormat="1" ht="15.6" customHeight="1">
      <c r="B202" s="10">
        <v>198</v>
      </c>
      <c r="C202" s="10">
        <v>19799</v>
      </c>
      <c r="D202" s="6" t="s">
        <v>372</v>
      </c>
      <c r="E202" s="6" t="str">
        <f t="shared" si="0"/>
        <v>TJNTCRP0020030f.IsChild</v>
      </c>
      <c r="F202" s="12"/>
      <c r="G202" s="12"/>
      <c r="H202" s="12" t="s">
        <v>373</v>
      </c>
      <c r="I202"/>
      <c r="J202"/>
    </row>
    <row r="203" spans="2:10" s="3" customFormat="1">
      <c r="B203" s="10">
        <v>199</v>
      </c>
      <c r="C203" s="10">
        <v>19823</v>
      </c>
      <c r="D203" s="12" t="s">
        <v>374</v>
      </c>
      <c r="E203" s="6" t="str">
        <f t="shared" si="0"/>
        <v>TJNTCRP0020030f.IsParent</v>
      </c>
      <c r="F203" s="12"/>
      <c r="G203" s="12"/>
      <c r="H203" s="12" t="s">
        <v>375</v>
      </c>
      <c r="I203"/>
      <c r="J203"/>
    </row>
    <row r="204" spans="2:10" s="3" customFormat="1">
      <c r="B204" s="10">
        <v>200</v>
      </c>
      <c r="C204" s="10">
        <v>19850</v>
      </c>
      <c r="D204" s="12" t="s">
        <v>376</v>
      </c>
      <c r="E204" s="6" t="str">
        <f t="shared" si="0"/>
        <v>TJNTCRP0020030f.IsGrop</v>
      </c>
      <c r="F204" s="12"/>
      <c r="G204" s="12"/>
      <c r="H204" s="12" t="s">
        <v>377</v>
      </c>
      <c r="I204"/>
      <c r="J204"/>
    </row>
    <row r="205" spans="2:10" s="3" customFormat="1">
      <c r="B205" s="10">
        <v>201</v>
      </c>
      <c r="C205" s="10">
        <v>19874</v>
      </c>
      <c r="D205" s="12" t="s">
        <v>378</v>
      </c>
      <c r="E205" s="6" t="str">
        <f t="shared" si="0"/>
        <v>TJNTCRP0020030f.GetMstNCode</v>
      </c>
      <c r="F205" s="12"/>
      <c r="G205" s="12"/>
      <c r="H205" s="12" t="s">
        <v>379</v>
      </c>
      <c r="I205"/>
      <c r="J205"/>
    </row>
    <row r="206" spans="2:10" s="3" customFormat="1">
      <c r="B206" s="10">
        <v>202</v>
      </c>
      <c r="C206" s="10">
        <v>19921</v>
      </c>
      <c r="D206" s="12" t="s">
        <v>380</v>
      </c>
      <c r="E206" s="6" t="str">
        <f t="shared" ref="E206:E213" si="7">LEFT(D206,FIND("(",D206,1)-1)</f>
        <v>TJNTCRP0020030f.GetSegMasterKbn</v>
      </c>
      <c r="F206" s="12"/>
      <c r="G206" s="12"/>
      <c r="H206" s="12" t="s">
        <v>381</v>
      </c>
      <c r="I206"/>
      <c r="J206"/>
    </row>
    <row r="207" spans="2:10" s="3" customFormat="1">
      <c r="B207" s="10">
        <v>203</v>
      </c>
      <c r="C207" s="10">
        <v>19974</v>
      </c>
      <c r="D207" s="12" t="s">
        <v>382</v>
      </c>
      <c r="E207" s="6" t="str">
        <f t="shared" si="7"/>
        <v>TJNTCRP0020030f.fnWriteData_SecHojyo</v>
      </c>
      <c r="F207" s="12"/>
      <c r="G207" s="12"/>
      <c r="H207" s="12" t="s">
        <v>383</v>
      </c>
      <c r="I207"/>
      <c r="J207"/>
    </row>
    <row r="208" spans="2:10" s="3" customFormat="1">
      <c r="B208" s="10">
        <v>204</v>
      </c>
      <c r="C208" s="10">
        <v>20092</v>
      </c>
      <c r="D208" s="12" t="s">
        <v>384</v>
      </c>
      <c r="E208" s="6" t="str">
        <f t="shared" si="7"/>
        <v>TJNTCRP0020030f.AllCtrlEnter</v>
      </c>
      <c r="F208" s="12"/>
      <c r="G208" s="12"/>
      <c r="H208" s="12"/>
      <c r="I208"/>
      <c r="J208"/>
    </row>
    <row r="209" spans="2:12" s="3" customFormat="1">
      <c r="B209" s="10">
        <v>205</v>
      </c>
      <c r="C209" s="10">
        <v>20106</v>
      </c>
      <c r="D209" s="12" t="s">
        <v>385</v>
      </c>
      <c r="E209" s="6" t="str">
        <f t="shared" si="7"/>
        <v>TJNTCRP0020030f.SessionPractice</v>
      </c>
      <c r="F209" s="12"/>
      <c r="G209" s="12"/>
      <c r="H209" s="12" t="s">
        <v>386</v>
      </c>
      <c r="I209"/>
      <c r="J209"/>
    </row>
    <row r="210" spans="2:12" s="3" customFormat="1">
      <c r="B210" s="10">
        <v>206</v>
      </c>
      <c r="C210" s="10">
        <v>20140</v>
      </c>
      <c r="D210" s="12" t="s">
        <v>387</v>
      </c>
      <c r="E210" s="6" t="str">
        <f t="shared" si="7"/>
        <v>TJNTCRP0020030f.fnReplaceCRLF</v>
      </c>
      <c r="F210" s="12"/>
      <c r="G210" s="12"/>
      <c r="H210" s="12" t="s">
        <v>388</v>
      </c>
      <c r="I210"/>
      <c r="J210"/>
    </row>
    <row r="211" spans="2:12" s="3" customFormat="1">
      <c r="B211" s="10">
        <v>207</v>
      </c>
      <c r="C211" s="10">
        <v>20154</v>
      </c>
      <c r="D211" s="12" t="s">
        <v>389</v>
      </c>
      <c r="E211" s="6" t="str">
        <f t="shared" si="7"/>
        <v>TJNTCRP0020030f.DateToStrTmp</v>
      </c>
      <c r="F211" s="12"/>
      <c r="G211" s="12"/>
      <c r="H211" s="12" t="s">
        <v>390</v>
      </c>
      <c r="I211"/>
      <c r="J211"/>
    </row>
    <row r="212" spans="2:12" s="3" customFormat="1">
      <c r="B212" s="10">
        <v>208</v>
      </c>
      <c r="C212" s="10">
        <v>20212</v>
      </c>
      <c r="D212" s="12" t="s">
        <v>391</v>
      </c>
      <c r="E212" s="6" t="str">
        <f t="shared" si="7"/>
        <v>TJNTCRP0020030f.fnChkDate</v>
      </c>
      <c r="F212" s="12"/>
      <c r="G212" s="12"/>
      <c r="H212" s="12" t="s">
        <v>392</v>
      </c>
      <c r="I212"/>
      <c r="J212"/>
    </row>
    <row r="213" spans="2:12" s="3" customFormat="1">
      <c r="B213" s="10">
        <v>209</v>
      </c>
      <c r="C213" s="10">
        <v>20212</v>
      </c>
      <c r="D213" s="12" t="s">
        <v>393</v>
      </c>
      <c r="E213" s="6" t="str">
        <f t="shared" si="7"/>
        <v>TJNTCRP0020030f.ToolBarObjectMove</v>
      </c>
      <c r="F213" s="12"/>
      <c r="G213" s="12"/>
      <c r="H213" s="12" t="s">
        <v>394</v>
      </c>
      <c r="I213"/>
      <c r="J213"/>
    </row>
    <row r="215" spans="2:12" s="3" customFormat="1">
      <c r="B215" s="3" t="s">
        <v>395</v>
      </c>
      <c r="D215"/>
    </row>
    <row r="216" spans="2:12" s="3" customFormat="1">
      <c r="B216" s="1" t="s">
        <v>53</v>
      </c>
      <c r="C216" s="1" t="s">
        <v>54</v>
      </c>
      <c r="D216" s="4"/>
      <c r="E216" s="2" t="s">
        <v>55</v>
      </c>
      <c r="F216" s="1" t="s">
        <v>396</v>
      </c>
      <c r="G216" s="1" t="s">
        <v>397</v>
      </c>
      <c r="H216" s="1" t="s">
        <v>398</v>
      </c>
      <c r="I216" s="1" t="s">
        <v>399</v>
      </c>
      <c r="J216" s="1" t="s">
        <v>400</v>
      </c>
      <c r="K216" s="1" t="s">
        <v>401</v>
      </c>
      <c r="L216" s="43" t="s">
        <v>4</v>
      </c>
    </row>
    <row r="217" spans="2:12" ht="45">
      <c r="B217" s="10">
        <v>1</v>
      </c>
      <c r="C217" s="5">
        <v>2473</v>
      </c>
      <c r="D217" s="8" t="s">
        <v>65</v>
      </c>
      <c r="E217" s="7" t="str">
        <f t="shared" ref="E217:E294" si="8">LEFT(D217,FIND("(",D217,1)-1)</f>
        <v xml:space="preserve">TJNTCRP0020030f.fnOnCreate </v>
      </c>
      <c r="F217" s="6" t="s">
        <v>402</v>
      </c>
      <c r="G217" s="7" t="s">
        <v>403</v>
      </c>
      <c r="H217" s="6" t="s">
        <v>404</v>
      </c>
      <c r="I217" s="6" t="s">
        <v>405</v>
      </c>
      <c r="J217" s="10" t="s">
        <v>5</v>
      </c>
      <c r="K217" s="35" t="s">
        <v>406</v>
      </c>
      <c r="L217" s="30"/>
    </row>
    <row r="218" spans="2:12" ht="36">
      <c r="B218" s="10">
        <v>2</v>
      </c>
      <c r="C218" s="5">
        <v>2493</v>
      </c>
      <c r="D218" s="8" t="s">
        <v>65</v>
      </c>
      <c r="E218" s="19" t="str">
        <f t="shared" si="8"/>
        <v xml:space="preserve">TJNTCRP0020030f.fnOnCreate </v>
      </c>
      <c r="F218" s="6" t="s">
        <v>407</v>
      </c>
      <c r="G218" s="7"/>
      <c r="H218" s="6" t="s">
        <v>408</v>
      </c>
      <c r="I218" s="6" t="s">
        <v>405</v>
      </c>
      <c r="J218" s="10" t="s">
        <v>10</v>
      </c>
      <c r="K218" s="36" t="s">
        <v>409</v>
      </c>
      <c r="L218" s="32"/>
    </row>
    <row r="219" spans="2:12" ht="72">
      <c r="B219" s="10">
        <v>3</v>
      </c>
      <c r="C219" s="5">
        <v>2655</v>
      </c>
      <c r="D219" s="8" t="s">
        <v>65</v>
      </c>
      <c r="E219" s="19" t="str">
        <f t="shared" si="8"/>
        <v xml:space="preserve">TJNTCRP0020030f.fnOnCreate </v>
      </c>
      <c r="F219" s="9" t="s">
        <v>410</v>
      </c>
      <c r="G219" s="7" t="s">
        <v>411</v>
      </c>
      <c r="H219" s="6" t="s">
        <v>412</v>
      </c>
      <c r="I219" s="6" t="s">
        <v>405</v>
      </c>
      <c r="J219" s="10" t="s">
        <v>10</v>
      </c>
      <c r="K219" s="36" t="s">
        <v>413</v>
      </c>
      <c r="L219" s="32"/>
    </row>
    <row r="220" spans="2:12" ht="72">
      <c r="B220" s="10">
        <v>4</v>
      </c>
      <c r="C220" s="5">
        <v>2712</v>
      </c>
      <c r="D220" s="8" t="s">
        <v>65</v>
      </c>
      <c r="E220" s="19" t="str">
        <f t="shared" si="8"/>
        <v xml:space="preserve">TJNTCRP0020030f.fnOnCreate </v>
      </c>
      <c r="F220" s="9" t="s">
        <v>410</v>
      </c>
      <c r="G220" s="8" t="s">
        <v>414</v>
      </c>
      <c r="H220" s="6" t="s">
        <v>415</v>
      </c>
      <c r="I220" s="6" t="s">
        <v>405</v>
      </c>
      <c r="J220" s="10" t="s">
        <v>10</v>
      </c>
      <c r="K220" s="36" t="s">
        <v>413</v>
      </c>
      <c r="L220" s="32"/>
    </row>
    <row r="221" spans="2:12" ht="54">
      <c r="B221" s="10">
        <v>5</v>
      </c>
      <c r="C221" s="5">
        <v>2899</v>
      </c>
      <c r="D221" s="8" t="s">
        <v>65</v>
      </c>
      <c r="E221" s="19" t="str">
        <f t="shared" si="8"/>
        <v xml:space="preserve">TJNTCRP0020030f.fnOnCreate </v>
      </c>
      <c r="F221" s="9" t="s">
        <v>416</v>
      </c>
      <c r="G221" s="7" t="s">
        <v>417</v>
      </c>
      <c r="H221" s="6" t="s">
        <v>418</v>
      </c>
      <c r="I221" s="6" t="s">
        <v>405</v>
      </c>
      <c r="J221" s="10" t="s">
        <v>10</v>
      </c>
      <c r="K221" s="36" t="s">
        <v>419</v>
      </c>
      <c r="L221" s="32"/>
    </row>
    <row r="222" spans="2:12" ht="90">
      <c r="B222" s="10">
        <v>6</v>
      </c>
      <c r="C222" s="5">
        <v>2931</v>
      </c>
      <c r="D222" s="8" t="s">
        <v>65</v>
      </c>
      <c r="E222" s="19" t="str">
        <f t="shared" si="8"/>
        <v xml:space="preserve">TJNTCRP0020030f.fnOnCreate </v>
      </c>
      <c r="F222" s="9" t="s">
        <v>420</v>
      </c>
      <c r="G222" s="8" t="s">
        <v>421</v>
      </c>
      <c r="H222" s="6" t="s">
        <v>422</v>
      </c>
      <c r="I222" s="6" t="s">
        <v>405</v>
      </c>
      <c r="J222" s="10" t="s">
        <v>10</v>
      </c>
      <c r="K222" s="36" t="s">
        <v>419</v>
      </c>
      <c r="L222" s="32"/>
    </row>
    <row r="223" spans="2:12" ht="54">
      <c r="B223" s="10">
        <v>7</v>
      </c>
      <c r="C223" s="5">
        <v>3089</v>
      </c>
      <c r="D223" s="8" t="s">
        <v>65</v>
      </c>
      <c r="E223" s="19" t="str">
        <f t="shared" si="8"/>
        <v xml:space="preserve">TJNTCRP0020030f.fnOnCreate </v>
      </c>
      <c r="F223" s="9" t="s">
        <v>423</v>
      </c>
      <c r="G223" s="8" t="s">
        <v>424</v>
      </c>
      <c r="H223" s="6" t="s">
        <v>425</v>
      </c>
      <c r="I223" s="6" t="s">
        <v>405</v>
      </c>
      <c r="J223" s="10" t="s">
        <v>6</v>
      </c>
      <c r="K223" s="35" t="s">
        <v>426</v>
      </c>
      <c r="L223" s="30"/>
    </row>
    <row r="224" spans="2:12" ht="72">
      <c r="B224" s="10">
        <v>8</v>
      </c>
      <c r="C224" s="5">
        <v>3148</v>
      </c>
      <c r="D224" s="8" t="s">
        <v>65</v>
      </c>
      <c r="E224" s="19" t="str">
        <f t="shared" si="8"/>
        <v xml:space="preserve">TJNTCRP0020030f.fnOnCreate </v>
      </c>
      <c r="F224" s="9" t="s">
        <v>427</v>
      </c>
      <c r="G224" s="8" t="s">
        <v>428</v>
      </c>
      <c r="H224" s="6" t="s">
        <v>429</v>
      </c>
      <c r="I224" s="6" t="s">
        <v>405</v>
      </c>
      <c r="J224" s="10" t="s">
        <v>6</v>
      </c>
      <c r="K224" s="31" t="s">
        <v>430</v>
      </c>
      <c r="L224" s="30"/>
    </row>
    <row r="225" spans="2:13" ht="97.15" customHeight="1">
      <c r="B225" s="10">
        <v>9</v>
      </c>
      <c r="C225" s="5">
        <v>4787</v>
      </c>
      <c r="D225" s="8" t="s">
        <v>431</v>
      </c>
      <c r="E225" s="7" t="str">
        <f t="shared" si="8"/>
        <v xml:space="preserve">TJNTCRP0020030f.fnCmnToolbarButtonDeleteOnClick </v>
      </c>
      <c r="F225" s="9" t="s">
        <v>432</v>
      </c>
      <c r="G225" s="8" t="s">
        <v>433</v>
      </c>
      <c r="H225" s="6" t="s">
        <v>434</v>
      </c>
      <c r="I225" s="6" t="s">
        <v>435</v>
      </c>
      <c r="J225" s="10" t="s">
        <v>436</v>
      </c>
      <c r="K225" s="37" t="s">
        <v>437</v>
      </c>
      <c r="L225" s="32" t="s">
        <v>438</v>
      </c>
    </row>
    <row r="226" spans="2:13" ht="91.15" customHeight="1">
      <c r="B226" s="10">
        <v>10</v>
      </c>
      <c r="C226" s="5">
        <v>7770</v>
      </c>
      <c r="D226" s="8" t="s">
        <v>165</v>
      </c>
      <c r="E226" s="7" t="str">
        <f t="shared" si="8"/>
        <v xml:space="preserve">TJNTCRP0020030f.fnSetGridMemDataRecords </v>
      </c>
      <c r="F226" s="9" t="s">
        <v>439</v>
      </c>
      <c r="G226" s="8" t="s">
        <v>440</v>
      </c>
      <c r="H226" s="12" t="s">
        <v>166</v>
      </c>
      <c r="I226" s="12" t="s">
        <v>441</v>
      </c>
      <c r="J226" s="10" t="s">
        <v>10</v>
      </c>
      <c r="K226" s="38" t="s">
        <v>442</v>
      </c>
      <c r="L226" s="32"/>
    </row>
    <row r="227" spans="2:13" ht="79.900000000000006" customHeight="1">
      <c r="B227" s="10">
        <v>11</v>
      </c>
      <c r="C227" s="5">
        <v>8113</v>
      </c>
      <c r="D227" s="8" t="s">
        <v>172</v>
      </c>
      <c r="E227" s="7" t="str">
        <f t="shared" si="8"/>
        <v xml:space="preserve">TJNTCRP0020030f.fnSetDetailScreenInfo </v>
      </c>
      <c r="F227" s="9" t="s">
        <v>443</v>
      </c>
      <c r="G227" s="8"/>
      <c r="H227" s="6" t="s">
        <v>444</v>
      </c>
      <c r="I227" s="6" t="s">
        <v>445</v>
      </c>
      <c r="J227" s="10" t="s">
        <v>10</v>
      </c>
      <c r="K227" s="39" t="s">
        <v>446</v>
      </c>
      <c r="L227" s="32"/>
    </row>
    <row r="228" spans="2:13" ht="54">
      <c r="B228" s="10">
        <v>12</v>
      </c>
      <c r="C228" s="5">
        <v>8632</v>
      </c>
      <c r="D228" s="8" t="s">
        <v>176</v>
      </c>
      <c r="E228" s="7" t="str">
        <f t="shared" si="8"/>
        <v xml:space="preserve">TJNTCRP0020030f.fnGetNameSimple </v>
      </c>
      <c r="F228" s="9" t="s">
        <v>447</v>
      </c>
      <c r="G228" s="8"/>
      <c r="H228" s="6" t="s">
        <v>448</v>
      </c>
      <c r="I228" s="12" t="s">
        <v>441</v>
      </c>
      <c r="J228" s="10" t="s">
        <v>10</v>
      </c>
      <c r="K228" s="39" t="s">
        <v>449</v>
      </c>
      <c r="L228" s="32"/>
    </row>
    <row r="229" spans="2:13" ht="90">
      <c r="B229" s="10">
        <v>13</v>
      </c>
      <c r="C229" s="5">
        <v>9200</v>
      </c>
      <c r="D229" s="8" t="s">
        <v>192</v>
      </c>
      <c r="E229" s="7" t="str">
        <f t="shared" si="8"/>
        <v xml:space="preserve">TJNTCRP0020030f.fnCheckMasterDataRecordValid </v>
      </c>
      <c r="F229" s="9" t="s">
        <v>450</v>
      </c>
      <c r="G229" s="8"/>
      <c r="H229" s="6" t="s">
        <v>451</v>
      </c>
      <c r="I229" s="6" t="s">
        <v>452</v>
      </c>
      <c r="J229" s="10" t="s">
        <v>10</v>
      </c>
      <c r="K229" s="37" t="s">
        <v>453</v>
      </c>
      <c r="L229" s="32" t="s">
        <v>438</v>
      </c>
    </row>
    <row r="230" spans="2:13" ht="108">
      <c r="B230" s="10">
        <v>14</v>
      </c>
      <c r="C230" s="5">
        <v>9208</v>
      </c>
      <c r="D230" s="8" t="s">
        <v>454</v>
      </c>
      <c r="E230" s="19" t="str">
        <f t="shared" si="8"/>
        <v xml:space="preserve">TJNTCRP0020031f.fnCheckMasterDataRecordValid </v>
      </c>
      <c r="F230" s="9" t="s">
        <v>455</v>
      </c>
      <c r="G230" s="8" t="s">
        <v>456</v>
      </c>
      <c r="H230" s="6" t="s">
        <v>457</v>
      </c>
      <c r="I230" s="6" t="s">
        <v>452</v>
      </c>
      <c r="J230" s="10" t="s">
        <v>5</v>
      </c>
      <c r="K230" s="40" t="s">
        <v>19</v>
      </c>
      <c r="L230" s="33"/>
      <c r="M230" s="25"/>
    </row>
    <row r="231" spans="2:13" ht="72">
      <c r="B231" s="10">
        <v>16</v>
      </c>
      <c r="C231" s="5">
        <v>9216</v>
      </c>
      <c r="D231" s="8" t="s">
        <v>458</v>
      </c>
      <c r="E231" s="19" t="str">
        <f t="shared" si="8"/>
        <v xml:space="preserve">TJNTCRP0020033f.fnCheckMasterDataRecordValid </v>
      </c>
      <c r="F231" s="9" t="s">
        <v>459</v>
      </c>
      <c r="G231" s="8" t="s">
        <v>460</v>
      </c>
      <c r="H231" s="6" t="s">
        <v>461</v>
      </c>
      <c r="I231" s="6" t="s">
        <v>452</v>
      </c>
      <c r="J231" s="10" t="s">
        <v>10</v>
      </c>
      <c r="K231" s="39" t="s">
        <v>462</v>
      </c>
      <c r="L231" s="32"/>
    </row>
    <row r="232" spans="2:13" ht="223.15" customHeight="1">
      <c r="B232" s="10">
        <v>18</v>
      </c>
      <c r="C232" s="5">
        <v>9355</v>
      </c>
      <c r="D232" s="8" t="s">
        <v>463</v>
      </c>
      <c r="E232" s="19" t="str">
        <f t="shared" si="8"/>
        <v xml:space="preserve">TJNTCRP0020034f.fnCheckMasterDataRecordValid </v>
      </c>
      <c r="F232" s="9" t="s">
        <v>464</v>
      </c>
      <c r="G232" s="8" t="s">
        <v>465</v>
      </c>
      <c r="H232" s="6" t="s">
        <v>466</v>
      </c>
      <c r="I232" s="6" t="s">
        <v>452</v>
      </c>
      <c r="J232" s="10" t="s">
        <v>10</v>
      </c>
      <c r="K232" s="38" t="s">
        <v>467</v>
      </c>
      <c r="L232" s="32"/>
    </row>
    <row r="233" spans="2:13" ht="90">
      <c r="B233" s="10">
        <v>19</v>
      </c>
      <c r="C233" s="5">
        <v>9508</v>
      </c>
      <c r="D233" s="12" t="s">
        <v>194</v>
      </c>
      <c r="E233" s="7" t="str">
        <f>LEFT(D233,FIND("(",D233,1)-1)</f>
        <v xml:space="preserve">TJNTCRP0020030f.fnCheckMasterDataRecordValid2 </v>
      </c>
      <c r="F233" s="9" t="s">
        <v>468</v>
      </c>
      <c r="G233" s="8"/>
      <c r="H233" s="6" t="s">
        <v>469</v>
      </c>
      <c r="I233" s="6" t="s">
        <v>452</v>
      </c>
      <c r="J233" s="10" t="s">
        <v>10</v>
      </c>
      <c r="K233" s="35" t="s">
        <v>470</v>
      </c>
      <c r="L233" s="32"/>
    </row>
    <row r="234" spans="2:13" ht="54">
      <c r="B234" s="10">
        <v>20</v>
      </c>
      <c r="C234" s="5">
        <v>9583</v>
      </c>
      <c r="D234" s="12" t="s">
        <v>195</v>
      </c>
      <c r="E234" s="7" t="str">
        <f t="shared" si="8"/>
        <v xml:space="preserve">TJNTCRP0020030f.fnCheckMasterDataTagInfo </v>
      </c>
      <c r="F234" s="9" t="s">
        <v>471</v>
      </c>
      <c r="G234" s="8"/>
      <c r="H234" s="6" t="s">
        <v>472</v>
      </c>
      <c r="I234" s="12" t="s">
        <v>441</v>
      </c>
      <c r="J234" s="10" t="s">
        <v>6</v>
      </c>
      <c r="K234" s="38" t="s">
        <v>473</v>
      </c>
      <c r="L234" s="30"/>
    </row>
    <row r="235" spans="2:13" ht="108">
      <c r="B235" s="10">
        <v>21</v>
      </c>
      <c r="C235" s="5">
        <v>9755</v>
      </c>
      <c r="D235" s="12" t="s">
        <v>199</v>
      </c>
      <c r="E235" s="18" t="str">
        <f t="shared" si="8"/>
        <v xml:space="preserve">TJNTCRP0020030f.fnUpdateMasterDataRecord </v>
      </c>
      <c r="F235" s="9" t="s">
        <v>474</v>
      </c>
      <c r="G235" s="8" t="s">
        <v>475</v>
      </c>
      <c r="H235" s="6" t="s">
        <v>476</v>
      </c>
      <c r="I235" s="6" t="s">
        <v>452</v>
      </c>
      <c r="J235" s="10" t="s">
        <v>10</v>
      </c>
      <c r="K235" s="38" t="s">
        <v>477</v>
      </c>
      <c r="L235" s="32"/>
    </row>
    <row r="236" spans="2:13" ht="75.599999999999994" customHeight="1">
      <c r="B236" s="10">
        <v>22</v>
      </c>
      <c r="C236" s="5">
        <v>9806</v>
      </c>
      <c r="D236" s="12" t="s">
        <v>199</v>
      </c>
      <c r="E236" s="19" t="str">
        <f t="shared" si="8"/>
        <v xml:space="preserve">TJNTCRP0020030f.fnUpdateMasterDataRecord </v>
      </c>
      <c r="F236" s="9" t="s">
        <v>478</v>
      </c>
      <c r="G236" s="8"/>
      <c r="H236" s="12" t="s">
        <v>479</v>
      </c>
      <c r="I236" s="6" t="s">
        <v>452</v>
      </c>
      <c r="J236" s="10" t="s">
        <v>10</v>
      </c>
      <c r="K236" s="38" t="s">
        <v>480</v>
      </c>
      <c r="L236" s="32"/>
    </row>
    <row r="237" spans="2:13" ht="36">
      <c r="B237" s="10">
        <v>40</v>
      </c>
      <c r="C237" s="5">
        <v>10107</v>
      </c>
      <c r="D237" s="12" t="s">
        <v>481</v>
      </c>
      <c r="E237" s="19" t="str">
        <f t="shared" si="8"/>
        <v xml:space="preserve">TJNTCRP0020048f.fnUpdateMasterDataRecord </v>
      </c>
      <c r="F237" s="9" t="s">
        <v>482</v>
      </c>
      <c r="G237" s="8" t="s">
        <v>483</v>
      </c>
      <c r="H237" s="12" t="s">
        <v>484</v>
      </c>
      <c r="I237" s="6" t="s">
        <v>452</v>
      </c>
      <c r="J237" s="10" t="s">
        <v>10</v>
      </c>
      <c r="K237" s="40" t="s">
        <v>485</v>
      </c>
      <c r="L237" s="32"/>
    </row>
    <row r="238" spans="2:13" ht="68.45" customHeight="1">
      <c r="B238" s="10">
        <v>41</v>
      </c>
      <c r="C238" s="5">
        <v>10137</v>
      </c>
      <c r="D238" s="12" t="s">
        <v>486</v>
      </c>
      <c r="E238" s="19" t="str">
        <f t="shared" si="8"/>
        <v xml:space="preserve">TJNTCRP0020049f.fnUpdateMasterDataRecord </v>
      </c>
      <c r="F238" s="9" t="s">
        <v>487</v>
      </c>
      <c r="G238" s="8"/>
      <c r="H238" s="12" t="s">
        <v>488</v>
      </c>
      <c r="I238" s="6" t="s">
        <v>489</v>
      </c>
      <c r="J238" s="10" t="s">
        <v>10</v>
      </c>
      <c r="K238" s="38" t="s">
        <v>477</v>
      </c>
      <c r="L238" s="32"/>
    </row>
    <row r="239" spans="2:13" ht="40.9" customHeight="1">
      <c r="B239" s="10">
        <v>49</v>
      </c>
      <c r="C239" s="5">
        <v>10232</v>
      </c>
      <c r="D239" s="12" t="s">
        <v>490</v>
      </c>
      <c r="E239" s="19" t="str">
        <f t="shared" si="8"/>
        <v xml:space="preserve">TJNTCRP0020057f.fnUpdateMasterDataRecord </v>
      </c>
      <c r="F239" s="9" t="s">
        <v>491</v>
      </c>
      <c r="G239" s="8"/>
      <c r="H239" s="12" t="s">
        <v>492</v>
      </c>
      <c r="I239" s="6" t="s">
        <v>452</v>
      </c>
      <c r="J239" s="10" t="s">
        <v>10</v>
      </c>
      <c r="K239" s="38" t="s">
        <v>477</v>
      </c>
      <c r="L239" s="32"/>
    </row>
    <row r="240" spans="2:13" ht="86.45" customHeight="1">
      <c r="B240" s="10">
        <v>50</v>
      </c>
      <c r="C240" s="5">
        <v>10480</v>
      </c>
      <c r="D240" s="8" t="s">
        <v>493</v>
      </c>
      <c r="E240" s="7" t="str">
        <f t="shared" si="8"/>
        <v xml:space="preserve">TJNTCRP0020030f.fnDeleteMasterTreeRecord </v>
      </c>
      <c r="F240" s="9" t="s">
        <v>494</v>
      </c>
      <c r="G240" s="8"/>
      <c r="H240" s="6" t="s">
        <v>495</v>
      </c>
      <c r="I240" s="6" t="s">
        <v>435</v>
      </c>
      <c r="J240" s="10" t="s">
        <v>10</v>
      </c>
      <c r="K240" s="38" t="s">
        <v>496</v>
      </c>
      <c r="L240" s="32"/>
    </row>
    <row r="241" spans="2:12" ht="62.45" customHeight="1">
      <c r="B241" s="10">
        <v>51</v>
      </c>
      <c r="C241" s="5">
        <v>10645</v>
      </c>
      <c r="D241" s="12" t="s">
        <v>205</v>
      </c>
      <c r="E241" s="18" t="str">
        <f t="shared" si="8"/>
        <v xml:space="preserve">TJNTCRP0020030f.fnDeleteMasterDataRecord </v>
      </c>
      <c r="F241" s="9" t="s">
        <v>497</v>
      </c>
      <c r="G241" s="8" t="s">
        <v>498</v>
      </c>
      <c r="H241" s="6" t="s">
        <v>499</v>
      </c>
      <c r="I241" s="6" t="s">
        <v>435</v>
      </c>
      <c r="J241" s="10" t="s">
        <v>10</v>
      </c>
      <c r="K241" s="40" t="s">
        <v>500</v>
      </c>
      <c r="L241" s="32" t="s">
        <v>438</v>
      </c>
    </row>
    <row r="242" spans="2:12" ht="33" customHeight="1">
      <c r="B242" s="10">
        <v>52</v>
      </c>
      <c r="C242" s="5">
        <v>10716</v>
      </c>
      <c r="D242" s="8" t="s">
        <v>501</v>
      </c>
      <c r="E242" s="7" t="str">
        <f t="shared" si="8"/>
        <v xml:space="preserve">TJNTCRP0020030f.fnDeleteMasterDataAddition </v>
      </c>
      <c r="F242" s="9" t="s">
        <v>502</v>
      </c>
      <c r="G242" s="8"/>
      <c r="H242" s="6" t="s">
        <v>503</v>
      </c>
      <c r="I242" s="6" t="s">
        <v>435</v>
      </c>
      <c r="J242" s="10" t="s">
        <v>6</v>
      </c>
      <c r="K242" s="38" t="s">
        <v>473</v>
      </c>
      <c r="L242" s="30"/>
    </row>
    <row r="243" spans="2:12" ht="36">
      <c r="B243" s="10">
        <v>53</v>
      </c>
      <c r="C243" s="5">
        <v>10774</v>
      </c>
      <c r="D243" s="12" t="s">
        <v>209</v>
      </c>
      <c r="E243" s="7" t="str">
        <f t="shared" si="8"/>
        <v xml:space="preserve">TJNTCRP0020030f.fnUpdateMasterDataTagInfoEx </v>
      </c>
      <c r="F243" s="9" t="s">
        <v>504</v>
      </c>
      <c r="G243" s="8"/>
      <c r="H243" s="6" t="s">
        <v>505</v>
      </c>
      <c r="I243" s="12" t="s">
        <v>441</v>
      </c>
      <c r="J243" s="10" t="s">
        <v>6</v>
      </c>
      <c r="K243" s="38" t="s">
        <v>473</v>
      </c>
      <c r="L243" s="30"/>
    </row>
    <row r="244" spans="2:12" ht="54">
      <c r="B244" s="10">
        <v>54</v>
      </c>
      <c r="C244" s="5">
        <v>10790</v>
      </c>
      <c r="D244" s="12" t="s">
        <v>209</v>
      </c>
      <c r="E244" s="19" t="str">
        <f t="shared" si="8"/>
        <v xml:space="preserve">TJNTCRP0020030f.fnUpdateMasterDataTagInfoEx </v>
      </c>
      <c r="F244" s="9" t="s">
        <v>506</v>
      </c>
      <c r="G244" s="8" t="s">
        <v>507</v>
      </c>
      <c r="H244" s="12" t="s">
        <v>508</v>
      </c>
      <c r="I244" s="12" t="s">
        <v>441</v>
      </c>
      <c r="J244" s="10" t="s">
        <v>6</v>
      </c>
      <c r="K244" s="38" t="s">
        <v>473</v>
      </c>
      <c r="L244" s="30"/>
    </row>
    <row r="245" spans="2:12" ht="72">
      <c r="B245" s="10">
        <v>55</v>
      </c>
      <c r="C245" s="5">
        <v>10833</v>
      </c>
      <c r="D245" s="12" t="s">
        <v>209</v>
      </c>
      <c r="E245" s="19" t="str">
        <f t="shared" si="8"/>
        <v xml:space="preserve">TJNTCRP0020030f.fnUpdateMasterDataTagInfoEx </v>
      </c>
      <c r="F245" s="9" t="s">
        <v>509</v>
      </c>
      <c r="G245" s="8" t="s">
        <v>510</v>
      </c>
      <c r="H245" s="12" t="s">
        <v>511</v>
      </c>
      <c r="I245" s="12" t="s">
        <v>441</v>
      </c>
      <c r="J245" s="10" t="s">
        <v>6</v>
      </c>
      <c r="K245" s="38" t="s">
        <v>473</v>
      </c>
      <c r="L245" s="30"/>
    </row>
    <row r="246" spans="2:12" ht="72">
      <c r="B246" s="10">
        <v>56</v>
      </c>
      <c r="C246" s="5">
        <v>10838</v>
      </c>
      <c r="D246" s="12" t="s">
        <v>209</v>
      </c>
      <c r="E246" s="19" t="str">
        <f t="shared" si="8"/>
        <v xml:space="preserve">TJNTCRP0020030f.fnUpdateMasterDataTagInfoEx </v>
      </c>
      <c r="F246" s="9" t="s">
        <v>512</v>
      </c>
      <c r="G246" s="8"/>
      <c r="H246" s="12" t="s">
        <v>513</v>
      </c>
      <c r="I246" s="12" t="s">
        <v>441</v>
      </c>
      <c r="J246" s="10" t="s">
        <v>6</v>
      </c>
      <c r="K246" s="38" t="s">
        <v>473</v>
      </c>
      <c r="L246" s="30"/>
    </row>
    <row r="247" spans="2:12" ht="79.150000000000006" customHeight="1">
      <c r="B247" s="10">
        <v>57</v>
      </c>
      <c r="C247" s="5">
        <v>10968</v>
      </c>
      <c r="D247" s="12" t="s">
        <v>213</v>
      </c>
      <c r="E247" s="7" t="str">
        <f t="shared" si="8"/>
        <v xml:space="preserve">TJNTCRP0020030f.fnPrintCheckListExtStandard </v>
      </c>
      <c r="F247" s="9" t="s">
        <v>514</v>
      </c>
      <c r="G247" s="8"/>
      <c r="H247" s="6" t="s">
        <v>515</v>
      </c>
      <c r="I247" s="12" t="s">
        <v>441</v>
      </c>
      <c r="J247" s="10" t="s">
        <v>10</v>
      </c>
      <c r="K247" s="35" t="s">
        <v>516</v>
      </c>
      <c r="L247" s="32"/>
    </row>
    <row r="248" spans="2:12" ht="132.6" customHeight="1">
      <c r="B248" s="10">
        <v>58</v>
      </c>
      <c r="C248" s="5">
        <v>11131</v>
      </c>
      <c r="D248" s="12" t="s">
        <v>215</v>
      </c>
      <c r="E248" s="18" t="str">
        <f t="shared" si="8"/>
        <v xml:space="preserve">TJNTCRP0020030f.fnPrintCheckListTtlStandard </v>
      </c>
      <c r="F248" s="9" t="s">
        <v>517</v>
      </c>
      <c r="G248" s="8"/>
      <c r="H248" s="6" t="s">
        <v>515</v>
      </c>
      <c r="I248" s="12" t="s">
        <v>441</v>
      </c>
      <c r="J248" s="10" t="s">
        <v>10</v>
      </c>
      <c r="K248" s="35" t="s">
        <v>516</v>
      </c>
      <c r="L248" s="32"/>
    </row>
    <row r="249" spans="2:12" ht="108" customHeight="1">
      <c r="B249" s="10">
        <v>59</v>
      </c>
      <c r="C249" s="5">
        <v>11408</v>
      </c>
      <c r="D249" s="12" t="s">
        <v>217</v>
      </c>
      <c r="E249" s="7" t="str">
        <f t="shared" si="8"/>
        <v xml:space="preserve">TJNTCRP0020030f.fnPrintCheckListSystem </v>
      </c>
      <c r="F249" s="9" t="s">
        <v>518</v>
      </c>
      <c r="G249" s="8"/>
      <c r="H249" s="6" t="s">
        <v>519</v>
      </c>
      <c r="I249" s="12" t="s">
        <v>441</v>
      </c>
      <c r="J249" s="10" t="s">
        <v>10</v>
      </c>
      <c r="K249" s="35" t="s">
        <v>516</v>
      </c>
      <c r="L249" s="32"/>
    </row>
    <row r="250" spans="2:12" ht="126">
      <c r="B250" s="10">
        <v>60</v>
      </c>
      <c r="C250" s="5">
        <v>11688</v>
      </c>
      <c r="D250" s="12" t="s">
        <v>219</v>
      </c>
      <c r="E250" s="7" t="str">
        <f t="shared" si="8"/>
        <v>TJNTCRP0020030f.fnPrintCheckListFree</v>
      </c>
      <c r="F250" s="9" t="s">
        <v>520</v>
      </c>
      <c r="G250" s="8"/>
      <c r="H250" s="6" t="s">
        <v>521</v>
      </c>
      <c r="I250" s="12" t="s">
        <v>441</v>
      </c>
      <c r="J250" s="10" t="s">
        <v>10</v>
      </c>
      <c r="K250" s="35" t="s">
        <v>516</v>
      </c>
      <c r="L250" s="32"/>
    </row>
    <row r="251" spans="2:12" ht="56.45" customHeight="1">
      <c r="B251" s="10">
        <v>61</v>
      </c>
      <c r="C251" s="5">
        <v>11713</v>
      </c>
      <c r="D251" s="12" t="s">
        <v>219</v>
      </c>
      <c r="E251" s="7" t="str">
        <f t="shared" si="8"/>
        <v>TJNTCRP0020030f.fnPrintCheckListFree</v>
      </c>
      <c r="F251" s="9" t="s">
        <v>522</v>
      </c>
      <c r="G251" s="8"/>
      <c r="H251" s="6" t="s">
        <v>521</v>
      </c>
      <c r="I251" s="12" t="s">
        <v>441</v>
      </c>
      <c r="J251" s="10" t="s">
        <v>10</v>
      </c>
      <c r="K251" s="35" t="s">
        <v>516</v>
      </c>
      <c r="L251" s="32"/>
    </row>
    <row r="252" spans="2:12" ht="54" customHeight="1">
      <c r="B252" s="10">
        <v>62</v>
      </c>
      <c r="C252" s="5">
        <v>12000</v>
      </c>
      <c r="D252" s="6" t="s">
        <v>223</v>
      </c>
      <c r="E252" s="7" t="str">
        <f t="shared" si="8"/>
        <v xml:space="preserve">TJNTCRP0020030f.fnCheckRequisiteItem </v>
      </c>
      <c r="F252" s="9" t="s">
        <v>523</v>
      </c>
      <c r="G252" s="8"/>
      <c r="H252" s="6" t="s">
        <v>524</v>
      </c>
      <c r="I252" s="23" t="s">
        <v>525</v>
      </c>
      <c r="J252" s="10" t="s">
        <v>10</v>
      </c>
      <c r="K252" s="39" t="s">
        <v>526</v>
      </c>
      <c r="L252" s="32"/>
    </row>
    <row r="253" spans="2:12" ht="52.9" customHeight="1">
      <c r="B253" s="10">
        <v>63</v>
      </c>
      <c r="C253" s="5">
        <v>12002</v>
      </c>
      <c r="D253" s="6" t="s">
        <v>223</v>
      </c>
      <c r="E253" s="7" t="str">
        <f t="shared" si="8"/>
        <v xml:space="preserve">TJNTCRP0020030f.fnCheckRequisiteItem </v>
      </c>
      <c r="F253" s="9" t="s">
        <v>527</v>
      </c>
      <c r="G253" s="8"/>
      <c r="H253" s="6" t="s">
        <v>528</v>
      </c>
      <c r="I253" s="24" t="s">
        <v>525</v>
      </c>
      <c r="J253" s="10" t="s">
        <v>10</v>
      </c>
      <c r="K253" s="39" t="s">
        <v>526</v>
      </c>
      <c r="L253" s="32"/>
    </row>
    <row r="254" spans="2:12" ht="104.45" customHeight="1">
      <c r="B254" s="10">
        <v>64</v>
      </c>
      <c r="C254" s="5">
        <v>12031</v>
      </c>
      <c r="D254" s="6" t="s">
        <v>223</v>
      </c>
      <c r="E254" s="7" t="str">
        <f t="shared" si="8"/>
        <v xml:space="preserve">TJNTCRP0020030f.fnCheckRequisiteItem </v>
      </c>
      <c r="F254" s="9" t="s">
        <v>523</v>
      </c>
      <c r="G254" s="8"/>
      <c r="H254" s="6" t="s">
        <v>529</v>
      </c>
      <c r="I254" s="24" t="s">
        <v>525</v>
      </c>
      <c r="J254" s="10" t="s">
        <v>10</v>
      </c>
      <c r="K254" s="37" t="s">
        <v>530</v>
      </c>
      <c r="L254" s="32" t="s">
        <v>438</v>
      </c>
    </row>
    <row r="255" spans="2:12" ht="68.45" customHeight="1">
      <c r="B255" s="10">
        <v>65</v>
      </c>
      <c r="C255" s="5">
        <v>12033</v>
      </c>
      <c r="D255" s="6" t="s">
        <v>223</v>
      </c>
      <c r="E255" s="7" t="str">
        <f t="shared" si="8"/>
        <v xml:space="preserve">TJNTCRP0020030f.fnCheckRequisiteItem </v>
      </c>
      <c r="F255" s="9" t="s">
        <v>527</v>
      </c>
      <c r="G255" s="8"/>
      <c r="H255" s="6" t="s">
        <v>531</v>
      </c>
      <c r="I255" s="24" t="s">
        <v>525</v>
      </c>
      <c r="J255" s="10" t="s">
        <v>10</v>
      </c>
      <c r="K255" s="37" t="s">
        <v>530</v>
      </c>
      <c r="L255" s="32" t="s">
        <v>438</v>
      </c>
    </row>
    <row r="256" spans="2:12" ht="62.45" customHeight="1">
      <c r="B256" s="10">
        <v>66</v>
      </c>
      <c r="C256" s="5">
        <v>12177</v>
      </c>
      <c r="D256" s="12" t="s">
        <v>223</v>
      </c>
      <c r="E256" s="7" t="str">
        <f t="shared" si="8"/>
        <v xml:space="preserve">TJNTCRP0020030f.fnCheckRequisiteItem </v>
      </c>
      <c r="F256" s="9" t="s">
        <v>532</v>
      </c>
      <c r="G256" s="8"/>
      <c r="H256" s="6" t="s">
        <v>533</v>
      </c>
      <c r="I256" s="24" t="s">
        <v>525</v>
      </c>
      <c r="J256" s="10" t="s">
        <v>5</v>
      </c>
      <c r="K256" s="41" t="s">
        <v>534</v>
      </c>
      <c r="L256" s="30"/>
    </row>
    <row r="257" spans="2:12" ht="112.5">
      <c r="B257" s="10">
        <v>67</v>
      </c>
      <c r="C257" s="5">
        <v>12378</v>
      </c>
      <c r="D257" s="8" t="s">
        <v>227</v>
      </c>
      <c r="E257" s="7" t="str">
        <f>LEFT(D257,FIND("(",D257,1)-1)</f>
        <v>TJNTCRP0020030f.fnSetDeleteButtonCondition</v>
      </c>
      <c r="F257" s="9" t="s">
        <v>535</v>
      </c>
      <c r="G257" s="8"/>
      <c r="H257" s="6" t="s">
        <v>536</v>
      </c>
      <c r="I257" s="6" t="s">
        <v>537</v>
      </c>
      <c r="J257" s="10" t="s">
        <v>5</v>
      </c>
      <c r="K257" s="38" t="s">
        <v>21</v>
      </c>
      <c r="L257" s="30"/>
    </row>
    <row r="258" spans="2:12" ht="90">
      <c r="B258" s="10">
        <v>68</v>
      </c>
      <c r="C258" s="5">
        <v>12403</v>
      </c>
      <c r="D258" s="8" t="s">
        <v>227</v>
      </c>
      <c r="E258" s="7" t="str">
        <f t="shared" si="8"/>
        <v>TJNTCRP0020030f.fnSetDeleteButtonCondition</v>
      </c>
      <c r="F258" s="9" t="s">
        <v>538</v>
      </c>
      <c r="G258" s="8" t="s">
        <v>539</v>
      </c>
      <c r="H258" s="6" t="s">
        <v>540</v>
      </c>
      <c r="I258" s="6" t="s">
        <v>537</v>
      </c>
      <c r="J258" s="10" t="s">
        <v>10</v>
      </c>
      <c r="K258" s="38" t="s">
        <v>541</v>
      </c>
      <c r="L258" s="32"/>
    </row>
    <row r="259" spans="2:12" ht="108">
      <c r="B259" s="10">
        <v>69</v>
      </c>
      <c r="C259" s="5">
        <v>12431</v>
      </c>
      <c r="D259" s="8" t="s">
        <v>227</v>
      </c>
      <c r="E259" s="7" t="str">
        <f t="shared" si="8"/>
        <v>TJNTCRP0020030f.fnSetDeleteButtonCondition</v>
      </c>
      <c r="F259" s="9" t="s">
        <v>542</v>
      </c>
      <c r="G259" s="8" t="s">
        <v>543</v>
      </c>
      <c r="H259" s="6" t="s">
        <v>540</v>
      </c>
      <c r="I259" s="6" t="s">
        <v>537</v>
      </c>
      <c r="J259" s="10" t="s">
        <v>10</v>
      </c>
      <c r="K259" s="38" t="s">
        <v>541</v>
      </c>
      <c r="L259" s="32"/>
    </row>
    <row r="260" spans="2:12" ht="90">
      <c r="B260" s="10">
        <v>70</v>
      </c>
      <c r="C260" s="5">
        <v>12481</v>
      </c>
      <c r="D260" s="8" t="s">
        <v>227</v>
      </c>
      <c r="E260" s="7" t="str">
        <f t="shared" si="8"/>
        <v>TJNTCRP0020030f.fnSetDeleteButtonCondition</v>
      </c>
      <c r="F260" s="9" t="s">
        <v>544</v>
      </c>
      <c r="G260" s="8" t="s">
        <v>545</v>
      </c>
      <c r="H260" s="6" t="s">
        <v>540</v>
      </c>
      <c r="I260" s="6" t="s">
        <v>537</v>
      </c>
      <c r="J260" s="10" t="s">
        <v>10</v>
      </c>
      <c r="K260" s="38" t="s">
        <v>541</v>
      </c>
      <c r="L260" s="32"/>
    </row>
    <row r="261" spans="2:12" ht="72">
      <c r="B261" s="10">
        <v>71</v>
      </c>
      <c r="C261" s="5">
        <v>12512</v>
      </c>
      <c r="D261" s="8" t="s">
        <v>227</v>
      </c>
      <c r="E261" s="7" t="str">
        <f t="shared" si="8"/>
        <v>TJNTCRP0020030f.fnSetDeleteButtonCondition</v>
      </c>
      <c r="F261" s="9" t="s">
        <v>546</v>
      </c>
      <c r="G261" s="8" t="s">
        <v>547</v>
      </c>
      <c r="H261" s="6" t="s">
        <v>540</v>
      </c>
      <c r="I261" s="6" t="s">
        <v>537</v>
      </c>
      <c r="J261" s="10" t="s">
        <v>5</v>
      </c>
      <c r="K261" s="37" t="s">
        <v>22</v>
      </c>
      <c r="L261" s="30"/>
    </row>
    <row r="262" spans="2:12" ht="90">
      <c r="B262" s="10">
        <v>72</v>
      </c>
      <c r="C262" s="5">
        <v>12534</v>
      </c>
      <c r="D262" s="8" t="s">
        <v>227</v>
      </c>
      <c r="E262" s="7" t="str">
        <f t="shared" si="8"/>
        <v>TJNTCRP0020030f.fnSetDeleteButtonCondition</v>
      </c>
      <c r="F262" s="9" t="s">
        <v>548</v>
      </c>
      <c r="G262" s="8" t="s">
        <v>549</v>
      </c>
      <c r="H262" s="6" t="s">
        <v>540</v>
      </c>
      <c r="I262" s="6" t="s">
        <v>537</v>
      </c>
      <c r="J262" s="10" t="s">
        <v>5</v>
      </c>
      <c r="K262" s="37" t="s">
        <v>24</v>
      </c>
      <c r="L262" s="30"/>
    </row>
    <row r="263" spans="2:12" ht="72">
      <c r="B263" s="10">
        <v>73</v>
      </c>
      <c r="C263" s="5">
        <v>12557</v>
      </c>
      <c r="D263" s="8" t="s">
        <v>227</v>
      </c>
      <c r="E263" s="7" t="str">
        <f t="shared" si="8"/>
        <v>TJNTCRP0020030f.fnSetDeleteButtonCondition</v>
      </c>
      <c r="F263" s="9" t="s">
        <v>550</v>
      </c>
      <c r="G263" s="8" t="s">
        <v>551</v>
      </c>
      <c r="H263" s="6" t="s">
        <v>540</v>
      </c>
      <c r="I263" s="6" t="s">
        <v>537</v>
      </c>
      <c r="J263" s="10" t="s">
        <v>5</v>
      </c>
      <c r="K263" s="37" t="s">
        <v>24</v>
      </c>
      <c r="L263" s="30"/>
    </row>
    <row r="264" spans="2:12" ht="54">
      <c r="B264" s="10">
        <v>74</v>
      </c>
      <c r="C264" s="5">
        <v>13075</v>
      </c>
      <c r="D264" s="8" t="s">
        <v>238</v>
      </c>
      <c r="E264" s="7" t="str">
        <f t="shared" si="8"/>
        <v xml:space="preserve">TJNTCRP0020030f.fnStdCmnGridPopupMenuTagOnClickEx </v>
      </c>
      <c r="F264" s="9" t="s">
        <v>552</v>
      </c>
      <c r="G264" s="8"/>
      <c r="H264" s="12" t="s">
        <v>553</v>
      </c>
      <c r="I264" s="24" t="s">
        <v>525</v>
      </c>
      <c r="J264" s="10" t="s">
        <v>6</v>
      </c>
      <c r="K264" s="38" t="s">
        <v>473</v>
      </c>
      <c r="L264" s="30"/>
    </row>
    <row r="265" spans="2:12" ht="126">
      <c r="B265" s="10">
        <v>75</v>
      </c>
      <c r="C265" s="5">
        <v>13156</v>
      </c>
      <c r="D265" s="6" t="s">
        <v>239</v>
      </c>
      <c r="E265" s="7" t="str">
        <f t="shared" si="8"/>
        <v xml:space="preserve">TJNTCRP0020030f.fnCheckRegistBSAddDepartment </v>
      </c>
      <c r="F265" s="9" t="s">
        <v>554</v>
      </c>
      <c r="G265" s="8"/>
      <c r="H265" s="6" t="s">
        <v>555</v>
      </c>
      <c r="I265" s="6" t="s">
        <v>445</v>
      </c>
      <c r="J265" s="10" t="s">
        <v>5</v>
      </c>
      <c r="K265" s="37" t="s">
        <v>556</v>
      </c>
      <c r="L265" s="30"/>
    </row>
    <row r="266" spans="2:12" ht="72">
      <c r="B266" s="10">
        <v>76</v>
      </c>
      <c r="C266" s="5">
        <v>13222</v>
      </c>
      <c r="D266" s="6" t="s">
        <v>241</v>
      </c>
      <c r="E266" s="7" t="str">
        <f t="shared" si="8"/>
        <v xml:space="preserve">TJNTCRP0020030f.fnCheckRegistBSAddDepartment2 </v>
      </c>
      <c r="F266" s="9" t="s">
        <v>557</v>
      </c>
      <c r="G266" s="8"/>
      <c r="H266" s="6" t="s">
        <v>558</v>
      </c>
      <c r="I266" s="6" t="s">
        <v>445</v>
      </c>
      <c r="J266" s="10" t="s">
        <v>10</v>
      </c>
      <c r="K266" s="37" t="s">
        <v>559</v>
      </c>
      <c r="L266" s="32"/>
    </row>
    <row r="267" spans="2:12" ht="36">
      <c r="B267" s="10">
        <v>77</v>
      </c>
      <c r="C267" s="5">
        <v>13501</v>
      </c>
      <c r="D267" s="6" t="s">
        <v>246</v>
      </c>
      <c r="E267" s="7" t="str">
        <f t="shared" si="8"/>
        <v xml:space="preserve">TJNTCRP0020030f.fnChangeSelectionScreen </v>
      </c>
      <c r="F267" s="9" t="s">
        <v>560</v>
      </c>
      <c r="G267" s="8"/>
      <c r="H267" s="12" t="s">
        <v>561</v>
      </c>
      <c r="I267" s="24" t="s">
        <v>525</v>
      </c>
      <c r="J267" s="10" t="s">
        <v>10</v>
      </c>
      <c r="K267" s="38" t="s">
        <v>562</v>
      </c>
      <c r="L267" s="32"/>
    </row>
    <row r="268" spans="2:12" ht="108">
      <c r="B268" s="10">
        <v>78</v>
      </c>
      <c r="C268" s="5">
        <v>15738</v>
      </c>
      <c r="D268" s="12" t="s">
        <v>287</v>
      </c>
      <c r="E268" s="7" t="str">
        <f t="shared" si="8"/>
        <v xml:space="preserve">TJNTCRP0020030f.fnSetMasterInfoCommonSections </v>
      </c>
      <c r="F268" s="9" t="s">
        <v>563</v>
      </c>
      <c r="G268" s="8"/>
      <c r="H268" s="6" t="s">
        <v>564</v>
      </c>
      <c r="I268" s="6" t="s">
        <v>565</v>
      </c>
      <c r="J268" s="10" t="s">
        <v>566</v>
      </c>
      <c r="K268" s="38" t="s">
        <v>567</v>
      </c>
      <c r="L268" s="32"/>
    </row>
    <row r="269" spans="2:12" ht="54" customHeight="1">
      <c r="B269" s="10">
        <v>79</v>
      </c>
      <c r="C269" s="5">
        <v>15816</v>
      </c>
      <c r="D269" s="6" t="s">
        <v>288</v>
      </c>
      <c r="E269" s="7" t="str">
        <f t="shared" si="8"/>
        <v xml:space="preserve">TJNTCRP0020030f.fnSetMasterInfoCommonSection </v>
      </c>
      <c r="F269" s="9" t="s">
        <v>568</v>
      </c>
      <c r="G269" s="8"/>
      <c r="H269" s="12" t="s">
        <v>569</v>
      </c>
      <c r="I269" s="12" t="s">
        <v>565</v>
      </c>
      <c r="J269" s="10" t="s">
        <v>566</v>
      </c>
      <c r="K269" s="38" t="s">
        <v>567</v>
      </c>
      <c r="L269" s="32"/>
    </row>
    <row r="270" spans="2:12" ht="19.149999999999999" customHeight="1">
      <c r="B270" s="10">
        <v>80</v>
      </c>
      <c r="C270" s="5">
        <v>15868</v>
      </c>
      <c r="D270" s="12" t="s">
        <v>288</v>
      </c>
      <c r="E270" s="7" t="str">
        <f t="shared" si="8"/>
        <v xml:space="preserve">TJNTCRP0020030f.fnSetMasterInfoCommonSection </v>
      </c>
      <c r="F270" s="9" t="s">
        <v>570</v>
      </c>
      <c r="G270" s="8"/>
      <c r="H270" s="12" t="s">
        <v>571</v>
      </c>
      <c r="I270" s="12" t="s">
        <v>565</v>
      </c>
      <c r="J270" s="10" t="s">
        <v>566</v>
      </c>
      <c r="K270" s="38" t="s">
        <v>567</v>
      </c>
      <c r="L270" s="32"/>
    </row>
    <row r="271" spans="2:12" ht="72">
      <c r="B271" s="10">
        <v>81</v>
      </c>
      <c r="C271" s="5">
        <v>15941</v>
      </c>
      <c r="D271" s="6" t="s">
        <v>290</v>
      </c>
      <c r="E271" s="7" t="str">
        <f t="shared" si="8"/>
        <v xml:space="preserve">TJNTCRP0020030f.fnCheckMasterInfoCommonSection </v>
      </c>
      <c r="F271" s="9" t="s">
        <v>572</v>
      </c>
      <c r="G271" s="8"/>
      <c r="H271" s="6" t="s">
        <v>573</v>
      </c>
      <c r="I271" s="12" t="s">
        <v>565</v>
      </c>
      <c r="J271" s="10" t="s">
        <v>566</v>
      </c>
      <c r="K271" s="38" t="s">
        <v>567</v>
      </c>
      <c r="L271" s="32"/>
    </row>
    <row r="272" spans="2:12" ht="54">
      <c r="B272" s="10">
        <v>82</v>
      </c>
      <c r="C272" s="5">
        <v>15976</v>
      </c>
      <c r="D272" s="8" t="s">
        <v>292</v>
      </c>
      <c r="E272" s="7" t="str">
        <f t="shared" si="8"/>
        <v xml:space="preserve">TJNTCRP0020030f.fnGetMasterDataTagInfo </v>
      </c>
      <c r="F272" s="9" t="s">
        <v>574</v>
      </c>
      <c r="G272" s="8"/>
      <c r="H272" s="12" t="s">
        <v>575</v>
      </c>
      <c r="I272" s="12" t="s">
        <v>441</v>
      </c>
      <c r="J272" s="10" t="s">
        <v>6</v>
      </c>
      <c r="K272" s="38" t="s">
        <v>473</v>
      </c>
      <c r="L272" s="30"/>
    </row>
    <row r="273" spans="2:12" ht="54">
      <c r="B273" s="10">
        <v>83</v>
      </c>
      <c r="C273" s="5">
        <v>16042</v>
      </c>
      <c r="D273" s="8" t="s">
        <v>294</v>
      </c>
      <c r="E273" s="7" t="str">
        <f t="shared" si="8"/>
        <v xml:space="preserve">TJNTCRP0020030f.fnUpdateMasterDataTagInfo </v>
      </c>
      <c r="F273" s="9" t="s">
        <v>576</v>
      </c>
      <c r="G273" s="8"/>
      <c r="H273" s="12" t="s">
        <v>577</v>
      </c>
      <c r="I273" s="12" t="s">
        <v>441</v>
      </c>
      <c r="J273" s="10" t="s">
        <v>6</v>
      </c>
      <c r="K273" s="38" t="s">
        <v>473</v>
      </c>
      <c r="L273" s="30"/>
    </row>
    <row r="274" spans="2:12" ht="54">
      <c r="B274" s="10">
        <v>84</v>
      </c>
      <c r="C274" s="5">
        <v>16060</v>
      </c>
      <c r="D274" s="8" t="s">
        <v>294</v>
      </c>
      <c r="E274" s="7" t="str">
        <f t="shared" si="8"/>
        <v xml:space="preserve">TJNTCRP0020030f.fnUpdateMasterDataTagInfo </v>
      </c>
      <c r="F274" s="9" t="s">
        <v>578</v>
      </c>
      <c r="G274" s="8" t="s">
        <v>507</v>
      </c>
      <c r="H274" s="12" t="s">
        <v>579</v>
      </c>
      <c r="I274" s="12" t="s">
        <v>441</v>
      </c>
      <c r="J274" s="10" t="s">
        <v>6</v>
      </c>
      <c r="K274" s="38" t="s">
        <v>473</v>
      </c>
      <c r="L274" s="30"/>
    </row>
    <row r="275" spans="2:12" ht="72.599999999999994" customHeight="1">
      <c r="B275" s="10">
        <v>85</v>
      </c>
      <c r="C275" s="5">
        <v>16068</v>
      </c>
      <c r="D275" s="8" t="s">
        <v>294</v>
      </c>
      <c r="E275" s="7" t="str">
        <f t="shared" si="8"/>
        <v xml:space="preserve">TJNTCRP0020030f.fnUpdateMasterDataTagInfo </v>
      </c>
      <c r="F275" s="9" t="s">
        <v>580</v>
      </c>
      <c r="G275" s="8"/>
      <c r="H275" s="12" t="s">
        <v>581</v>
      </c>
      <c r="I275" s="12" t="s">
        <v>441</v>
      </c>
      <c r="J275" s="10" t="s">
        <v>6</v>
      </c>
      <c r="K275" s="38" t="s">
        <v>473</v>
      </c>
      <c r="L275" s="30"/>
    </row>
    <row r="276" spans="2:12" ht="54">
      <c r="B276" s="10">
        <v>86</v>
      </c>
      <c r="C276" s="5">
        <v>16109</v>
      </c>
      <c r="D276" s="8" t="s">
        <v>582</v>
      </c>
      <c r="E276" s="7" t="str">
        <f t="shared" si="8"/>
        <v xml:space="preserve">TJNTCRP0020031f.fnUpdateMasterDataTagInfo </v>
      </c>
      <c r="F276" s="9" t="s">
        <v>583</v>
      </c>
      <c r="G276" s="8"/>
      <c r="H276" s="12" t="s">
        <v>584</v>
      </c>
      <c r="I276" s="12" t="s">
        <v>441</v>
      </c>
      <c r="J276" s="10" t="s">
        <v>6</v>
      </c>
      <c r="K276" s="38" t="s">
        <v>473</v>
      </c>
      <c r="L276" s="30"/>
    </row>
    <row r="277" spans="2:12" ht="49.9" customHeight="1">
      <c r="B277" s="10">
        <v>87</v>
      </c>
      <c r="C277" s="5">
        <v>16827</v>
      </c>
      <c r="D277" s="6" t="s">
        <v>305</v>
      </c>
      <c r="E277" s="7" t="str">
        <f t="shared" si="8"/>
        <v xml:space="preserve">TJNTCRP0020030f.fnReadPrintSystemNextRecordParent01 </v>
      </c>
      <c r="F277" s="9" t="s">
        <v>585</v>
      </c>
      <c r="G277" s="8"/>
      <c r="H277" s="12" t="s">
        <v>586</v>
      </c>
      <c r="I277" s="12" t="s">
        <v>441</v>
      </c>
      <c r="J277" s="10" t="s">
        <v>10</v>
      </c>
      <c r="K277" s="35" t="s">
        <v>587</v>
      </c>
      <c r="L277" s="32"/>
    </row>
    <row r="278" spans="2:12" ht="49.9" customHeight="1">
      <c r="B278" s="10">
        <v>88</v>
      </c>
      <c r="C278" s="5">
        <v>16843</v>
      </c>
      <c r="D278" s="6" t="s">
        <v>305</v>
      </c>
      <c r="E278" s="7" t="str">
        <f t="shared" si="8"/>
        <v xml:space="preserve">TJNTCRP0020030f.fnReadPrintSystemNextRecordParent01 </v>
      </c>
      <c r="F278" s="9" t="s">
        <v>588</v>
      </c>
      <c r="G278" s="8"/>
      <c r="H278" s="12" t="s">
        <v>586</v>
      </c>
      <c r="I278" s="12" t="s">
        <v>441</v>
      </c>
      <c r="J278" s="10" t="s">
        <v>10</v>
      </c>
      <c r="K278" s="35" t="s">
        <v>587</v>
      </c>
      <c r="L278" s="32"/>
    </row>
    <row r="279" spans="2:12" ht="49.9" customHeight="1">
      <c r="B279" s="10">
        <v>89</v>
      </c>
      <c r="C279" s="5">
        <v>16890</v>
      </c>
      <c r="D279" s="12" t="s">
        <v>306</v>
      </c>
      <c r="E279" s="7" t="str">
        <f t="shared" si="8"/>
        <v xml:space="preserve">JNTCRP0020030f.fnReadPrintSystemNextRecordParent02 </v>
      </c>
      <c r="F279" s="9" t="s">
        <v>589</v>
      </c>
      <c r="G279" s="8"/>
      <c r="H279" s="12" t="s">
        <v>586</v>
      </c>
      <c r="I279" s="12" t="s">
        <v>441</v>
      </c>
      <c r="J279" s="10" t="s">
        <v>10</v>
      </c>
      <c r="K279" s="35" t="s">
        <v>587</v>
      </c>
      <c r="L279" s="32"/>
    </row>
    <row r="280" spans="2:12" ht="49.9" customHeight="1">
      <c r="B280" s="10">
        <v>90</v>
      </c>
      <c r="C280" s="5">
        <v>16908</v>
      </c>
      <c r="D280" s="12" t="s">
        <v>306</v>
      </c>
      <c r="E280" s="7" t="str">
        <f t="shared" si="8"/>
        <v xml:space="preserve">JNTCRP0020030f.fnReadPrintSystemNextRecordParent02 </v>
      </c>
      <c r="F280" s="9" t="s">
        <v>590</v>
      </c>
      <c r="G280" s="8"/>
      <c r="H280" s="12" t="s">
        <v>586</v>
      </c>
      <c r="I280" s="12" t="s">
        <v>441</v>
      </c>
      <c r="J280" s="10" t="s">
        <v>10</v>
      </c>
      <c r="K280" s="35" t="s">
        <v>587</v>
      </c>
      <c r="L280" s="32"/>
    </row>
    <row r="281" spans="2:12" ht="49.9" customHeight="1">
      <c r="B281" s="10">
        <v>91</v>
      </c>
      <c r="C281" s="5">
        <v>16963</v>
      </c>
      <c r="D281" s="12" t="s">
        <v>307</v>
      </c>
      <c r="E281" s="7" t="str">
        <f t="shared" si="8"/>
        <v xml:space="preserve">TJNTCRP0020030f.fnReadPrintSystemNextRecord </v>
      </c>
      <c r="F281" s="9" t="s">
        <v>591</v>
      </c>
      <c r="G281" s="8"/>
      <c r="H281" s="12" t="s">
        <v>586</v>
      </c>
      <c r="I281" s="12" t="s">
        <v>441</v>
      </c>
      <c r="J281" s="10" t="s">
        <v>10</v>
      </c>
      <c r="K281" s="35" t="s">
        <v>587</v>
      </c>
      <c r="L281" s="32"/>
    </row>
    <row r="282" spans="2:12" ht="112.5">
      <c r="B282" s="10">
        <v>92</v>
      </c>
      <c r="C282" s="5">
        <v>17195</v>
      </c>
      <c r="D282" s="6" t="s">
        <v>315</v>
      </c>
      <c r="E282" s="7" t="str">
        <f t="shared" si="8"/>
        <v>TJNTCRP0020030f.fnKbnCheck</v>
      </c>
      <c r="F282" s="9" t="s">
        <v>592</v>
      </c>
      <c r="G282" s="8"/>
      <c r="H282" s="6" t="s">
        <v>593</v>
      </c>
      <c r="I282" s="6" t="s">
        <v>435</v>
      </c>
      <c r="J282" s="10" t="s">
        <v>5</v>
      </c>
      <c r="K282" s="40" t="s">
        <v>594</v>
      </c>
      <c r="L282" s="34" t="s">
        <v>595</v>
      </c>
    </row>
    <row r="283" spans="2:12" ht="108">
      <c r="B283" s="10">
        <v>93</v>
      </c>
      <c r="C283" s="5">
        <v>17789</v>
      </c>
      <c r="D283" s="12" t="s">
        <v>332</v>
      </c>
      <c r="E283" s="7" t="str">
        <f t="shared" si="8"/>
        <v>TJNTCRP0020030f.ChkChild</v>
      </c>
      <c r="F283" s="9" t="s">
        <v>596</v>
      </c>
      <c r="G283" s="8"/>
      <c r="H283" s="6" t="s">
        <v>597</v>
      </c>
      <c r="I283" s="12" t="s">
        <v>441</v>
      </c>
      <c r="J283" s="10" t="s">
        <v>10</v>
      </c>
      <c r="K283" s="35" t="s">
        <v>598</v>
      </c>
      <c r="L283" s="32"/>
    </row>
    <row r="284" spans="2:12" ht="54">
      <c r="B284" s="10">
        <v>94</v>
      </c>
      <c r="C284" s="5">
        <v>17808</v>
      </c>
      <c r="D284" s="12" t="s">
        <v>332</v>
      </c>
      <c r="E284" s="7" t="str">
        <f t="shared" si="8"/>
        <v>TJNTCRP0020030f.ChkChild</v>
      </c>
      <c r="F284" s="9" t="s">
        <v>599</v>
      </c>
      <c r="G284" s="8" t="s">
        <v>600</v>
      </c>
      <c r="H284" s="6" t="s">
        <v>597</v>
      </c>
      <c r="I284" s="12" t="s">
        <v>441</v>
      </c>
      <c r="J284" s="10" t="s">
        <v>10</v>
      </c>
      <c r="K284" s="35" t="s">
        <v>598</v>
      </c>
      <c r="L284" s="32"/>
    </row>
    <row r="285" spans="2:12" ht="144">
      <c r="B285" s="10">
        <v>95</v>
      </c>
      <c r="C285" s="5">
        <v>17894</v>
      </c>
      <c r="D285" s="12" t="s">
        <v>334</v>
      </c>
      <c r="E285" s="7" t="str">
        <f t="shared" si="8"/>
        <v xml:space="preserve">TJNTCRP0020030f.ChkPtn1 </v>
      </c>
      <c r="F285" s="9" t="s">
        <v>601</v>
      </c>
      <c r="G285" s="8"/>
      <c r="H285" s="6" t="s">
        <v>602</v>
      </c>
      <c r="I285" s="6" t="s">
        <v>603</v>
      </c>
      <c r="J285" s="10" t="s">
        <v>10</v>
      </c>
      <c r="K285" s="37" t="s">
        <v>604</v>
      </c>
      <c r="L285" s="32"/>
    </row>
    <row r="286" spans="2:12" ht="144">
      <c r="B286" s="10">
        <v>96</v>
      </c>
      <c r="C286" s="5">
        <v>17916</v>
      </c>
      <c r="D286" s="12" t="s">
        <v>334</v>
      </c>
      <c r="E286" s="7" t="str">
        <f t="shared" si="8"/>
        <v xml:space="preserve">TJNTCRP0020030f.ChkPtn1 </v>
      </c>
      <c r="F286" s="9" t="s">
        <v>605</v>
      </c>
      <c r="G286" s="8"/>
      <c r="H286" s="6" t="s">
        <v>606</v>
      </c>
      <c r="I286" s="6" t="s">
        <v>603</v>
      </c>
      <c r="J286" s="10" t="s">
        <v>10</v>
      </c>
      <c r="K286" s="37" t="s">
        <v>604</v>
      </c>
      <c r="L286" s="32"/>
    </row>
    <row r="287" spans="2:12" ht="162">
      <c r="B287" s="10">
        <v>97</v>
      </c>
      <c r="C287" s="5">
        <v>18108</v>
      </c>
      <c r="D287" s="12" t="s">
        <v>336</v>
      </c>
      <c r="E287" s="7" t="str">
        <f t="shared" si="8"/>
        <v xml:space="preserve">TJNTCRP0020030f.ChkPtn2 </v>
      </c>
      <c r="F287" s="9" t="s">
        <v>607</v>
      </c>
      <c r="G287" s="8"/>
      <c r="H287" s="6" t="s">
        <v>608</v>
      </c>
      <c r="I287" s="6" t="s">
        <v>435</v>
      </c>
      <c r="J287" s="10" t="s">
        <v>5</v>
      </c>
      <c r="K287" s="38" t="s">
        <v>28</v>
      </c>
      <c r="L287" s="30"/>
    </row>
    <row r="288" spans="2:12" ht="72">
      <c r="B288" s="10">
        <v>98</v>
      </c>
      <c r="C288" s="5">
        <v>18875</v>
      </c>
      <c r="D288" s="6" t="s">
        <v>349</v>
      </c>
      <c r="E288" s="7" t="str">
        <f t="shared" si="8"/>
        <v xml:space="preserve">TJNTCRP0020030f.fnCheckRegistSegCd </v>
      </c>
      <c r="F288" s="9" t="s">
        <v>609</v>
      </c>
      <c r="G288" s="8"/>
      <c r="H288" s="6" t="s">
        <v>610</v>
      </c>
      <c r="I288" s="24" t="s">
        <v>525</v>
      </c>
      <c r="J288" s="10" t="s">
        <v>10</v>
      </c>
      <c r="K288" s="39" t="s">
        <v>611</v>
      </c>
      <c r="L288" s="32" t="s">
        <v>438</v>
      </c>
    </row>
    <row r="289" spans="2:12" ht="72">
      <c r="B289" s="10">
        <v>99</v>
      </c>
      <c r="C289" s="5">
        <v>18933</v>
      </c>
      <c r="D289" s="6" t="s">
        <v>351</v>
      </c>
      <c r="E289" s="7" t="str">
        <f t="shared" si="8"/>
        <v xml:space="preserve">TJNTCRP0020030f.fnCheckRegistSegCd2 </v>
      </c>
      <c r="F289" s="9" t="s">
        <v>612</v>
      </c>
      <c r="G289" s="8"/>
      <c r="H289" s="12" t="s">
        <v>613</v>
      </c>
      <c r="I289" s="24" t="s">
        <v>525</v>
      </c>
      <c r="J289" s="10" t="s">
        <v>10</v>
      </c>
      <c r="K289" s="39" t="s">
        <v>611</v>
      </c>
      <c r="L289" s="32" t="s">
        <v>438</v>
      </c>
    </row>
    <row r="290" spans="2:12" ht="112.5">
      <c r="B290" s="10">
        <v>100</v>
      </c>
      <c r="C290" s="5">
        <v>19114</v>
      </c>
      <c r="D290" s="6" t="s">
        <v>614</v>
      </c>
      <c r="E290" s="7" t="str">
        <f t="shared" si="8"/>
        <v xml:space="preserve">TJNTCRP0020030f.fnCheckRegistBunruiCd </v>
      </c>
      <c r="F290" s="9" t="s">
        <v>615</v>
      </c>
      <c r="G290" s="8"/>
      <c r="H290" s="12" t="s">
        <v>616</v>
      </c>
      <c r="I290" s="24" t="s">
        <v>525</v>
      </c>
      <c r="J290" s="10" t="s">
        <v>5</v>
      </c>
      <c r="K290" s="42" t="s">
        <v>617</v>
      </c>
      <c r="L290" s="30"/>
    </row>
    <row r="291" spans="2:12" ht="72">
      <c r="B291" s="10">
        <v>101</v>
      </c>
      <c r="C291" s="5">
        <v>19174</v>
      </c>
      <c r="D291" s="6" t="s">
        <v>355</v>
      </c>
      <c r="E291" s="7" t="str">
        <f t="shared" si="8"/>
        <v xml:space="preserve">TJNTCRP0020030f.fnCheckRegistBunruiCd2 </v>
      </c>
      <c r="F291" s="9" t="s">
        <v>618</v>
      </c>
      <c r="G291" s="8"/>
      <c r="H291" s="12" t="s">
        <v>616</v>
      </c>
      <c r="I291" s="24" t="s">
        <v>525</v>
      </c>
      <c r="J291" s="10" t="s">
        <v>10</v>
      </c>
      <c r="K291" s="39" t="s">
        <v>619</v>
      </c>
      <c r="L291" s="32"/>
    </row>
    <row r="292" spans="2:12" ht="90">
      <c r="B292" s="10">
        <v>102</v>
      </c>
      <c r="C292" s="5">
        <v>19219</v>
      </c>
      <c r="D292" s="6" t="s">
        <v>620</v>
      </c>
      <c r="E292" s="7" t="str">
        <f>LEFT(D292,FIND("(",D292,1)-1)</f>
        <v xml:space="preserve">TJNTCRP0020030f.GetNCodeFromGCode </v>
      </c>
      <c r="F292" s="9" t="s">
        <v>621</v>
      </c>
      <c r="G292" s="8"/>
      <c r="H292" s="12" t="s">
        <v>622</v>
      </c>
      <c r="I292" s="24" t="s">
        <v>525</v>
      </c>
      <c r="J292" s="10" t="s">
        <v>10</v>
      </c>
      <c r="K292" s="38" t="s">
        <v>623</v>
      </c>
      <c r="L292" s="32"/>
    </row>
    <row r="293" spans="2:12" ht="90">
      <c r="B293" s="10">
        <v>103</v>
      </c>
      <c r="C293" s="5">
        <v>19659</v>
      </c>
      <c r="D293" s="6" t="s">
        <v>624</v>
      </c>
      <c r="E293" s="7" t="str">
        <f t="shared" si="8"/>
        <v xml:space="preserve"> TJNTCRP0020030f.fnWriteData_REl</v>
      </c>
      <c r="F293" s="9" t="s">
        <v>625</v>
      </c>
      <c r="G293" s="8"/>
      <c r="H293" s="12" t="s">
        <v>626</v>
      </c>
      <c r="I293" s="24" t="s">
        <v>525</v>
      </c>
      <c r="J293" s="10" t="s">
        <v>436</v>
      </c>
      <c r="K293" s="37" t="s">
        <v>627</v>
      </c>
      <c r="L293" s="32" t="s">
        <v>438</v>
      </c>
    </row>
    <row r="294" spans="2:12" ht="63.6" customHeight="1">
      <c r="B294" s="10">
        <v>104</v>
      </c>
      <c r="C294" s="5">
        <v>19688</v>
      </c>
      <c r="D294" s="6" t="s">
        <v>624</v>
      </c>
      <c r="E294" s="7" t="str">
        <f t="shared" si="8"/>
        <v xml:space="preserve"> TJNTCRP0020030f.fnWriteData_REl</v>
      </c>
      <c r="F294" s="9" t="s">
        <v>628</v>
      </c>
      <c r="G294" s="8"/>
      <c r="H294" s="12" t="s">
        <v>629</v>
      </c>
      <c r="I294" s="24" t="s">
        <v>525</v>
      </c>
      <c r="J294" s="10" t="s">
        <v>436</v>
      </c>
      <c r="K294" s="37" t="s">
        <v>627</v>
      </c>
      <c r="L294" s="32" t="s">
        <v>438</v>
      </c>
    </row>
    <row r="295" spans="2:12" ht="42.6" customHeight="1">
      <c r="B295" s="10">
        <v>105</v>
      </c>
      <c r="C295" s="5">
        <v>19703</v>
      </c>
      <c r="D295" s="6" t="s">
        <v>624</v>
      </c>
      <c r="E295" s="7" t="str">
        <f t="shared" ref="E295:E302" si="9">LEFT(D295,FIND("(",D295,1)-1)</f>
        <v xml:space="preserve"> TJNTCRP0020030f.fnWriteData_REl</v>
      </c>
      <c r="F295" s="9" t="s">
        <v>630</v>
      </c>
      <c r="G295" s="8"/>
      <c r="H295" s="12" t="s">
        <v>631</v>
      </c>
      <c r="I295" s="24" t="s">
        <v>525</v>
      </c>
      <c r="J295" s="10" t="s">
        <v>436</v>
      </c>
      <c r="K295" s="37" t="s">
        <v>627</v>
      </c>
      <c r="L295" s="32" t="s">
        <v>438</v>
      </c>
    </row>
    <row r="296" spans="2:12">
      <c r="B296" s="10">
        <v>106</v>
      </c>
      <c r="C296" s="5">
        <v>19889</v>
      </c>
      <c r="D296" s="12" t="s">
        <v>378</v>
      </c>
      <c r="E296" s="7" t="str">
        <f t="shared" si="9"/>
        <v>TJNTCRP0020030f.GetMstNCode</v>
      </c>
      <c r="F296" s="9" t="s">
        <v>632</v>
      </c>
      <c r="G296" s="8"/>
      <c r="H296" s="12" t="s">
        <v>379</v>
      </c>
      <c r="I296" s="24" t="s">
        <v>525</v>
      </c>
      <c r="J296" s="10" t="s">
        <v>10</v>
      </c>
      <c r="K296" s="38" t="s">
        <v>633</v>
      </c>
      <c r="L296" s="32"/>
    </row>
    <row r="297" spans="2:12" ht="90">
      <c r="B297" s="10">
        <v>107</v>
      </c>
      <c r="C297" s="5">
        <v>19936</v>
      </c>
      <c r="D297" s="6" t="s">
        <v>380</v>
      </c>
      <c r="E297" s="7" t="str">
        <f t="shared" si="9"/>
        <v>TJNTCRP0020030f.GetSegMasterKbn</v>
      </c>
      <c r="F297" s="9" t="s">
        <v>634</v>
      </c>
      <c r="G297" s="8"/>
      <c r="H297" s="12" t="s">
        <v>381</v>
      </c>
      <c r="I297" s="24" t="s">
        <v>525</v>
      </c>
      <c r="J297" s="10" t="s">
        <v>436</v>
      </c>
      <c r="K297" s="37" t="s">
        <v>635</v>
      </c>
      <c r="L297" s="32" t="s">
        <v>438</v>
      </c>
    </row>
    <row r="298" spans="2:12" ht="108">
      <c r="B298" s="10">
        <v>108</v>
      </c>
      <c r="C298" s="5">
        <v>19986</v>
      </c>
      <c r="D298" s="6" t="s">
        <v>382</v>
      </c>
      <c r="E298" s="7" t="str">
        <f t="shared" si="9"/>
        <v>TJNTCRP0020030f.fnWriteData_SecHojyo</v>
      </c>
      <c r="F298" s="9" t="s">
        <v>636</v>
      </c>
      <c r="G298" s="8"/>
      <c r="H298" s="12" t="s">
        <v>637</v>
      </c>
      <c r="I298" s="6" t="s">
        <v>435</v>
      </c>
      <c r="J298" s="10" t="s">
        <v>10</v>
      </c>
      <c r="K298" s="40" t="s">
        <v>638</v>
      </c>
      <c r="L298" s="32" t="s">
        <v>438</v>
      </c>
    </row>
    <row r="299" spans="2:12" ht="55.15" customHeight="1">
      <c r="B299" s="10">
        <v>109</v>
      </c>
      <c r="C299" s="5">
        <v>20018</v>
      </c>
      <c r="D299" s="6" t="s">
        <v>382</v>
      </c>
      <c r="E299" s="7" t="str">
        <f t="shared" si="9"/>
        <v>TJNTCRP0020030f.fnWriteData_SecHojyo</v>
      </c>
      <c r="F299" s="9" t="s">
        <v>639</v>
      </c>
      <c r="G299" s="8"/>
      <c r="H299" s="12" t="s">
        <v>629</v>
      </c>
      <c r="I299" s="6" t="s">
        <v>435</v>
      </c>
      <c r="J299" s="10" t="s">
        <v>10</v>
      </c>
      <c r="K299" s="39" t="s">
        <v>640</v>
      </c>
      <c r="L299" s="32"/>
    </row>
    <row r="300" spans="2:12" ht="39.6" customHeight="1">
      <c r="B300" s="10">
        <v>110</v>
      </c>
      <c r="C300" s="5">
        <v>20041</v>
      </c>
      <c r="D300" s="6" t="s">
        <v>382</v>
      </c>
      <c r="E300" s="7" t="str">
        <f t="shared" si="9"/>
        <v>TJNTCRP0020030f.fnWriteData_SecHojyo</v>
      </c>
      <c r="F300" s="9" t="s">
        <v>641</v>
      </c>
      <c r="G300" s="8"/>
      <c r="H300" s="12" t="s">
        <v>631</v>
      </c>
      <c r="I300" s="6" t="s">
        <v>435</v>
      </c>
      <c r="J300" s="10" t="s">
        <v>10</v>
      </c>
      <c r="K300" s="39" t="s">
        <v>640</v>
      </c>
      <c r="L300" s="32"/>
    </row>
    <row r="301" spans="2:12" ht="77.45" customHeight="1">
      <c r="B301" s="10">
        <v>111</v>
      </c>
      <c r="C301" s="5">
        <v>20223</v>
      </c>
      <c r="D301" s="6" t="s">
        <v>391</v>
      </c>
      <c r="E301" s="7" t="str">
        <f t="shared" si="9"/>
        <v>TJNTCRP0020030f.fnChkDate</v>
      </c>
      <c r="F301" s="9" t="s">
        <v>642</v>
      </c>
      <c r="G301" s="8"/>
      <c r="H301" s="6" t="s">
        <v>643</v>
      </c>
      <c r="I301" s="24" t="s">
        <v>525</v>
      </c>
      <c r="J301" s="10" t="s">
        <v>10</v>
      </c>
      <c r="K301" s="40" t="s">
        <v>644</v>
      </c>
      <c r="L301" s="32"/>
    </row>
    <row r="302" spans="2:12" ht="77.45" customHeight="1">
      <c r="B302" s="10">
        <v>112</v>
      </c>
      <c r="C302" s="5">
        <v>14151</v>
      </c>
      <c r="D302" s="12" t="s">
        <v>645</v>
      </c>
      <c r="E302" s="7" t="str">
        <f t="shared" si="9"/>
        <v xml:space="preserve">fnMakeSQLConstructionBSAdd </v>
      </c>
      <c r="F302" s="9" t="s">
        <v>646</v>
      </c>
      <c r="G302" s="8" t="s">
        <v>647</v>
      </c>
      <c r="H302" s="12" t="s">
        <v>648</v>
      </c>
      <c r="I302" s="24" t="s">
        <v>525</v>
      </c>
      <c r="J302" s="10" t="s">
        <v>10</v>
      </c>
      <c r="K302" s="31" t="s">
        <v>649</v>
      </c>
      <c r="L302" s="32"/>
    </row>
    <row r="303" spans="2:12">
      <c r="B303" s="13"/>
      <c r="C303" s="14"/>
      <c r="D303" s="15"/>
      <c r="E303" s="16"/>
      <c r="F303" s="17"/>
      <c r="G303" s="15"/>
    </row>
    <row r="304" spans="2:12">
      <c r="I304" t="s">
        <v>3</v>
      </c>
      <c r="J304">
        <f>COUNTA(J217:J302)</f>
        <v>86</v>
      </c>
    </row>
    <row r="305" spans="2:12" s="3" customFormat="1">
      <c r="B305" s="3" t="s">
        <v>650</v>
      </c>
      <c r="D305"/>
    </row>
    <row r="306" spans="2:12" s="3" customFormat="1">
      <c r="B306" s="1" t="s">
        <v>53</v>
      </c>
      <c r="C306" s="1" t="s">
        <v>54</v>
      </c>
      <c r="D306" s="4"/>
      <c r="E306" s="2" t="s">
        <v>55</v>
      </c>
      <c r="F306" s="1" t="s">
        <v>2</v>
      </c>
      <c r="G306" s="1" t="s">
        <v>397</v>
      </c>
      <c r="H306" s="1" t="s">
        <v>398</v>
      </c>
      <c r="I306" s="1" t="s">
        <v>399</v>
      </c>
      <c r="J306" s="1" t="s">
        <v>400</v>
      </c>
      <c r="K306" s="1" t="s">
        <v>401</v>
      </c>
      <c r="L306" s="43" t="s">
        <v>4</v>
      </c>
    </row>
    <row r="307" spans="2:12" ht="45">
      <c r="B307" s="10">
        <v>1</v>
      </c>
      <c r="C307" s="5">
        <v>1648</v>
      </c>
      <c r="D307" s="12"/>
      <c r="E307" s="7"/>
      <c r="F307" s="6" t="s">
        <v>651</v>
      </c>
      <c r="G307" s="8"/>
      <c r="H307" s="12" t="s">
        <v>652</v>
      </c>
      <c r="I307" s="12" t="s">
        <v>405</v>
      </c>
      <c r="J307" s="10" t="s">
        <v>10</v>
      </c>
      <c r="K307" s="35" t="s">
        <v>653</v>
      </c>
      <c r="L307" s="30"/>
    </row>
    <row r="308" spans="2:12" ht="54">
      <c r="B308" s="10">
        <v>2</v>
      </c>
      <c r="C308" s="5">
        <v>1869</v>
      </c>
      <c r="D308" s="12"/>
      <c r="E308" s="7" t="s">
        <v>654</v>
      </c>
      <c r="F308" s="6" t="s">
        <v>655</v>
      </c>
      <c r="G308" s="8"/>
      <c r="H308" s="12" t="s">
        <v>656</v>
      </c>
      <c r="I308" s="12" t="s">
        <v>405</v>
      </c>
      <c r="J308" s="10" t="s">
        <v>8</v>
      </c>
      <c r="K308" s="31" t="s">
        <v>39</v>
      </c>
      <c r="L308" s="30"/>
    </row>
    <row r="309" spans="2:12" ht="162">
      <c r="B309" s="10">
        <v>3</v>
      </c>
      <c r="C309" s="5">
        <v>2807</v>
      </c>
      <c r="D309" s="12"/>
      <c r="E309" s="7" t="s">
        <v>654</v>
      </c>
      <c r="F309" s="6" t="s">
        <v>657</v>
      </c>
      <c r="G309" s="8"/>
      <c r="H309" s="6" t="s">
        <v>658</v>
      </c>
      <c r="I309" s="6" t="s">
        <v>405</v>
      </c>
      <c r="J309" s="10" t="s">
        <v>10</v>
      </c>
      <c r="K309" s="31" t="s">
        <v>659</v>
      </c>
      <c r="L309" s="30"/>
    </row>
    <row r="310" spans="2:12" ht="67.5">
      <c r="B310" s="10">
        <v>4</v>
      </c>
      <c r="C310" s="5">
        <v>2825</v>
      </c>
      <c r="D310" s="12"/>
      <c r="E310" s="7" t="s">
        <v>654</v>
      </c>
      <c r="F310" s="6" t="s">
        <v>660</v>
      </c>
      <c r="G310" s="8"/>
      <c r="H310" s="6" t="s">
        <v>661</v>
      </c>
      <c r="I310" s="6" t="s">
        <v>662</v>
      </c>
      <c r="J310" s="10" t="s">
        <v>10</v>
      </c>
      <c r="K310" s="35" t="s">
        <v>619</v>
      </c>
      <c r="L310" s="32" t="s">
        <v>438</v>
      </c>
    </row>
    <row r="311" spans="2:12" ht="54">
      <c r="B311" s="10">
        <v>5</v>
      </c>
      <c r="C311" s="5">
        <v>2832</v>
      </c>
      <c r="D311" s="12"/>
      <c r="E311" s="7" t="s">
        <v>654</v>
      </c>
      <c r="F311" s="6" t="s">
        <v>663</v>
      </c>
      <c r="G311" s="8"/>
      <c r="H311" s="6" t="s">
        <v>664</v>
      </c>
      <c r="I311" s="6" t="s">
        <v>405</v>
      </c>
      <c r="J311" s="10" t="s">
        <v>10</v>
      </c>
      <c r="K311" s="35" t="s">
        <v>619</v>
      </c>
      <c r="L311" s="32" t="s">
        <v>438</v>
      </c>
    </row>
    <row r="312" spans="2:12" ht="72">
      <c r="B312" s="10">
        <v>6</v>
      </c>
      <c r="C312" s="5">
        <v>3184</v>
      </c>
      <c r="D312" s="12"/>
      <c r="E312" s="7" t="s">
        <v>654</v>
      </c>
      <c r="F312" s="6" t="s">
        <v>665</v>
      </c>
      <c r="G312" s="8"/>
      <c r="H312" s="6" t="s">
        <v>666</v>
      </c>
      <c r="I312" s="6" t="s">
        <v>405</v>
      </c>
      <c r="J312" s="10" t="s">
        <v>6</v>
      </c>
      <c r="K312" s="31" t="s">
        <v>667</v>
      </c>
      <c r="L312" s="30"/>
    </row>
    <row r="313" spans="2:12" ht="34.15" customHeight="1">
      <c r="B313" s="10">
        <v>7</v>
      </c>
      <c r="C313" s="5">
        <v>3202</v>
      </c>
      <c r="D313" s="12"/>
      <c r="E313" s="7" t="s">
        <v>654</v>
      </c>
      <c r="F313" s="6" t="s">
        <v>668</v>
      </c>
      <c r="G313" s="8" t="s">
        <v>669</v>
      </c>
      <c r="H313" s="6" t="s">
        <v>670</v>
      </c>
      <c r="I313" s="6" t="s">
        <v>405</v>
      </c>
      <c r="J313" s="10" t="s">
        <v>8</v>
      </c>
      <c r="K313" s="31" t="s">
        <v>41</v>
      </c>
      <c r="L313" s="30"/>
    </row>
    <row r="314" spans="2:12" ht="202.5">
      <c r="B314" s="10">
        <v>8</v>
      </c>
      <c r="C314" s="5">
        <v>3212</v>
      </c>
      <c r="D314" s="12"/>
      <c r="E314" s="7" t="s">
        <v>654</v>
      </c>
      <c r="F314" s="6" t="s">
        <v>671</v>
      </c>
      <c r="G314" s="8" t="s">
        <v>672</v>
      </c>
      <c r="H314" s="6" t="s">
        <v>673</v>
      </c>
      <c r="I314" s="6" t="s">
        <v>405</v>
      </c>
      <c r="J314" s="10" t="s">
        <v>8</v>
      </c>
      <c r="K314" s="31" t="s">
        <v>41</v>
      </c>
      <c r="L314" s="30"/>
    </row>
    <row r="315" spans="2:12" ht="90">
      <c r="B315" s="10">
        <v>9</v>
      </c>
      <c r="C315" s="5">
        <v>3377</v>
      </c>
      <c r="D315" s="12"/>
      <c r="E315" s="7" t="s">
        <v>674</v>
      </c>
      <c r="F315" s="6" t="s">
        <v>675</v>
      </c>
      <c r="G315" s="6" t="s">
        <v>676</v>
      </c>
      <c r="H315" s="12" t="s">
        <v>677</v>
      </c>
      <c r="I315" s="12" t="s">
        <v>678</v>
      </c>
      <c r="J315" s="10" t="s">
        <v>8</v>
      </c>
      <c r="K315" s="31" t="s">
        <v>679</v>
      </c>
      <c r="L315" s="30"/>
    </row>
    <row r="316" spans="2:12" ht="126">
      <c r="B316" s="10">
        <v>10</v>
      </c>
      <c r="C316" s="5">
        <v>3399</v>
      </c>
      <c r="D316" s="12"/>
      <c r="E316" s="7" t="s">
        <v>674</v>
      </c>
      <c r="F316" s="6" t="s">
        <v>680</v>
      </c>
      <c r="G316" s="6" t="s">
        <v>681</v>
      </c>
      <c r="H316" s="12" t="s">
        <v>682</v>
      </c>
      <c r="I316" s="12" t="s">
        <v>678</v>
      </c>
      <c r="J316" s="10" t="s">
        <v>10</v>
      </c>
      <c r="K316" s="31" t="s">
        <v>683</v>
      </c>
      <c r="L316" s="30"/>
    </row>
    <row r="317" spans="2:12" ht="126">
      <c r="B317" s="10">
        <v>11</v>
      </c>
      <c r="C317" s="5">
        <v>3416</v>
      </c>
      <c r="D317" s="12"/>
      <c r="E317" s="7" t="s">
        <v>674</v>
      </c>
      <c r="F317" s="6" t="s">
        <v>684</v>
      </c>
      <c r="G317" s="8" t="s">
        <v>685</v>
      </c>
      <c r="H317" s="12"/>
      <c r="I317" s="12" t="s">
        <v>678</v>
      </c>
      <c r="J317" s="10" t="s">
        <v>8</v>
      </c>
      <c r="K317" s="31" t="s">
        <v>686</v>
      </c>
      <c r="L317" s="30"/>
    </row>
    <row r="318" spans="2:12" ht="108">
      <c r="B318" s="10">
        <v>12</v>
      </c>
      <c r="C318" s="5">
        <v>3670</v>
      </c>
      <c r="D318" s="12"/>
      <c r="E318" s="7" t="s">
        <v>687</v>
      </c>
      <c r="F318" s="6" t="s">
        <v>688</v>
      </c>
      <c r="G318" s="8" t="s">
        <v>689</v>
      </c>
      <c r="H318" s="12" t="s">
        <v>690</v>
      </c>
      <c r="I318" s="12" t="s">
        <v>441</v>
      </c>
      <c r="J318" s="10" t="s">
        <v>8</v>
      </c>
      <c r="K318" s="31" t="s">
        <v>691</v>
      </c>
      <c r="L318" s="30"/>
    </row>
    <row r="319" spans="2:12" ht="126">
      <c r="B319" s="10">
        <v>13</v>
      </c>
      <c r="C319" s="5">
        <v>4232</v>
      </c>
      <c r="D319" s="12"/>
      <c r="E319" s="7" t="s">
        <v>692</v>
      </c>
      <c r="F319" s="6" t="s">
        <v>693</v>
      </c>
      <c r="G319" s="8" t="s">
        <v>694</v>
      </c>
      <c r="H319" s="12" t="s">
        <v>695</v>
      </c>
      <c r="I319" s="12" t="s">
        <v>441</v>
      </c>
      <c r="J319" s="10" t="s">
        <v>10</v>
      </c>
      <c r="K319" s="42" t="s">
        <v>696</v>
      </c>
      <c r="L319" s="30"/>
    </row>
    <row r="320" spans="2:12" ht="216">
      <c r="B320" s="10">
        <v>14</v>
      </c>
      <c r="C320" s="5">
        <v>4394</v>
      </c>
      <c r="D320" s="12"/>
      <c r="E320" s="7" t="s">
        <v>692</v>
      </c>
      <c r="F320" s="6" t="s">
        <v>697</v>
      </c>
      <c r="G320" s="8" t="s">
        <v>698</v>
      </c>
      <c r="H320" s="12" t="s">
        <v>699</v>
      </c>
      <c r="I320" s="12" t="s">
        <v>700</v>
      </c>
      <c r="J320" s="10" t="s">
        <v>10</v>
      </c>
      <c r="K320" s="31" t="s">
        <v>701</v>
      </c>
      <c r="L320" s="30"/>
    </row>
    <row r="321" spans="2:12" ht="54">
      <c r="B321" s="10">
        <v>15</v>
      </c>
      <c r="C321" s="5">
        <v>4645</v>
      </c>
      <c r="D321" s="12"/>
      <c r="E321" s="7" t="s">
        <v>702</v>
      </c>
      <c r="F321" s="6" t="s">
        <v>703</v>
      </c>
      <c r="G321" s="8" t="s">
        <v>704</v>
      </c>
      <c r="H321" s="12" t="s">
        <v>705</v>
      </c>
      <c r="I321" s="12" t="s">
        <v>435</v>
      </c>
      <c r="J321" s="10" t="s">
        <v>8</v>
      </c>
      <c r="K321" s="31" t="s">
        <v>706</v>
      </c>
      <c r="L321" s="30"/>
    </row>
    <row r="322" spans="2:12" ht="90">
      <c r="B322" s="10">
        <v>16</v>
      </c>
      <c r="C322" s="5">
        <v>4695</v>
      </c>
      <c r="D322" s="12"/>
      <c r="E322" s="7" t="s">
        <v>702</v>
      </c>
      <c r="F322" s="6" t="s">
        <v>707</v>
      </c>
      <c r="G322" s="8" t="s">
        <v>708</v>
      </c>
      <c r="H322" s="6" t="s">
        <v>709</v>
      </c>
      <c r="I322" s="12" t="s">
        <v>435</v>
      </c>
      <c r="J322" s="10" t="s">
        <v>8</v>
      </c>
      <c r="K322" s="31" t="s">
        <v>48</v>
      </c>
      <c r="L322" s="30"/>
    </row>
    <row r="323" spans="2:12" ht="108">
      <c r="B323" s="10">
        <v>17</v>
      </c>
      <c r="C323" s="5">
        <v>4729</v>
      </c>
      <c r="D323" s="12"/>
      <c r="E323" s="7" t="s">
        <v>702</v>
      </c>
      <c r="F323" s="6" t="s">
        <v>710</v>
      </c>
      <c r="G323" s="8" t="s">
        <v>711</v>
      </c>
      <c r="H323" s="6" t="s">
        <v>712</v>
      </c>
      <c r="I323" s="12" t="s">
        <v>435</v>
      </c>
      <c r="J323" s="10" t="s">
        <v>10</v>
      </c>
      <c r="K323" s="31" t="s">
        <v>713</v>
      </c>
      <c r="L323" s="30"/>
    </row>
    <row r="324" spans="2:12" ht="36">
      <c r="B324" s="10">
        <v>18</v>
      </c>
      <c r="C324" s="5">
        <v>4774</v>
      </c>
      <c r="D324" s="12"/>
      <c r="E324" s="7" t="s">
        <v>702</v>
      </c>
      <c r="F324" s="6" t="s">
        <v>714</v>
      </c>
      <c r="G324" s="8" t="s">
        <v>715</v>
      </c>
      <c r="H324" s="6" t="s">
        <v>716</v>
      </c>
      <c r="I324" s="12" t="s">
        <v>435</v>
      </c>
      <c r="J324" s="10" t="s">
        <v>10</v>
      </c>
      <c r="K324" s="31" t="s">
        <v>717</v>
      </c>
      <c r="L324" s="30"/>
    </row>
    <row r="325" spans="2:12" ht="67.5">
      <c r="B325" s="10">
        <v>19</v>
      </c>
      <c r="C325" s="5">
        <v>4802</v>
      </c>
      <c r="D325" s="12"/>
      <c r="E325" s="7" t="s">
        <v>702</v>
      </c>
      <c r="F325" s="6" t="s">
        <v>718</v>
      </c>
      <c r="G325" s="8" t="s">
        <v>719</v>
      </c>
      <c r="H325" s="6" t="s">
        <v>720</v>
      </c>
      <c r="I325" s="12" t="s">
        <v>435</v>
      </c>
      <c r="J325" s="10" t="s">
        <v>10</v>
      </c>
      <c r="K325" s="31" t="s">
        <v>721</v>
      </c>
      <c r="L325" s="32" t="s">
        <v>438</v>
      </c>
    </row>
    <row r="326" spans="2:12" ht="54">
      <c r="B326" s="10">
        <v>20</v>
      </c>
      <c r="C326" s="5">
        <v>4819</v>
      </c>
      <c r="D326" s="12"/>
      <c r="E326" s="7" t="s">
        <v>702</v>
      </c>
      <c r="F326" s="6" t="s">
        <v>722</v>
      </c>
      <c r="G326" s="8" t="s">
        <v>723</v>
      </c>
      <c r="H326" s="12" t="s">
        <v>724</v>
      </c>
      <c r="I326" s="12" t="s">
        <v>435</v>
      </c>
      <c r="J326" s="10" t="s">
        <v>6</v>
      </c>
      <c r="K326" s="31" t="s">
        <v>725</v>
      </c>
      <c r="L326" s="30"/>
    </row>
    <row r="327" spans="2:12" ht="126">
      <c r="B327" s="10">
        <v>21</v>
      </c>
      <c r="C327" s="5">
        <v>5591</v>
      </c>
      <c r="D327" s="12"/>
      <c r="E327" s="7" t="s">
        <v>726</v>
      </c>
      <c r="F327" s="6" t="s">
        <v>727</v>
      </c>
      <c r="G327" s="8" t="s">
        <v>728</v>
      </c>
      <c r="H327" s="6" t="s">
        <v>729</v>
      </c>
      <c r="I327" s="23" t="s">
        <v>525</v>
      </c>
      <c r="J327" s="10" t="s">
        <v>10</v>
      </c>
      <c r="K327" s="31" t="s">
        <v>730</v>
      </c>
      <c r="L327" s="30"/>
    </row>
    <row r="328" spans="2:12" ht="96.6" customHeight="1">
      <c r="B328" s="10">
        <v>22</v>
      </c>
      <c r="C328" s="5">
        <v>5626</v>
      </c>
      <c r="D328" s="12"/>
      <c r="E328" s="7" t="s">
        <v>726</v>
      </c>
      <c r="F328" s="6" t="s">
        <v>731</v>
      </c>
      <c r="G328" s="8" t="s">
        <v>732</v>
      </c>
      <c r="H328" s="6" t="s">
        <v>729</v>
      </c>
      <c r="I328" s="23" t="s">
        <v>525</v>
      </c>
      <c r="J328" s="10" t="s">
        <v>10</v>
      </c>
      <c r="K328" s="31" t="s">
        <v>730</v>
      </c>
      <c r="L328" s="30"/>
    </row>
    <row r="329" spans="2:12" ht="82.15" customHeight="1">
      <c r="B329" s="10">
        <v>23</v>
      </c>
      <c r="C329" s="5">
        <v>5638</v>
      </c>
      <c r="D329" s="12"/>
      <c r="E329" s="7" t="s">
        <v>726</v>
      </c>
      <c r="F329" s="8" t="s">
        <v>733</v>
      </c>
      <c r="G329" s="8" t="s">
        <v>734</v>
      </c>
      <c r="H329" s="6" t="s">
        <v>729</v>
      </c>
      <c r="I329" s="23" t="s">
        <v>525</v>
      </c>
      <c r="J329" s="10" t="s">
        <v>10</v>
      </c>
      <c r="K329" s="31" t="s">
        <v>730</v>
      </c>
      <c r="L329" s="30"/>
    </row>
    <row r="330" spans="2:12" ht="101.45" customHeight="1">
      <c r="B330" s="10">
        <v>24</v>
      </c>
      <c r="C330" s="5">
        <v>5807</v>
      </c>
      <c r="D330" s="12"/>
      <c r="E330" s="7" t="s">
        <v>735</v>
      </c>
      <c r="F330" s="8" t="s">
        <v>736</v>
      </c>
      <c r="G330" s="8" t="s">
        <v>737</v>
      </c>
      <c r="H330" s="6" t="s">
        <v>729</v>
      </c>
      <c r="I330" s="23" t="s">
        <v>525</v>
      </c>
      <c r="J330" s="10" t="s">
        <v>10</v>
      </c>
      <c r="K330" s="31" t="s">
        <v>730</v>
      </c>
      <c r="L330" s="30"/>
    </row>
    <row r="331" spans="2:12" ht="180">
      <c r="B331" s="10">
        <v>25</v>
      </c>
      <c r="C331" s="5">
        <v>5843</v>
      </c>
      <c r="D331" s="12"/>
      <c r="E331" s="7" t="s">
        <v>735</v>
      </c>
      <c r="F331" s="6" t="s">
        <v>738</v>
      </c>
      <c r="G331" s="8" t="s">
        <v>739</v>
      </c>
      <c r="H331" s="6" t="s">
        <v>729</v>
      </c>
      <c r="I331" s="23" t="s">
        <v>525</v>
      </c>
      <c r="J331" s="10" t="s">
        <v>10</v>
      </c>
      <c r="K331" s="31" t="s">
        <v>730</v>
      </c>
      <c r="L331" s="30"/>
    </row>
    <row r="332" spans="2:12" ht="76.900000000000006" customHeight="1">
      <c r="B332" s="10">
        <v>26</v>
      </c>
      <c r="C332" s="5">
        <v>5855</v>
      </c>
      <c r="D332" s="12"/>
      <c r="E332" s="7" t="s">
        <v>740</v>
      </c>
      <c r="F332" s="6" t="s">
        <v>741</v>
      </c>
      <c r="G332" s="8" t="s">
        <v>734</v>
      </c>
      <c r="H332" s="6" t="s">
        <v>729</v>
      </c>
      <c r="I332" s="23" t="s">
        <v>525</v>
      </c>
      <c r="J332" s="10" t="s">
        <v>10</v>
      </c>
      <c r="K332" s="31" t="s">
        <v>730</v>
      </c>
      <c r="L332" s="30"/>
    </row>
    <row r="333" spans="2:12" ht="80.45" customHeight="1">
      <c r="B333" s="10">
        <v>27</v>
      </c>
      <c r="C333" s="5">
        <v>6224</v>
      </c>
      <c r="D333" s="12"/>
      <c r="E333" s="7" t="s">
        <v>742</v>
      </c>
      <c r="F333" s="6" t="s">
        <v>743</v>
      </c>
      <c r="G333" s="8" t="s">
        <v>744</v>
      </c>
      <c r="H333" s="12" t="s">
        <v>745</v>
      </c>
      <c r="I333" s="12"/>
      <c r="J333" s="10" t="s">
        <v>10</v>
      </c>
      <c r="K333" s="31" t="s">
        <v>619</v>
      </c>
      <c r="L333" s="30"/>
    </row>
    <row r="334" spans="2:12" ht="55.15" customHeight="1">
      <c r="B334" s="10">
        <v>28</v>
      </c>
      <c r="C334" s="5">
        <v>6259</v>
      </c>
      <c r="D334" s="12"/>
      <c r="E334" s="7" t="s">
        <v>742</v>
      </c>
      <c r="F334" s="6" t="s">
        <v>746</v>
      </c>
      <c r="G334" s="8" t="s">
        <v>747</v>
      </c>
      <c r="H334" s="12" t="s">
        <v>745</v>
      </c>
      <c r="I334" s="12"/>
      <c r="J334" s="10" t="s">
        <v>10</v>
      </c>
      <c r="K334" s="31" t="s">
        <v>748</v>
      </c>
      <c r="L334" s="30"/>
    </row>
    <row r="335" spans="2:12" ht="198">
      <c r="B335" s="10">
        <v>29</v>
      </c>
      <c r="C335" s="5">
        <v>6274</v>
      </c>
      <c r="D335" s="12"/>
      <c r="E335" s="7" t="s">
        <v>742</v>
      </c>
      <c r="F335" s="6" t="s">
        <v>749</v>
      </c>
      <c r="G335" s="8" t="s">
        <v>750</v>
      </c>
      <c r="H335" s="12" t="s">
        <v>745</v>
      </c>
      <c r="I335" s="12"/>
      <c r="J335" s="10" t="s">
        <v>10</v>
      </c>
      <c r="K335" s="31" t="s">
        <v>751</v>
      </c>
      <c r="L335" s="30"/>
    </row>
    <row r="336" spans="2:12" ht="126">
      <c r="B336" s="10">
        <v>30</v>
      </c>
      <c r="C336" s="5">
        <v>6285</v>
      </c>
      <c r="D336" s="12"/>
      <c r="E336" s="7" t="s">
        <v>742</v>
      </c>
      <c r="F336" s="8" t="s">
        <v>752</v>
      </c>
      <c r="G336" s="8" t="s">
        <v>753</v>
      </c>
      <c r="H336" s="12" t="s">
        <v>745</v>
      </c>
      <c r="I336" s="12"/>
      <c r="J336" s="10" t="s">
        <v>10</v>
      </c>
      <c r="K336" s="31" t="s">
        <v>751</v>
      </c>
      <c r="L336" s="30"/>
    </row>
    <row r="337" spans="2:12" ht="144">
      <c r="B337" s="10">
        <v>31</v>
      </c>
      <c r="C337" s="5">
        <v>6311</v>
      </c>
      <c r="D337" s="12"/>
      <c r="E337" s="7" t="s">
        <v>742</v>
      </c>
      <c r="F337" s="6" t="s">
        <v>754</v>
      </c>
      <c r="G337" s="8" t="s">
        <v>755</v>
      </c>
      <c r="H337" s="12" t="s">
        <v>745</v>
      </c>
      <c r="I337" s="12"/>
      <c r="J337" s="10" t="s">
        <v>10</v>
      </c>
      <c r="K337" s="31" t="s">
        <v>756</v>
      </c>
      <c r="L337" s="30"/>
    </row>
    <row r="338" spans="2:12" ht="144">
      <c r="B338" s="10">
        <v>32</v>
      </c>
      <c r="C338" s="5">
        <v>6325</v>
      </c>
      <c r="D338" s="12"/>
      <c r="E338" s="7" t="s">
        <v>742</v>
      </c>
      <c r="F338" s="6" t="s">
        <v>757</v>
      </c>
      <c r="G338" s="8" t="s">
        <v>758</v>
      </c>
      <c r="H338" s="12" t="s">
        <v>745</v>
      </c>
      <c r="I338" s="12"/>
      <c r="J338" s="10" t="s">
        <v>10</v>
      </c>
      <c r="K338" s="31" t="s">
        <v>748</v>
      </c>
      <c r="L338" s="30"/>
    </row>
    <row r="339" spans="2:12" ht="180">
      <c r="B339" s="10">
        <v>33</v>
      </c>
      <c r="C339" s="5">
        <v>6348</v>
      </c>
      <c r="D339" s="12"/>
      <c r="E339" s="7" t="s">
        <v>742</v>
      </c>
      <c r="F339" s="6" t="s">
        <v>759</v>
      </c>
      <c r="G339" s="8" t="s">
        <v>760</v>
      </c>
      <c r="H339" s="12" t="s">
        <v>745</v>
      </c>
      <c r="I339" s="12"/>
      <c r="J339" s="10" t="s">
        <v>10</v>
      </c>
      <c r="K339" s="31" t="s">
        <v>748</v>
      </c>
      <c r="L339" s="30"/>
    </row>
    <row r="340" spans="2:12" ht="180">
      <c r="B340" s="10">
        <v>34</v>
      </c>
      <c r="C340" s="5">
        <v>6520</v>
      </c>
      <c r="D340" s="12"/>
      <c r="E340" s="7" t="s">
        <v>761</v>
      </c>
      <c r="F340" s="6" t="s">
        <v>762</v>
      </c>
      <c r="G340" s="8" t="s">
        <v>744</v>
      </c>
      <c r="H340" s="12" t="s">
        <v>745</v>
      </c>
      <c r="I340" s="12"/>
      <c r="J340" s="10" t="s">
        <v>10</v>
      </c>
      <c r="K340" s="31" t="s">
        <v>619</v>
      </c>
      <c r="L340" s="30"/>
    </row>
    <row r="341" spans="2:12" ht="126">
      <c r="B341" s="10">
        <v>35</v>
      </c>
      <c r="C341" s="5">
        <v>6548</v>
      </c>
      <c r="D341" s="12"/>
      <c r="E341" s="7" t="s">
        <v>761</v>
      </c>
      <c r="F341" s="6" t="s">
        <v>746</v>
      </c>
      <c r="G341" s="8" t="s">
        <v>747</v>
      </c>
      <c r="H341" s="12" t="s">
        <v>745</v>
      </c>
      <c r="I341" s="12"/>
      <c r="J341" s="10" t="s">
        <v>10</v>
      </c>
      <c r="K341" s="31" t="s">
        <v>748</v>
      </c>
      <c r="L341" s="30"/>
    </row>
    <row r="342" spans="2:12" ht="198">
      <c r="B342" s="10">
        <v>36</v>
      </c>
      <c r="C342" s="5">
        <v>6563</v>
      </c>
      <c r="D342" s="12"/>
      <c r="E342" s="7" t="s">
        <v>761</v>
      </c>
      <c r="F342" s="6" t="s">
        <v>763</v>
      </c>
      <c r="G342" s="8" t="s">
        <v>764</v>
      </c>
      <c r="H342" s="12" t="s">
        <v>745</v>
      </c>
      <c r="I342" s="12"/>
      <c r="J342" s="10" t="s">
        <v>10</v>
      </c>
      <c r="K342" s="31" t="s">
        <v>751</v>
      </c>
      <c r="L342" s="30"/>
    </row>
    <row r="343" spans="2:12" ht="144">
      <c r="B343" s="10">
        <v>37</v>
      </c>
      <c r="C343" s="5">
        <v>6589</v>
      </c>
      <c r="D343" s="12"/>
      <c r="E343" s="7" t="s">
        <v>761</v>
      </c>
      <c r="F343" s="6" t="s">
        <v>754</v>
      </c>
      <c r="G343" s="8" t="s">
        <v>755</v>
      </c>
      <c r="H343" s="12" t="s">
        <v>745</v>
      </c>
      <c r="I343" s="12"/>
      <c r="J343" s="10" t="s">
        <v>10</v>
      </c>
      <c r="K343" s="31" t="s">
        <v>765</v>
      </c>
      <c r="L343" s="30"/>
    </row>
    <row r="344" spans="2:12" ht="144">
      <c r="B344" s="10">
        <v>38</v>
      </c>
      <c r="C344" s="5">
        <v>6603</v>
      </c>
      <c r="D344" s="12"/>
      <c r="E344" s="7" t="s">
        <v>761</v>
      </c>
      <c r="F344" s="6" t="s">
        <v>757</v>
      </c>
      <c r="G344" s="8" t="s">
        <v>758</v>
      </c>
      <c r="H344" s="12" t="s">
        <v>745</v>
      </c>
      <c r="I344" s="12"/>
      <c r="J344" s="10" t="s">
        <v>10</v>
      </c>
      <c r="K344" s="31" t="s">
        <v>748</v>
      </c>
      <c r="L344" s="30"/>
    </row>
    <row r="345" spans="2:12" ht="180">
      <c r="B345" s="10">
        <v>39</v>
      </c>
      <c r="C345" s="5">
        <v>6626</v>
      </c>
      <c r="D345" s="12"/>
      <c r="E345" s="7" t="s">
        <v>761</v>
      </c>
      <c r="F345" s="6" t="s">
        <v>759</v>
      </c>
      <c r="G345" s="8" t="s">
        <v>766</v>
      </c>
      <c r="H345" s="12" t="s">
        <v>745</v>
      </c>
      <c r="I345" s="12"/>
      <c r="J345" s="10" t="s">
        <v>10</v>
      </c>
      <c r="K345" s="31" t="s">
        <v>767</v>
      </c>
      <c r="L345" s="30"/>
    </row>
    <row r="346" spans="2:12" ht="72">
      <c r="B346" s="10">
        <v>40</v>
      </c>
      <c r="C346" s="5">
        <v>9326</v>
      </c>
      <c r="D346" s="12"/>
      <c r="E346" s="7" t="s">
        <v>768</v>
      </c>
      <c r="F346" s="6" t="s">
        <v>769</v>
      </c>
      <c r="G346" s="8" t="s">
        <v>770</v>
      </c>
      <c r="H346" s="6" t="s">
        <v>771</v>
      </c>
      <c r="I346" s="6"/>
      <c r="J346" s="10" t="s">
        <v>10</v>
      </c>
      <c r="K346" s="31" t="s">
        <v>772</v>
      </c>
      <c r="L346" s="30"/>
    </row>
    <row r="347" spans="2:12" ht="36">
      <c r="B347" s="10">
        <v>41</v>
      </c>
      <c r="C347" s="5">
        <v>11393</v>
      </c>
      <c r="D347" s="12"/>
      <c r="E347" s="7" t="s">
        <v>217</v>
      </c>
      <c r="F347" s="6" t="s">
        <v>773</v>
      </c>
      <c r="G347" s="8" t="s">
        <v>774</v>
      </c>
      <c r="H347" s="12" t="s">
        <v>775</v>
      </c>
      <c r="I347" s="12" t="s">
        <v>441</v>
      </c>
      <c r="J347" s="10" t="s">
        <v>10</v>
      </c>
      <c r="K347" s="42" t="s">
        <v>696</v>
      </c>
      <c r="L347" s="30"/>
    </row>
    <row r="348" spans="2:12" ht="36">
      <c r="B348" s="10">
        <v>42</v>
      </c>
      <c r="C348" s="5">
        <v>12228</v>
      </c>
      <c r="D348" s="12"/>
      <c r="E348" s="7" t="s">
        <v>776</v>
      </c>
      <c r="F348" s="6" t="s">
        <v>777</v>
      </c>
      <c r="G348" s="8" t="s">
        <v>778</v>
      </c>
      <c r="H348" s="12" t="s">
        <v>779</v>
      </c>
      <c r="I348" s="12" t="s">
        <v>780</v>
      </c>
      <c r="J348" s="10" t="s">
        <v>10</v>
      </c>
      <c r="K348" s="31" t="s">
        <v>765</v>
      </c>
      <c r="L348" s="30"/>
    </row>
    <row r="349" spans="2:12" ht="108">
      <c r="B349" s="10">
        <v>43</v>
      </c>
      <c r="C349" s="5">
        <v>12245</v>
      </c>
      <c r="D349" s="12"/>
      <c r="E349" s="7" t="s">
        <v>776</v>
      </c>
      <c r="F349" s="6" t="s">
        <v>781</v>
      </c>
      <c r="G349" s="8" t="s">
        <v>782</v>
      </c>
      <c r="H349" s="12" t="s">
        <v>779</v>
      </c>
      <c r="I349" s="12" t="s">
        <v>780</v>
      </c>
      <c r="J349" s="10" t="s">
        <v>10</v>
      </c>
      <c r="K349" s="31" t="s">
        <v>765</v>
      </c>
      <c r="L349" s="30"/>
    </row>
    <row r="350" spans="2:12" ht="108">
      <c r="B350" s="10">
        <v>44</v>
      </c>
      <c r="C350" s="5">
        <v>12252</v>
      </c>
      <c r="D350" s="12"/>
      <c r="E350" s="7" t="s">
        <v>776</v>
      </c>
      <c r="F350" s="6" t="s">
        <v>783</v>
      </c>
      <c r="G350" s="8" t="s">
        <v>784</v>
      </c>
      <c r="H350" s="12" t="s">
        <v>779</v>
      </c>
      <c r="I350" s="12" t="s">
        <v>780</v>
      </c>
      <c r="J350" s="10" t="s">
        <v>10</v>
      </c>
      <c r="K350" s="31" t="s">
        <v>765</v>
      </c>
      <c r="L350" s="30"/>
    </row>
    <row r="351" spans="2:12" ht="108">
      <c r="B351" s="10">
        <v>45</v>
      </c>
      <c r="C351" s="5">
        <v>12275</v>
      </c>
      <c r="D351" s="12"/>
      <c r="E351" s="7" t="s">
        <v>776</v>
      </c>
      <c r="F351" s="6" t="s">
        <v>781</v>
      </c>
      <c r="G351" s="8" t="s">
        <v>785</v>
      </c>
      <c r="H351" s="12" t="s">
        <v>779</v>
      </c>
      <c r="I351" s="12" t="s">
        <v>780</v>
      </c>
      <c r="J351" s="10" t="s">
        <v>10</v>
      </c>
      <c r="K351" s="31" t="s">
        <v>765</v>
      </c>
      <c r="L351" s="30"/>
    </row>
    <row r="352" spans="2:12" ht="72">
      <c r="B352" s="10">
        <v>46</v>
      </c>
      <c r="C352" s="5">
        <v>12284</v>
      </c>
      <c r="D352" s="12"/>
      <c r="E352" s="7" t="s">
        <v>776</v>
      </c>
      <c r="F352" s="6" t="s">
        <v>786</v>
      </c>
      <c r="G352" s="8" t="s">
        <v>787</v>
      </c>
      <c r="H352" s="12" t="s">
        <v>779</v>
      </c>
      <c r="I352" s="12" t="s">
        <v>780</v>
      </c>
      <c r="J352" s="10" t="s">
        <v>10</v>
      </c>
      <c r="K352" s="31" t="s">
        <v>765</v>
      </c>
      <c r="L352" s="30"/>
    </row>
    <row r="353" spans="2:12" ht="126">
      <c r="B353" s="10">
        <v>47</v>
      </c>
      <c r="C353" s="5">
        <v>12296</v>
      </c>
      <c r="D353" s="12"/>
      <c r="E353" s="7" t="s">
        <v>776</v>
      </c>
      <c r="F353" s="6" t="s">
        <v>788</v>
      </c>
      <c r="G353" s="8" t="s">
        <v>789</v>
      </c>
      <c r="H353" s="12" t="s">
        <v>779</v>
      </c>
      <c r="I353" s="12" t="s">
        <v>780</v>
      </c>
      <c r="J353" s="10" t="s">
        <v>10</v>
      </c>
      <c r="K353" s="31" t="s">
        <v>790</v>
      </c>
      <c r="L353" s="30"/>
    </row>
    <row r="354" spans="2:12" ht="36">
      <c r="B354" s="10">
        <v>48</v>
      </c>
      <c r="C354" s="5">
        <v>12687</v>
      </c>
      <c r="D354" s="12"/>
      <c r="E354" s="7" t="s">
        <v>233</v>
      </c>
      <c r="F354" s="6" t="s">
        <v>791</v>
      </c>
      <c r="G354" s="8" t="s">
        <v>792</v>
      </c>
      <c r="H354" s="12" t="s">
        <v>779</v>
      </c>
      <c r="I354" s="12" t="s">
        <v>780</v>
      </c>
      <c r="J354" s="10" t="s">
        <v>10</v>
      </c>
      <c r="K354" s="31" t="s">
        <v>790</v>
      </c>
      <c r="L354" s="30"/>
    </row>
    <row r="355" spans="2:12" ht="113.45" customHeight="1">
      <c r="B355" s="10">
        <v>49</v>
      </c>
      <c r="C355" s="5">
        <v>13438</v>
      </c>
      <c r="D355" s="12"/>
      <c r="E355" s="7" t="s">
        <v>246</v>
      </c>
      <c r="F355" s="6" t="s">
        <v>793</v>
      </c>
      <c r="G355" s="8" t="s">
        <v>794</v>
      </c>
      <c r="H355" s="12" t="s">
        <v>779</v>
      </c>
      <c r="I355" s="12" t="s">
        <v>780</v>
      </c>
      <c r="J355" s="10" t="s">
        <v>10</v>
      </c>
      <c r="K355" s="31" t="s">
        <v>619</v>
      </c>
      <c r="L355" s="30"/>
    </row>
    <row r="356" spans="2:12" ht="72">
      <c r="B356" s="10">
        <v>50</v>
      </c>
      <c r="C356" s="5">
        <v>13444</v>
      </c>
      <c r="D356" s="12"/>
      <c r="E356" s="7" t="s">
        <v>246</v>
      </c>
      <c r="F356" s="6" t="s">
        <v>795</v>
      </c>
      <c r="G356" s="8" t="s">
        <v>796</v>
      </c>
      <c r="H356" s="12" t="s">
        <v>779</v>
      </c>
      <c r="I356" s="12" t="s">
        <v>780</v>
      </c>
      <c r="J356" s="10" t="s">
        <v>10</v>
      </c>
      <c r="K356" s="31" t="s">
        <v>619</v>
      </c>
      <c r="L356" s="30"/>
    </row>
    <row r="357" spans="2:12" ht="72">
      <c r="B357" s="10">
        <v>51</v>
      </c>
      <c r="C357" s="5">
        <v>13450</v>
      </c>
      <c r="D357" s="12"/>
      <c r="E357" s="7" t="s">
        <v>246</v>
      </c>
      <c r="F357" s="6" t="s">
        <v>797</v>
      </c>
      <c r="G357" s="8" t="s">
        <v>798</v>
      </c>
      <c r="H357" s="12" t="s">
        <v>779</v>
      </c>
      <c r="I357" s="12" t="s">
        <v>780</v>
      </c>
      <c r="J357" s="10" t="s">
        <v>10</v>
      </c>
      <c r="K357" s="31" t="s">
        <v>619</v>
      </c>
      <c r="L357" s="30"/>
    </row>
    <row r="358" spans="2:12" ht="54">
      <c r="B358" s="10">
        <v>52</v>
      </c>
      <c r="C358" s="5">
        <v>13456</v>
      </c>
      <c r="D358" s="12"/>
      <c r="E358" s="7" t="s">
        <v>246</v>
      </c>
      <c r="F358" s="6" t="s">
        <v>799</v>
      </c>
      <c r="G358" s="8" t="s">
        <v>800</v>
      </c>
      <c r="H358" s="12" t="s">
        <v>779</v>
      </c>
      <c r="I358" s="12" t="s">
        <v>780</v>
      </c>
      <c r="J358" s="10" t="s">
        <v>10</v>
      </c>
      <c r="K358" s="31" t="s">
        <v>619</v>
      </c>
      <c r="L358" s="30"/>
    </row>
    <row r="359" spans="2:12" ht="108">
      <c r="B359" s="10">
        <v>53</v>
      </c>
      <c r="C359" s="5">
        <v>15302</v>
      </c>
      <c r="D359" s="12"/>
      <c r="E359" s="7" t="s">
        <v>280</v>
      </c>
      <c r="F359" s="6" t="s">
        <v>801</v>
      </c>
      <c r="G359" s="8" t="s">
        <v>802</v>
      </c>
      <c r="H359" s="12" t="s">
        <v>803</v>
      </c>
      <c r="I359" s="12" t="s">
        <v>441</v>
      </c>
      <c r="J359" s="10" t="s">
        <v>10</v>
      </c>
      <c r="K359" s="42" t="s">
        <v>804</v>
      </c>
      <c r="L359" s="30"/>
    </row>
    <row r="360" spans="2:12" ht="54">
      <c r="B360" s="10">
        <v>54</v>
      </c>
      <c r="C360" s="5">
        <v>15326</v>
      </c>
      <c r="D360" s="12"/>
      <c r="E360" s="7" t="s">
        <v>280</v>
      </c>
      <c r="F360" s="6" t="s">
        <v>805</v>
      </c>
      <c r="G360" s="8" t="s">
        <v>806</v>
      </c>
      <c r="H360" s="12" t="s">
        <v>803</v>
      </c>
      <c r="I360" s="12" t="s">
        <v>441</v>
      </c>
      <c r="J360" s="10" t="s">
        <v>10</v>
      </c>
      <c r="K360" s="42" t="s">
        <v>807</v>
      </c>
      <c r="L360" s="32" t="s">
        <v>438</v>
      </c>
    </row>
    <row r="361" spans="2:12" ht="72">
      <c r="B361" s="10">
        <v>55</v>
      </c>
      <c r="C361" s="5">
        <v>15332</v>
      </c>
      <c r="D361" s="12"/>
      <c r="E361" s="7" t="s">
        <v>280</v>
      </c>
      <c r="F361" s="6" t="s">
        <v>808</v>
      </c>
      <c r="G361" s="8" t="s">
        <v>809</v>
      </c>
      <c r="H361" s="12" t="s">
        <v>803</v>
      </c>
      <c r="I361" s="12" t="s">
        <v>441</v>
      </c>
      <c r="J361" s="10" t="s">
        <v>10</v>
      </c>
      <c r="K361" s="42" t="s">
        <v>807</v>
      </c>
      <c r="L361" s="32" t="s">
        <v>438</v>
      </c>
    </row>
    <row r="362" spans="2:12" ht="72">
      <c r="B362" s="10">
        <v>56</v>
      </c>
      <c r="C362" s="5">
        <v>15339</v>
      </c>
      <c r="D362" s="12"/>
      <c r="E362" s="7" t="s">
        <v>280</v>
      </c>
      <c r="F362" s="6" t="s">
        <v>810</v>
      </c>
      <c r="G362" s="8" t="s">
        <v>811</v>
      </c>
      <c r="H362" s="12" t="s">
        <v>803</v>
      </c>
      <c r="I362" s="12" t="s">
        <v>441</v>
      </c>
      <c r="J362" s="10" t="s">
        <v>10</v>
      </c>
      <c r="K362" s="42" t="s">
        <v>807</v>
      </c>
      <c r="L362" s="32" t="s">
        <v>438</v>
      </c>
    </row>
    <row r="363" spans="2:12" ht="72">
      <c r="B363" s="10">
        <v>57</v>
      </c>
      <c r="C363" s="5">
        <v>15346</v>
      </c>
      <c r="D363" s="12"/>
      <c r="E363" s="7" t="s">
        <v>280</v>
      </c>
      <c r="F363" s="6" t="s">
        <v>812</v>
      </c>
      <c r="G363" s="8" t="s">
        <v>813</v>
      </c>
      <c r="H363" s="12" t="s">
        <v>803</v>
      </c>
      <c r="I363" s="12" t="s">
        <v>441</v>
      </c>
      <c r="J363" s="10" t="s">
        <v>10</v>
      </c>
      <c r="K363" s="42" t="s">
        <v>807</v>
      </c>
      <c r="L363" s="32" t="s">
        <v>438</v>
      </c>
    </row>
    <row r="364" spans="2:12" ht="72">
      <c r="B364" s="10">
        <v>58</v>
      </c>
      <c r="C364" s="5">
        <v>15353</v>
      </c>
      <c r="D364" s="12"/>
      <c r="E364" s="7" t="s">
        <v>280</v>
      </c>
      <c r="F364" s="6" t="s">
        <v>814</v>
      </c>
      <c r="G364" s="8" t="s">
        <v>815</v>
      </c>
      <c r="H364" s="12" t="s">
        <v>803</v>
      </c>
      <c r="I364" s="12" t="s">
        <v>441</v>
      </c>
      <c r="J364" s="10" t="s">
        <v>10</v>
      </c>
      <c r="K364" s="42" t="s">
        <v>807</v>
      </c>
      <c r="L364" s="32" t="s">
        <v>438</v>
      </c>
    </row>
    <row r="365" spans="2:12" ht="120.6" customHeight="1">
      <c r="B365" s="10">
        <v>59</v>
      </c>
      <c r="C365" s="5">
        <v>15364</v>
      </c>
      <c r="D365" s="12"/>
      <c r="E365" s="7" t="s">
        <v>280</v>
      </c>
      <c r="F365" s="6" t="s">
        <v>816</v>
      </c>
      <c r="G365" s="8" t="s">
        <v>817</v>
      </c>
      <c r="H365" s="12" t="s">
        <v>803</v>
      </c>
      <c r="I365" s="12" t="s">
        <v>441</v>
      </c>
      <c r="J365" s="10" t="s">
        <v>10</v>
      </c>
      <c r="K365" s="42" t="s">
        <v>818</v>
      </c>
      <c r="L365" s="30"/>
    </row>
    <row r="366" spans="2:12" ht="135">
      <c r="B366" s="10">
        <v>60</v>
      </c>
      <c r="C366" s="5">
        <v>15467</v>
      </c>
      <c r="D366" s="12"/>
      <c r="E366" s="7" t="s">
        <v>819</v>
      </c>
      <c r="F366" s="6" t="s">
        <v>820</v>
      </c>
      <c r="G366" s="8" t="s">
        <v>821</v>
      </c>
      <c r="H366" s="12"/>
      <c r="I366" s="12"/>
      <c r="J366" s="10" t="s">
        <v>8</v>
      </c>
      <c r="K366" s="31" t="s">
        <v>822</v>
      </c>
      <c r="L366" s="30"/>
    </row>
    <row r="367" spans="2:12">
      <c r="B367" s="10">
        <v>61</v>
      </c>
      <c r="C367" s="5">
        <v>15513</v>
      </c>
      <c r="D367" s="12"/>
      <c r="E367" s="7" t="s">
        <v>284</v>
      </c>
      <c r="F367" s="6" t="s">
        <v>823</v>
      </c>
      <c r="G367" s="8" t="s">
        <v>824</v>
      </c>
      <c r="H367" s="12"/>
      <c r="I367" s="12" t="s">
        <v>441</v>
      </c>
      <c r="J367" s="10" t="s">
        <v>8</v>
      </c>
      <c r="K367" s="31"/>
      <c r="L367" s="30"/>
    </row>
    <row r="368" spans="2:12" ht="67.5">
      <c r="B368" s="10">
        <v>62</v>
      </c>
      <c r="C368" s="5">
        <v>15516</v>
      </c>
      <c r="D368" s="12"/>
      <c r="E368" s="7" t="s">
        <v>284</v>
      </c>
      <c r="F368" s="6" t="s">
        <v>825</v>
      </c>
      <c r="G368" s="8" t="s">
        <v>826</v>
      </c>
      <c r="H368" s="12"/>
      <c r="I368" s="12" t="s">
        <v>441</v>
      </c>
      <c r="J368" s="10" t="s">
        <v>8</v>
      </c>
      <c r="K368" s="31" t="s">
        <v>51</v>
      </c>
      <c r="L368" s="30"/>
    </row>
    <row r="369" spans="2:12" ht="67.5">
      <c r="B369" s="10">
        <v>63</v>
      </c>
      <c r="C369" s="5">
        <v>15521</v>
      </c>
      <c r="D369" s="12"/>
      <c r="E369" s="7" t="s">
        <v>284</v>
      </c>
      <c r="F369" s="6" t="s">
        <v>827</v>
      </c>
      <c r="G369" s="8" t="s">
        <v>824</v>
      </c>
      <c r="H369" s="12"/>
      <c r="I369" s="12" t="s">
        <v>441</v>
      </c>
      <c r="J369" s="10" t="s">
        <v>8</v>
      </c>
      <c r="K369" s="31" t="s">
        <v>51</v>
      </c>
      <c r="L369" s="30"/>
    </row>
    <row r="370" spans="2:12" ht="67.5">
      <c r="B370" s="10">
        <v>64</v>
      </c>
      <c r="C370" s="5">
        <v>15526</v>
      </c>
      <c r="D370" s="12"/>
      <c r="E370" s="7" t="s">
        <v>284</v>
      </c>
      <c r="F370" s="6" t="s">
        <v>828</v>
      </c>
      <c r="G370" s="8" t="s">
        <v>824</v>
      </c>
      <c r="H370" s="12"/>
      <c r="I370" s="12" t="s">
        <v>441</v>
      </c>
      <c r="J370" s="10" t="s">
        <v>8</v>
      </c>
      <c r="K370" s="31" t="s">
        <v>51</v>
      </c>
      <c r="L370" s="30"/>
    </row>
    <row r="371" spans="2:12" ht="54">
      <c r="B371" s="10">
        <v>65</v>
      </c>
      <c r="C371" s="5">
        <v>15531</v>
      </c>
      <c r="D371" s="12"/>
      <c r="E371" s="7" t="s">
        <v>284</v>
      </c>
      <c r="F371" s="6" t="s">
        <v>829</v>
      </c>
      <c r="G371" s="8" t="s">
        <v>824</v>
      </c>
      <c r="H371" s="12"/>
      <c r="I371" s="12" t="s">
        <v>441</v>
      </c>
      <c r="J371" s="10" t="s">
        <v>10</v>
      </c>
      <c r="K371" s="31" t="s">
        <v>830</v>
      </c>
      <c r="L371" s="30"/>
    </row>
    <row r="372" spans="2:12" ht="54">
      <c r="B372" s="10">
        <v>66</v>
      </c>
      <c r="C372" s="5">
        <v>15537</v>
      </c>
      <c r="D372" s="12"/>
      <c r="E372" s="7" t="s">
        <v>284</v>
      </c>
      <c r="F372" s="6" t="s">
        <v>831</v>
      </c>
      <c r="G372" s="8" t="s">
        <v>824</v>
      </c>
      <c r="H372" s="12"/>
      <c r="I372" s="12" t="s">
        <v>441</v>
      </c>
      <c r="J372" s="10" t="s">
        <v>10</v>
      </c>
      <c r="K372" s="31" t="s">
        <v>830</v>
      </c>
      <c r="L372" s="30"/>
    </row>
    <row r="373" spans="2:12" ht="67.5">
      <c r="B373" s="10">
        <v>67</v>
      </c>
      <c r="C373" s="5">
        <v>15543</v>
      </c>
      <c r="D373" s="12"/>
      <c r="E373" s="7" t="s">
        <v>284</v>
      </c>
      <c r="F373" s="6" t="s">
        <v>832</v>
      </c>
      <c r="G373" s="8" t="s">
        <v>824</v>
      </c>
      <c r="H373" s="12"/>
      <c r="I373" s="12" t="s">
        <v>441</v>
      </c>
      <c r="J373" s="10" t="s">
        <v>8</v>
      </c>
      <c r="K373" s="31" t="s">
        <v>51</v>
      </c>
      <c r="L373" s="30"/>
    </row>
    <row r="374" spans="2:12" ht="67.5">
      <c r="B374" s="10">
        <v>68</v>
      </c>
      <c r="C374" s="5">
        <v>15549</v>
      </c>
      <c r="D374" s="12"/>
      <c r="E374" s="7" t="s">
        <v>284</v>
      </c>
      <c r="F374" s="6" t="s">
        <v>833</v>
      </c>
      <c r="G374" s="8" t="s">
        <v>824</v>
      </c>
      <c r="H374" s="12"/>
      <c r="I374" s="12" t="s">
        <v>441</v>
      </c>
      <c r="J374" s="10" t="s">
        <v>8</v>
      </c>
      <c r="K374" s="31" t="s">
        <v>51</v>
      </c>
      <c r="L374" s="30"/>
    </row>
    <row r="375" spans="2:12" ht="90">
      <c r="B375" s="10">
        <v>69</v>
      </c>
      <c r="C375" s="5">
        <v>15613</v>
      </c>
      <c r="D375" s="12"/>
      <c r="E375" s="7" t="s">
        <v>286</v>
      </c>
      <c r="F375" s="6" t="s">
        <v>834</v>
      </c>
      <c r="G375" s="8" t="s">
        <v>835</v>
      </c>
      <c r="H375" s="12" t="s">
        <v>779</v>
      </c>
      <c r="I375" s="12" t="s">
        <v>780</v>
      </c>
      <c r="J375" s="10" t="s">
        <v>10</v>
      </c>
      <c r="K375" s="31" t="s">
        <v>836</v>
      </c>
      <c r="L375" s="32" t="s">
        <v>438</v>
      </c>
    </row>
    <row r="376" spans="2:12" ht="108">
      <c r="B376" s="10">
        <v>70</v>
      </c>
      <c r="C376" s="5">
        <v>16330</v>
      </c>
      <c r="D376" s="12"/>
      <c r="E376" s="7" t="s">
        <v>297</v>
      </c>
      <c r="F376" s="6" t="s">
        <v>837</v>
      </c>
      <c r="G376" s="8" t="s">
        <v>838</v>
      </c>
      <c r="H376" s="12" t="s">
        <v>779</v>
      </c>
      <c r="I376" s="12" t="s">
        <v>780</v>
      </c>
      <c r="J376" s="10" t="s">
        <v>10</v>
      </c>
      <c r="K376" s="31" t="s">
        <v>839</v>
      </c>
      <c r="L376" s="30"/>
    </row>
    <row r="377" spans="2:12" ht="108">
      <c r="B377" s="10">
        <v>71</v>
      </c>
      <c r="C377" s="5">
        <v>17035</v>
      </c>
      <c r="D377" s="12"/>
      <c r="E377" s="8" t="s">
        <v>840</v>
      </c>
      <c r="F377" s="6" t="s">
        <v>841</v>
      </c>
      <c r="G377" s="8" t="s">
        <v>842</v>
      </c>
      <c r="H377" s="12" t="s">
        <v>779</v>
      </c>
      <c r="I377" s="12" t="s">
        <v>780</v>
      </c>
      <c r="J377" s="10" t="s">
        <v>10</v>
      </c>
      <c r="K377" s="31" t="s">
        <v>843</v>
      </c>
      <c r="L377" s="30"/>
    </row>
    <row r="378" spans="2:12" ht="54">
      <c r="B378" s="10">
        <v>72</v>
      </c>
      <c r="C378" s="5">
        <v>17176</v>
      </c>
      <c r="D378" s="12"/>
      <c r="E378" s="8" t="s">
        <v>844</v>
      </c>
      <c r="F378" s="6" t="s">
        <v>845</v>
      </c>
      <c r="G378" s="8" t="s">
        <v>846</v>
      </c>
      <c r="H378" s="12" t="s">
        <v>847</v>
      </c>
      <c r="I378" s="12" t="s">
        <v>435</v>
      </c>
      <c r="J378" s="10" t="s">
        <v>10</v>
      </c>
      <c r="K378" s="31" t="s">
        <v>848</v>
      </c>
      <c r="L378" s="30"/>
    </row>
    <row r="379" spans="2:12" ht="54">
      <c r="B379" s="10">
        <v>73</v>
      </c>
      <c r="C379" s="5">
        <v>17178</v>
      </c>
      <c r="D379" s="12"/>
      <c r="E379" s="8" t="s">
        <v>844</v>
      </c>
      <c r="F379" s="6" t="s">
        <v>849</v>
      </c>
      <c r="G379" s="8" t="s">
        <v>850</v>
      </c>
      <c r="H379" s="12" t="s">
        <v>847</v>
      </c>
      <c r="I379" s="12" t="s">
        <v>435</v>
      </c>
      <c r="J379" s="10" t="s">
        <v>10</v>
      </c>
      <c r="K379" s="31" t="s">
        <v>848</v>
      </c>
      <c r="L379" s="30"/>
    </row>
    <row r="380" spans="2:12" ht="108">
      <c r="B380" s="10">
        <v>74</v>
      </c>
      <c r="C380" s="5">
        <v>17706</v>
      </c>
      <c r="D380" s="12"/>
      <c r="E380" s="7" t="s">
        <v>329</v>
      </c>
      <c r="F380" s="6" t="s">
        <v>851</v>
      </c>
      <c r="G380" s="8" t="s">
        <v>852</v>
      </c>
      <c r="H380" s="12" t="s">
        <v>847</v>
      </c>
      <c r="I380" s="12"/>
      <c r="J380" s="10" t="s">
        <v>10</v>
      </c>
      <c r="K380" s="31" t="s">
        <v>853</v>
      </c>
      <c r="L380" s="30"/>
    </row>
    <row r="381" spans="2:12" ht="54">
      <c r="B381" s="10">
        <v>75</v>
      </c>
      <c r="C381" s="5">
        <v>17942</v>
      </c>
      <c r="D381" s="12"/>
      <c r="E381" s="7" t="s">
        <v>334</v>
      </c>
      <c r="F381" s="6" t="s">
        <v>854</v>
      </c>
      <c r="G381" s="8" t="s">
        <v>855</v>
      </c>
      <c r="H381" s="12" t="s">
        <v>856</v>
      </c>
      <c r="I381" s="12"/>
      <c r="J381" s="10" t="s">
        <v>5</v>
      </c>
      <c r="K381" s="31" t="s">
        <v>857</v>
      </c>
      <c r="L381" s="30"/>
    </row>
    <row r="382" spans="2:12" ht="108">
      <c r="B382" s="10">
        <v>76</v>
      </c>
      <c r="C382" s="5">
        <v>18129</v>
      </c>
      <c r="D382" s="12"/>
      <c r="E382" s="7" t="s">
        <v>336</v>
      </c>
      <c r="F382" s="6" t="s">
        <v>858</v>
      </c>
      <c r="G382" s="8" t="s">
        <v>859</v>
      </c>
      <c r="H382" s="12" t="s">
        <v>856</v>
      </c>
      <c r="I382" s="12"/>
      <c r="J382" s="10" t="s">
        <v>10</v>
      </c>
      <c r="K382" s="31" t="s">
        <v>860</v>
      </c>
      <c r="L382" s="30"/>
    </row>
    <row r="383" spans="2:12" ht="144">
      <c r="B383" s="10">
        <v>77</v>
      </c>
      <c r="C383" s="5">
        <v>18279</v>
      </c>
      <c r="D383" s="12"/>
      <c r="E383" s="7" t="s">
        <v>339</v>
      </c>
      <c r="F383" s="6" t="s">
        <v>861</v>
      </c>
      <c r="G383" s="8" t="s">
        <v>862</v>
      </c>
      <c r="H383" s="6" t="s">
        <v>729</v>
      </c>
      <c r="I383" s="12" t="s">
        <v>780</v>
      </c>
      <c r="J383" s="10" t="s">
        <v>10</v>
      </c>
      <c r="K383" s="31" t="s">
        <v>863</v>
      </c>
      <c r="L383" s="30"/>
    </row>
    <row r="384" spans="2:12" ht="54">
      <c r="B384" s="10">
        <v>78</v>
      </c>
      <c r="C384" s="5">
        <v>18295</v>
      </c>
      <c r="D384" s="12"/>
      <c r="E384" s="7" t="s">
        <v>339</v>
      </c>
      <c r="F384" s="6" t="s">
        <v>864</v>
      </c>
      <c r="G384" s="8" t="s">
        <v>865</v>
      </c>
      <c r="H384" s="6" t="s">
        <v>729</v>
      </c>
      <c r="I384" s="12" t="s">
        <v>780</v>
      </c>
      <c r="J384" s="10" t="s">
        <v>10</v>
      </c>
      <c r="K384" s="31" t="s">
        <v>866</v>
      </c>
      <c r="L384" s="32" t="s">
        <v>438</v>
      </c>
    </row>
    <row r="385" spans="2:12" ht="144">
      <c r="B385" s="10">
        <v>79</v>
      </c>
      <c r="C385" s="5">
        <v>18426</v>
      </c>
      <c r="D385" s="12"/>
      <c r="E385" s="7" t="s">
        <v>867</v>
      </c>
      <c r="F385" s="6" t="s">
        <v>861</v>
      </c>
      <c r="G385" s="8" t="s">
        <v>862</v>
      </c>
      <c r="H385" s="6" t="s">
        <v>868</v>
      </c>
      <c r="I385" s="12" t="s">
        <v>780</v>
      </c>
      <c r="J385" s="10" t="s">
        <v>10</v>
      </c>
      <c r="K385" s="31" t="s">
        <v>863</v>
      </c>
      <c r="L385" s="30"/>
    </row>
    <row r="386" spans="2:12" ht="54">
      <c r="B386" s="10">
        <v>80</v>
      </c>
      <c r="C386" s="5">
        <v>18441</v>
      </c>
      <c r="D386" s="12"/>
      <c r="E386" s="7" t="s">
        <v>867</v>
      </c>
      <c r="F386" s="6" t="s">
        <v>864</v>
      </c>
      <c r="G386" s="8" t="s">
        <v>865</v>
      </c>
      <c r="H386" s="6" t="s">
        <v>868</v>
      </c>
      <c r="I386" s="12" t="s">
        <v>780</v>
      </c>
      <c r="J386" s="10" t="s">
        <v>10</v>
      </c>
      <c r="K386" s="31" t="s">
        <v>866</v>
      </c>
      <c r="L386" s="32" t="s">
        <v>438</v>
      </c>
    </row>
    <row r="388" spans="2:12">
      <c r="I388" t="s">
        <v>3</v>
      </c>
      <c r="J388">
        <f>COUNTA(J307:J386)</f>
        <v>80</v>
      </c>
    </row>
  </sheetData>
  <autoFilter ref="B306:M306" xr:uid="{00000000-0001-0000-0100-000000000000}"/>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3:J36"/>
  <sheetViews>
    <sheetView topLeftCell="A19" zoomScale="70" zoomScaleNormal="70" workbookViewId="0">
      <selection activeCell="J27" sqref="J27"/>
    </sheetView>
  </sheetViews>
  <sheetFormatPr defaultRowHeight="18"/>
  <cols>
    <col min="1" max="1" width="3.25" customWidth="1"/>
    <col min="2" max="2" width="5.5" customWidth="1"/>
    <col min="4" max="4" width="31.25" hidden="1" customWidth="1"/>
    <col min="5" max="5" width="64.5" bestFit="1" customWidth="1"/>
    <col min="6" max="6" width="63.125" customWidth="1"/>
    <col min="7" max="7" width="41.75" customWidth="1"/>
    <col min="8" max="8" width="63.75" bestFit="1" customWidth="1"/>
    <col min="9" max="9" width="9.75" bestFit="1" customWidth="1"/>
    <col min="10" max="10" width="27.125" bestFit="1" customWidth="1"/>
  </cols>
  <sheetData>
    <row r="3" spans="2:8" s="3" customFormat="1">
      <c r="B3" s="3" t="s">
        <v>52</v>
      </c>
      <c r="E3"/>
    </row>
    <row r="4" spans="2:8" s="3" customFormat="1">
      <c r="B4" s="1" t="s">
        <v>53</v>
      </c>
      <c r="C4" s="1" t="s">
        <v>54</v>
      </c>
      <c r="D4" s="4"/>
      <c r="E4" s="2" t="s">
        <v>55</v>
      </c>
      <c r="F4" s="1" t="s">
        <v>56</v>
      </c>
      <c r="G4" s="1" t="s">
        <v>57</v>
      </c>
      <c r="H4" s="1" t="s">
        <v>58</v>
      </c>
    </row>
    <row r="5" spans="2:8" s="3" customFormat="1" ht="20.45" customHeight="1">
      <c r="B5" s="10">
        <v>1</v>
      </c>
      <c r="C5" s="10">
        <v>104</v>
      </c>
      <c r="D5" s="11" t="s">
        <v>869</v>
      </c>
      <c r="E5" s="11" t="str">
        <f>LEFT(D5,FIND("(",D5,1)-1)</f>
        <v xml:space="preserve">constructor TJNTCRP0020031f.fnCreateDialog </v>
      </c>
      <c r="F5" s="4" t="str">
        <f>MID(D5,FIND("(",D5,1),LEN(D5)-FIND("(",D5,1))</f>
        <v>(pRec: Pointer; AOwner: TComponent; cDataModule: TMDataModulef; cDBSelect: TDataBase;
          nMasterDivision: Integer; nCodeDigit: Integer; nCodeAttribute: Integer; strItemName: String)</v>
      </c>
      <c r="G5" s="4" t="str">
        <f>RIGHT(TRIM(D5), LEN(D5) -FIND(")",D5,1) - 1)</f>
        <v/>
      </c>
      <c r="H5" s="4"/>
    </row>
    <row r="6" spans="2:8" s="3" customFormat="1" ht="20.45" customHeight="1">
      <c r="B6" s="10">
        <v>2</v>
      </c>
      <c r="C6" s="10">
        <v>119</v>
      </c>
      <c r="D6" s="8" t="s">
        <v>870</v>
      </c>
      <c r="E6" s="11" t="str">
        <f>LEFT(D6,FIND("(",D6,1)-1)</f>
        <v xml:space="preserve">TJNTCRP0020031f.CMChildkey </v>
      </c>
      <c r="F6" s="4" t="str">
        <f>MID(D6,FIND("(",D6,1),LEN(D6)-FIND("(",D6,1))</f>
        <v>(var Msg: TWMKey);
          nMasterDivision: Integer; nCodeDigit: Integer; nCodeAttribute: Integer; strItemName: String)</v>
      </c>
      <c r="G6" s="4" t="str">
        <f t="shared" ref="G6:G22" si="0">RIGHT(TRIM(D6), LEN(D6) -FIND(")",D6,1) - 1)</f>
        <v xml:space="preserve"> TWMKey);
 nMasterDivision: Integer; nCodeDigit: Integer; nCodeAttribute: Integer; strItemName: String);</v>
      </c>
      <c r="H6" s="4"/>
    </row>
    <row r="7" spans="2:8" s="3" customFormat="1" ht="20.45" customHeight="1">
      <c r="B7" s="10">
        <v>3</v>
      </c>
      <c r="C7" s="10">
        <v>173</v>
      </c>
      <c r="D7" s="8" t="s">
        <v>871</v>
      </c>
      <c r="E7" s="11" t="str">
        <f t="shared" ref="E7:E22" si="1">LEFT(D7,FIND("(",D7,1)-1)</f>
        <v xml:space="preserve">TJNTCRP0020031f.fnJNTCRP0020031fOnCreate </v>
      </c>
      <c r="F7" s="4" t="str">
        <f t="shared" ref="F7:F22" si="2">MID(D7,FIND("(",D7,1),LEN(D7)-FIND("(",D7,1))</f>
        <v>(Sender: TObject)</v>
      </c>
      <c r="G7" s="4" t="str">
        <f t="shared" si="0"/>
        <v/>
      </c>
      <c r="H7" s="4"/>
    </row>
    <row r="8" spans="2:8" s="3" customFormat="1" ht="20.45" customHeight="1">
      <c r="B8" s="10">
        <v>4</v>
      </c>
      <c r="C8" s="10">
        <v>224</v>
      </c>
      <c r="D8" s="8" t="s">
        <v>872</v>
      </c>
      <c r="E8" s="11" t="str">
        <f t="shared" si="1"/>
        <v xml:space="preserve">TJNTCRP0020031f.fnDialogCommonFunctionOnKeyDown </v>
      </c>
      <c r="F8" s="4" t="str">
        <f t="shared" si="2"/>
        <v>(Sender: TObject; var Key: Word; Shift: TShiftState)</v>
      </c>
      <c r="G8" s="4" t="str">
        <f t="shared" si="0"/>
        <v/>
      </c>
      <c r="H8" s="4"/>
    </row>
    <row r="9" spans="2:8" s="3" customFormat="1" ht="20.45" customHeight="1">
      <c r="B9" s="10">
        <v>5</v>
      </c>
      <c r="C9" s="10">
        <v>266</v>
      </c>
      <c r="D9" s="8" t="s">
        <v>873</v>
      </c>
      <c r="E9" s="11" t="str">
        <f t="shared" si="1"/>
        <v xml:space="preserve">TJNTCRP0020031f.fnDialogComboboxFunctionOnKeyDown </v>
      </c>
      <c r="F9" s="4" t="str">
        <f t="shared" si="2"/>
        <v>(Sender: TObject; var Key: Word; Shift: TShiftState)</v>
      </c>
      <c r="G9" s="4" t="str">
        <f t="shared" si="0"/>
        <v/>
      </c>
      <c r="H9" s="4" t="s">
        <v>874</v>
      </c>
    </row>
    <row r="10" spans="2:8" s="3" customFormat="1" ht="20.45" customHeight="1">
      <c r="B10" s="10">
        <v>6</v>
      </c>
      <c r="C10" s="10">
        <v>305</v>
      </c>
      <c r="D10" s="8" t="s">
        <v>875</v>
      </c>
      <c r="E10" s="11" t="str">
        <f t="shared" si="1"/>
        <v xml:space="preserve">TJNTCRP0020031f.fnDialogComboBoxListKindOnChange </v>
      </c>
      <c r="F10" s="4" t="str">
        <f t="shared" si="2"/>
        <v>(Sender: TObject)</v>
      </c>
      <c r="G10" s="4" t="str">
        <f t="shared" si="0"/>
        <v/>
      </c>
      <c r="H10" s="4"/>
    </row>
    <row r="11" spans="2:8" s="3" customFormat="1" ht="20.45" customHeight="1">
      <c r="B11" s="10">
        <v>7</v>
      </c>
      <c r="C11" s="10">
        <v>312</v>
      </c>
      <c r="D11" s="8" t="s">
        <v>876</v>
      </c>
      <c r="E11" s="11" t="str">
        <f t="shared" si="1"/>
        <v xml:space="preserve">TJNTCRP0020031f.DialogComboBoxListKindOnKeyDown </v>
      </c>
      <c r="F11" s="4" t="str">
        <f t="shared" si="2"/>
        <v>(Sender: TObject; var Key: Word; Shift: TShiftState)</v>
      </c>
      <c r="G11" s="4" t="str">
        <f t="shared" si="0"/>
        <v/>
      </c>
      <c r="H11" s="4"/>
    </row>
    <row r="12" spans="2:8" s="3" customFormat="1" ht="20.45" customHeight="1">
      <c r="B12" s="10">
        <v>8</v>
      </c>
      <c r="C12" s="10">
        <v>342</v>
      </c>
      <c r="D12" s="8" t="s">
        <v>877</v>
      </c>
      <c r="E12" s="11" t="str">
        <f t="shared" si="1"/>
        <v xml:space="preserve">TJNTCRP0020031f.fnDialogEditExCodeStartOnExit </v>
      </c>
      <c r="F12" s="4" t="str">
        <f t="shared" si="2"/>
        <v>(Sender: TObject)</v>
      </c>
      <c r="G12" s="4" t="str">
        <f t="shared" si="0"/>
        <v/>
      </c>
      <c r="H12" s="4" t="s">
        <v>878</v>
      </c>
    </row>
    <row r="13" spans="2:8" s="3" customFormat="1" ht="20.45" customHeight="1">
      <c r="B13" s="10">
        <v>9</v>
      </c>
      <c r="C13" s="10">
        <v>382</v>
      </c>
      <c r="D13" s="8" t="s">
        <v>879</v>
      </c>
      <c r="E13" s="11" t="str">
        <f t="shared" si="1"/>
        <v xml:space="preserve">TJNTCRP0020031f.fnDialogEditExCodeEndOnExit </v>
      </c>
      <c r="F13" s="4" t="str">
        <f t="shared" si="2"/>
        <v>(Sender: TObject)</v>
      </c>
      <c r="G13" s="4" t="str">
        <f t="shared" si="0"/>
        <v/>
      </c>
      <c r="H13" s="4" t="s">
        <v>880</v>
      </c>
    </row>
    <row r="14" spans="2:8" s="3" customFormat="1" ht="20.45" customHeight="1">
      <c r="B14" s="10">
        <v>10</v>
      </c>
      <c r="C14" s="10">
        <v>464</v>
      </c>
      <c r="D14" s="8" t="s">
        <v>881</v>
      </c>
      <c r="E14" s="11" t="str">
        <f t="shared" si="1"/>
        <v xml:space="preserve">TJNTCRP0020031f.fnChangeSelectionScreen </v>
      </c>
      <c r="F14" s="4" t="str">
        <f t="shared" si="2"/>
        <v>(): Boolean</v>
      </c>
      <c r="G14" s="4" t="str">
        <f t="shared" si="0"/>
        <v xml:space="preserve"> Boolean;</v>
      </c>
      <c r="H14" s="4" t="s">
        <v>882</v>
      </c>
    </row>
    <row r="15" spans="2:8" s="3" customFormat="1" ht="20.45" customHeight="1">
      <c r="B15" s="10">
        <v>11</v>
      </c>
      <c r="C15" s="10">
        <v>551</v>
      </c>
      <c r="D15" s="8" t="s">
        <v>883</v>
      </c>
      <c r="E15" s="11" t="str">
        <f t="shared" si="1"/>
        <v xml:space="preserve">TJNTCRP0020031f.fnGetRequestExCode </v>
      </c>
      <c r="F15" s="4" t="str">
        <f t="shared" si="2"/>
        <v>(nAccessMethod: Integer): String</v>
      </c>
      <c r="G15" s="4" t="str">
        <f t="shared" si="0"/>
        <v xml:space="preserve"> String;</v>
      </c>
      <c r="H15" s="4" t="s">
        <v>884</v>
      </c>
    </row>
    <row r="16" spans="2:8" s="3" customFormat="1" ht="20.45" customHeight="1">
      <c r="B16" s="10">
        <v>12</v>
      </c>
      <c r="C16" s="10">
        <v>607</v>
      </c>
      <c r="D16" s="8" t="s">
        <v>885</v>
      </c>
      <c r="E16" s="11" t="str">
        <f t="shared" si="1"/>
        <v xml:space="preserve">TJNTCRP0020031f.fnSetDepartmentName </v>
      </c>
      <c r="F16" s="4" t="str">
        <f t="shared" si="2"/>
        <v>(nSetPosition: Integer; Sender: TObject)</v>
      </c>
      <c r="G16" s="4" t="str">
        <f t="shared" si="0"/>
        <v/>
      </c>
      <c r="H16" s="4" t="s">
        <v>886</v>
      </c>
    </row>
    <row r="17" spans="2:10" s="3" customFormat="1" ht="20.45" customHeight="1">
      <c r="B17" s="10">
        <v>13</v>
      </c>
      <c r="C17" s="10">
        <v>728</v>
      </c>
      <c r="D17" s="8" t="s">
        <v>887</v>
      </c>
      <c r="E17" s="11" t="str">
        <f t="shared" si="1"/>
        <v xml:space="preserve">TJNTCRP0020031f.fnGetDepartmentName </v>
      </c>
      <c r="F17" s="4" t="str">
        <f t="shared" si="2"/>
        <v>(strExCode: String): String</v>
      </c>
      <c r="G17" s="4" t="str">
        <f t="shared" si="0"/>
        <v xml:space="preserve"> String;</v>
      </c>
      <c r="H17" s="4" t="s">
        <v>888</v>
      </c>
    </row>
    <row r="18" spans="2:10" s="3" customFormat="1" ht="20.45" customHeight="1">
      <c r="B18" s="10">
        <v>14</v>
      </c>
      <c r="C18" s="10">
        <v>767</v>
      </c>
      <c r="D18" s="8" t="s">
        <v>889</v>
      </c>
      <c r="E18" s="11" t="str">
        <f t="shared" si="1"/>
        <v xml:space="preserve">TJNTCRP0020031f.fnDialogButtonOkOnClick </v>
      </c>
      <c r="F18" s="4" t="str">
        <f t="shared" si="2"/>
        <v>(Sender: TObject)</v>
      </c>
      <c r="G18" s="4" t="str">
        <f t="shared" si="0"/>
        <v/>
      </c>
      <c r="H18" s="4"/>
    </row>
    <row r="19" spans="2:10" s="3" customFormat="1" ht="20.45" customHeight="1">
      <c r="B19" s="10">
        <v>15</v>
      </c>
      <c r="C19" s="10">
        <v>810</v>
      </c>
      <c r="D19" s="8" t="s">
        <v>890</v>
      </c>
      <c r="E19" s="11" t="str">
        <f t="shared" si="1"/>
        <v xml:space="preserve">TJNTCRP0020031f.fnDialogEditExCodeStartOnArrowClick </v>
      </c>
      <c r="F19" s="4" t="str">
        <f t="shared" si="2"/>
        <v>(Sender: TObject)</v>
      </c>
      <c r="G19" s="4" t="str">
        <f t="shared" si="0"/>
        <v/>
      </c>
      <c r="H19" s="4" t="s">
        <v>891</v>
      </c>
    </row>
    <row r="20" spans="2:10" s="3" customFormat="1" ht="20.45" customHeight="1">
      <c r="B20" s="10">
        <v>16</v>
      </c>
      <c r="C20" s="10">
        <v>857</v>
      </c>
      <c r="D20" s="8" t="s">
        <v>892</v>
      </c>
      <c r="E20" s="11" t="str">
        <f t="shared" si="1"/>
        <v xml:space="preserve">TJNTCRP0020031f.fnDialogEditExCodeEndOnArrowClick </v>
      </c>
      <c r="F20" s="4" t="str">
        <f t="shared" si="2"/>
        <v>(Sender: TObject)</v>
      </c>
      <c r="G20" s="4" t="str">
        <f t="shared" si="0"/>
        <v/>
      </c>
      <c r="H20" s="4" t="s">
        <v>893</v>
      </c>
    </row>
    <row r="21" spans="2:10" s="3" customFormat="1" ht="20.45" customHeight="1">
      <c r="B21" s="10">
        <v>17</v>
      </c>
      <c r="C21" s="10">
        <v>918</v>
      </c>
      <c r="D21" s="8" t="s">
        <v>894</v>
      </c>
      <c r="E21" s="11" t="str">
        <f t="shared" si="1"/>
        <v xml:space="preserve">TJNTCRP0020031f.fnGetSQLConstruction </v>
      </c>
      <c r="F21" s="4" t="str">
        <f t="shared" si="2"/>
        <v>(nAccessMethod: Integer): String</v>
      </c>
      <c r="G21" s="4" t="str">
        <f t="shared" si="0"/>
        <v xml:space="preserve"> String;</v>
      </c>
      <c r="H21" s="4" t="s">
        <v>895</v>
      </c>
    </row>
    <row r="22" spans="2:10" s="3" customFormat="1" ht="20.45" customHeight="1">
      <c r="B22" s="10">
        <v>18</v>
      </c>
      <c r="C22" s="10">
        <v>972</v>
      </c>
      <c r="D22" s="8" t="s">
        <v>896</v>
      </c>
      <c r="E22" s="11" t="str">
        <f t="shared" si="1"/>
        <v>TJNTCRP0020031f.fnCodeCheck</v>
      </c>
      <c r="F22" s="4" t="str">
        <f t="shared" si="2"/>
        <v>(GCode: String): Boolean</v>
      </c>
      <c r="G22" s="4" t="str">
        <f t="shared" si="0"/>
        <v xml:space="preserve"> Boolean;</v>
      </c>
      <c r="H22" s="4"/>
    </row>
    <row r="23" spans="2:10" s="3" customFormat="1" ht="20.45" customHeight="1">
      <c r="B23" s="10"/>
      <c r="C23" s="10"/>
      <c r="D23" s="8"/>
      <c r="E23" s="11"/>
      <c r="F23" s="4"/>
      <c r="G23" s="4"/>
      <c r="H23" s="4"/>
    </row>
    <row r="25" spans="2:10" s="3" customFormat="1">
      <c r="B25" s="3" t="s">
        <v>395</v>
      </c>
      <c r="D25"/>
    </row>
    <row r="26" spans="2:10" s="3" customFormat="1">
      <c r="B26" s="1" t="s">
        <v>53</v>
      </c>
      <c r="C26" s="1" t="s">
        <v>54</v>
      </c>
      <c r="D26" s="4"/>
      <c r="E26" s="2" t="s">
        <v>55</v>
      </c>
      <c r="F26" s="1" t="s">
        <v>396</v>
      </c>
      <c r="G26" s="1" t="s">
        <v>397</v>
      </c>
      <c r="H26" s="1" t="s">
        <v>399</v>
      </c>
      <c r="I26" s="1" t="s">
        <v>400</v>
      </c>
      <c r="J26" s="1" t="s">
        <v>401</v>
      </c>
    </row>
    <row r="27" spans="2:10" ht="100.15" customHeight="1">
      <c r="B27" s="10">
        <v>1</v>
      </c>
      <c r="C27" s="5">
        <v>566</v>
      </c>
      <c r="D27" s="8" t="s">
        <v>883</v>
      </c>
      <c r="E27" s="7" t="str">
        <f t="shared" ref="E27" si="3">LEFT(D27,FIND("(",D27,1)-1)</f>
        <v xml:space="preserve">TJNTCRP0020031f.fnGetRequestExCode </v>
      </c>
      <c r="F27" s="6" t="s">
        <v>897</v>
      </c>
      <c r="G27" s="7"/>
      <c r="H27" s="12"/>
      <c r="I27" s="12" t="s">
        <v>10</v>
      </c>
      <c r="J27" s="12" t="s">
        <v>898</v>
      </c>
    </row>
    <row r="28" spans="2:10" ht="55.15" customHeight="1">
      <c r="B28" s="10">
        <v>2</v>
      </c>
      <c r="C28" s="5">
        <v>634</v>
      </c>
      <c r="D28" s="8" t="s">
        <v>885</v>
      </c>
      <c r="E28" s="7" t="str">
        <f t="shared" ref="E28:E31" si="4">LEFT(D28,FIND("(",D28,1)-1)</f>
        <v xml:space="preserve">TJNTCRP0020031f.fnSetDepartmentName </v>
      </c>
      <c r="F28" s="9" t="s">
        <v>899</v>
      </c>
      <c r="G28" s="8"/>
      <c r="H28" s="12"/>
      <c r="I28" s="12" t="s">
        <v>10</v>
      </c>
      <c r="J28" s="12" t="s">
        <v>898</v>
      </c>
    </row>
    <row r="29" spans="2:10" ht="39.6" customHeight="1">
      <c r="B29" s="10">
        <v>3</v>
      </c>
      <c r="C29" s="5">
        <v>676</v>
      </c>
      <c r="D29" s="8" t="s">
        <v>885</v>
      </c>
      <c r="E29" s="7" t="str">
        <f t="shared" si="4"/>
        <v xml:space="preserve">TJNTCRP0020031f.fnSetDepartmentName </v>
      </c>
      <c r="F29" s="9" t="s">
        <v>900</v>
      </c>
      <c r="G29" s="8"/>
      <c r="H29" s="12"/>
      <c r="I29" s="12" t="s">
        <v>10</v>
      </c>
      <c r="J29" s="12" t="s">
        <v>898</v>
      </c>
    </row>
    <row r="30" spans="2:10" ht="39.6" customHeight="1">
      <c r="B30" s="10">
        <v>4</v>
      </c>
      <c r="C30" s="5">
        <v>748</v>
      </c>
      <c r="D30" s="8" t="s">
        <v>887</v>
      </c>
      <c r="E30" s="7" t="str">
        <f t="shared" si="4"/>
        <v xml:space="preserve">TJNTCRP0020031f.fnGetDepartmentName </v>
      </c>
      <c r="F30" s="9" t="s">
        <v>901</v>
      </c>
      <c r="G30" s="8"/>
      <c r="H30" s="12"/>
      <c r="I30" s="12" t="s">
        <v>10</v>
      </c>
      <c r="J30" s="12" t="s">
        <v>898</v>
      </c>
    </row>
    <row r="31" spans="2:10" ht="39.6" customHeight="1">
      <c r="B31" s="10">
        <v>5</v>
      </c>
      <c r="C31" s="5">
        <v>972</v>
      </c>
      <c r="D31" s="8" t="s">
        <v>896</v>
      </c>
      <c r="E31" s="7" t="str">
        <f t="shared" si="4"/>
        <v>TJNTCRP0020031f.fnCodeCheck</v>
      </c>
      <c r="F31" s="9" t="s">
        <v>902</v>
      </c>
      <c r="G31" s="8"/>
      <c r="H31" s="12"/>
      <c r="I31" s="12" t="s">
        <v>10</v>
      </c>
      <c r="J31" s="12" t="s">
        <v>898</v>
      </c>
    </row>
    <row r="32" spans="2:10">
      <c r="B32" s="13"/>
      <c r="C32" s="14"/>
      <c r="D32" s="15"/>
      <c r="E32" s="16"/>
      <c r="F32" s="17"/>
      <c r="G32" s="15"/>
    </row>
    <row r="34" spans="2:7" s="3" customFormat="1">
      <c r="B34" s="3" t="s">
        <v>650</v>
      </c>
      <c r="D34"/>
    </row>
    <row r="35" spans="2:7" s="3" customFormat="1">
      <c r="B35" s="1" t="s">
        <v>53</v>
      </c>
      <c r="C35" s="1" t="s">
        <v>54</v>
      </c>
      <c r="D35" s="4"/>
      <c r="E35" s="2" t="s">
        <v>55</v>
      </c>
      <c r="F35" s="1" t="s">
        <v>2</v>
      </c>
      <c r="G35" s="1" t="s">
        <v>397</v>
      </c>
    </row>
    <row r="36" spans="2:7">
      <c r="B36" s="10"/>
      <c r="C36" s="5"/>
      <c r="D36" s="12"/>
      <c r="E36" s="7"/>
      <c r="F36" s="6"/>
      <c r="G36" s="8"/>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3:J32"/>
  <sheetViews>
    <sheetView topLeftCell="A4" zoomScale="70" zoomScaleNormal="70" workbookViewId="0">
      <selection activeCell="L16" sqref="L16"/>
    </sheetView>
  </sheetViews>
  <sheetFormatPr defaultRowHeight="18"/>
  <cols>
    <col min="1" max="1" width="3.25" customWidth="1"/>
    <col min="2" max="2" width="5.5" customWidth="1"/>
    <col min="4" max="4" width="31.25" hidden="1" customWidth="1"/>
    <col min="5" max="5" width="64.5" bestFit="1" customWidth="1"/>
    <col min="6" max="6" width="63.125" customWidth="1"/>
    <col min="7" max="7" width="41.75" customWidth="1"/>
    <col min="8" max="8" width="54.75" bestFit="1" customWidth="1"/>
    <col min="10" max="10" width="10.5" bestFit="1" customWidth="1"/>
  </cols>
  <sheetData>
    <row r="3" spans="2:8" s="3" customFormat="1">
      <c r="B3" s="3" t="s">
        <v>52</v>
      </c>
      <c r="E3"/>
    </row>
    <row r="4" spans="2:8" s="3" customFormat="1">
      <c r="B4" s="1" t="s">
        <v>53</v>
      </c>
      <c r="C4" s="1" t="s">
        <v>54</v>
      </c>
      <c r="D4" s="4"/>
      <c r="E4" s="2" t="s">
        <v>55</v>
      </c>
      <c r="F4" s="1" t="s">
        <v>56</v>
      </c>
      <c r="G4" s="1" t="s">
        <v>57</v>
      </c>
      <c r="H4" s="1" t="s">
        <v>58</v>
      </c>
    </row>
    <row r="5" spans="2:8" s="3" customFormat="1" ht="20.45" customHeight="1">
      <c r="B5" s="10">
        <v>1</v>
      </c>
      <c r="C5" s="10">
        <v>135</v>
      </c>
      <c r="D5" s="11" t="s">
        <v>903</v>
      </c>
      <c r="E5" s="11" t="str">
        <f>LEFT(D5,FIND("(",D5,1)-1)</f>
        <v xml:space="preserve">constructor TJNTCRP0020032f.fnCreateDialog </v>
      </c>
      <c r="F5" s="4" t="str">
        <f>MID(D5,FIND("(",D5,1),LEN(D5)-FIND("(",D5,1))</f>
        <v>(pRec: Pointer; nDivision: Integer; AOwner: TComponent;
          cDBSelect: TFDConnection; nMasterDivision: Integer;
          nCodeDigit: Integer; nCodeAttribute: Integer;
          strValidCharacters: String; BmnFlg, SegFlg, SPMsHist: Pointer)</v>
      </c>
      <c r="G5" s="4" t="str">
        <f>RIGHT(TRIM(D5), LEN(D5) -FIND(")",D5,1) - 1)</f>
        <v/>
      </c>
      <c r="H5" s="4"/>
    </row>
    <row r="6" spans="2:8" s="3" customFormat="1" ht="20.45" customHeight="1">
      <c r="B6" s="10">
        <v>2</v>
      </c>
      <c r="C6" s="10">
        <v>164</v>
      </c>
      <c r="D6" s="8" t="s">
        <v>904</v>
      </c>
      <c r="E6" s="11" t="str">
        <f t="shared" ref="E6:E17" si="0">LEFT(D6,FIND("(",D6,1)-1)</f>
        <v xml:space="preserve">TJNTCRP0020032f.fnJNTCRP0020032fOnCreate </v>
      </c>
      <c r="F6" s="4" t="str">
        <f>MID(D6,FIND("(",D6,1),LEN(D6)-FIND("(",D6,1))</f>
        <v>(Sender: TObject)</v>
      </c>
      <c r="G6" s="4" t="str">
        <f t="shared" ref="G6:G17" si="1">RIGHT(TRIM(D6), LEN(D6) -FIND(")",D6,1) - 1)</f>
        <v/>
      </c>
      <c r="H6" s="4"/>
    </row>
    <row r="7" spans="2:8" s="3" customFormat="1" ht="20.45" customHeight="1">
      <c r="B7" s="10">
        <v>3</v>
      </c>
      <c r="C7" s="10">
        <v>227</v>
      </c>
      <c r="D7" s="8" t="s">
        <v>905</v>
      </c>
      <c r="E7" s="11" t="str">
        <f t="shared" si="0"/>
        <v xml:space="preserve">TJNTCRP0020032f.fnDialogCommonFunctionOnKeyDown01 </v>
      </c>
      <c r="F7" s="4" t="str">
        <f t="shared" ref="F7:F17" si="2">MID(D7,FIND("(",D7,1),LEN(D7)-FIND("(",D7,1))</f>
        <v>(Sender: TObject; var Key: Word; Shift: TShiftState)</v>
      </c>
      <c r="G7" s="4" t="str">
        <f t="shared" si="1"/>
        <v/>
      </c>
      <c r="H7" s="4"/>
    </row>
    <row r="8" spans="2:8" s="3" customFormat="1" ht="20.45" customHeight="1">
      <c r="B8" s="10">
        <v>4</v>
      </c>
      <c r="C8" s="10">
        <v>264</v>
      </c>
      <c r="D8" s="8" t="s">
        <v>906</v>
      </c>
      <c r="E8" s="11" t="str">
        <f t="shared" si="0"/>
        <v xml:space="preserve">TJNTCRP0020032f.fnDialogCommonFunctionOnKeyDown02 </v>
      </c>
      <c r="F8" s="4" t="str">
        <f t="shared" si="2"/>
        <v>(Sender: TObject; var Key: Word; Shift: TShiftState)</v>
      </c>
      <c r="G8" s="4" t="str">
        <f t="shared" si="1"/>
        <v/>
      </c>
      <c r="H8" s="4"/>
    </row>
    <row r="9" spans="2:8" s="3" customFormat="1" ht="20.45" customHeight="1">
      <c r="B9" s="10">
        <v>5</v>
      </c>
      <c r="C9" s="10">
        <v>356</v>
      </c>
      <c r="D9" s="8" t="s">
        <v>907</v>
      </c>
      <c r="E9" s="11" t="str">
        <f t="shared" si="0"/>
        <v xml:space="preserve">TJNTCRP0020032f.fnDialogEditNameSimpleOnEnter </v>
      </c>
      <c r="F9" s="4" t="str">
        <f t="shared" si="2"/>
        <v>(Sender: TObject)</v>
      </c>
      <c r="G9" s="4" t="str">
        <f t="shared" si="1"/>
        <v/>
      </c>
      <c r="H9" s="4" t="s">
        <v>908</v>
      </c>
    </row>
    <row r="10" spans="2:8" s="3" customFormat="1" ht="20.45" customHeight="1">
      <c r="B10" s="10">
        <v>6</v>
      </c>
      <c r="C10" s="10">
        <v>457</v>
      </c>
      <c r="D10" s="8" t="s">
        <v>909</v>
      </c>
      <c r="E10" s="11" t="str">
        <f t="shared" si="0"/>
        <v xml:space="preserve">TJNTCRP0020032f.fnRegistrationTotalRecord </v>
      </c>
      <c r="F10" s="4" t="str">
        <f t="shared" si="2"/>
        <v>(strExCode: String): Boolean</v>
      </c>
      <c r="G10" s="4" t="str">
        <f t="shared" si="1"/>
        <v xml:space="preserve"> Boolean;</v>
      </c>
      <c r="H10" s="4" t="s">
        <v>910</v>
      </c>
    </row>
    <row r="11" spans="2:8" s="3" customFormat="1" ht="20.45" customHeight="1">
      <c r="B11" s="10">
        <v>7</v>
      </c>
      <c r="C11" s="10">
        <v>551</v>
      </c>
      <c r="D11" s="8" t="s">
        <v>911</v>
      </c>
      <c r="E11" s="11" t="str">
        <f t="shared" si="0"/>
        <v xml:space="preserve">TJNTCRP0020032f.fnRegistrationGeneralRecord </v>
      </c>
      <c r="F11" s="4" t="str">
        <f t="shared" si="2"/>
        <v>(strExCode: String): Boolean</v>
      </c>
      <c r="G11" s="4" t="str">
        <f t="shared" si="1"/>
        <v xml:space="preserve"> Boolean;</v>
      </c>
      <c r="H11" s="4" t="s">
        <v>912</v>
      </c>
    </row>
    <row r="12" spans="2:8" s="16" customFormat="1" ht="75" customHeight="1">
      <c r="B12" s="20">
        <v>8</v>
      </c>
      <c r="C12" s="20">
        <v>664</v>
      </c>
      <c r="D12" s="8" t="s">
        <v>913</v>
      </c>
      <c r="E12" s="8" t="str">
        <f t="shared" si="0"/>
        <v xml:space="preserve">TJNTCRP0020032f.fnCheckExCodeValue </v>
      </c>
      <c r="F12" s="7" t="str">
        <f t="shared" si="2"/>
        <v>(strExCode: String): Boolean</v>
      </c>
      <c r="G12" s="7" t="str">
        <f t="shared" si="1"/>
        <v xml:space="preserve"> Boolean;</v>
      </c>
      <c r="H12" s="8" t="s">
        <v>914</v>
      </c>
    </row>
    <row r="13" spans="2:8" s="3" customFormat="1" ht="20.45" customHeight="1">
      <c r="B13" s="10">
        <v>9</v>
      </c>
      <c r="C13" s="10">
        <v>719</v>
      </c>
      <c r="D13" s="8" t="s">
        <v>915</v>
      </c>
      <c r="E13" s="11" t="str">
        <f t="shared" si="0"/>
        <v xml:space="preserve">TJNTCRP0020032f.fnCheckMasterDataRecordValid </v>
      </c>
      <c r="F13" s="4" t="str">
        <f t="shared" si="2"/>
        <v>(strExCode: String): Boolean</v>
      </c>
      <c r="G13" s="4" t="str">
        <f t="shared" si="1"/>
        <v xml:space="preserve"> Boolean;</v>
      </c>
      <c r="H13" s="4"/>
    </row>
    <row r="14" spans="2:8" s="3" customFormat="1" ht="20.45" customHeight="1">
      <c r="B14" s="10">
        <v>10</v>
      </c>
      <c r="C14" s="10">
        <v>807</v>
      </c>
      <c r="D14" s="8" t="s">
        <v>916</v>
      </c>
      <c r="E14" s="11" t="str">
        <f t="shared" si="0"/>
        <v xml:space="preserve">TJNTCRP0020032f.fnSetErrorMessage </v>
      </c>
      <c r="F14" s="4" t="str">
        <f t="shared" si="2"/>
        <v>()</v>
      </c>
      <c r="G14" s="4" t="str">
        <f t="shared" si="1"/>
        <v/>
      </c>
      <c r="H14" s="4" t="s">
        <v>917</v>
      </c>
    </row>
    <row r="15" spans="2:8" s="3" customFormat="1" ht="20.45" customHeight="1">
      <c r="B15" s="10">
        <v>11</v>
      </c>
      <c r="C15" s="10">
        <v>824</v>
      </c>
      <c r="D15" s="8" t="s">
        <v>918</v>
      </c>
      <c r="E15" s="11" t="str">
        <f t="shared" si="0"/>
        <v xml:space="preserve">TJNTCRP0020032f.fnCheckExCodeValidCharacter </v>
      </c>
      <c r="F15" s="4" t="str">
        <f t="shared" si="2"/>
        <v>(strExCode: String): Boolean</v>
      </c>
      <c r="G15" s="4" t="str">
        <f t="shared" si="1"/>
        <v xml:space="preserve"> Boolean;</v>
      </c>
      <c r="H15" s="4"/>
    </row>
    <row r="16" spans="2:8" s="3" customFormat="1" ht="20.45" customHeight="1">
      <c r="B16" s="10">
        <v>12</v>
      </c>
      <c r="C16" s="10">
        <v>868</v>
      </c>
      <c r="D16" s="8" t="s">
        <v>919</v>
      </c>
      <c r="E16" s="11" t="str">
        <f t="shared" si="0"/>
        <v>TJNTCRP0020032f.fnExcept</v>
      </c>
      <c r="F16" s="4" t="str">
        <f t="shared" si="2"/>
        <v>(nMasterDivision: Integer): Integer</v>
      </c>
      <c r="G16" s="4" t="str">
        <f t="shared" si="1"/>
        <v xml:space="preserve"> Integer;</v>
      </c>
      <c r="H16" s="4" t="s">
        <v>920</v>
      </c>
    </row>
    <row r="17" spans="2:10" s="3" customFormat="1" ht="20.45" customHeight="1">
      <c r="B17" s="10">
        <v>13</v>
      </c>
      <c r="C17" s="10">
        <v>925</v>
      </c>
      <c r="D17" s="8" t="s">
        <v>921</v>
      </c>
      <c r="E17" s="11" t="str">
        <f t="shared" si="0"/>
        <v>TJNTCRP0020032f.SessionPractice</v>
      </c>
      <c r="F17" s="4" t="str">
        <f t="shared" si="2"/>
        <v>(iSyori: Integer)</v>
      </c>
      <c r="G17" s="4" t="str">
        <f t="shared" si="1"/>
        <v/>
      </c>
      <c r="H17" s="4" t="s">
        <v>386</v>
      </c>
    </row>
    <row r="18" spans="2:10" s="3" customFormat="1" ht="20.45" customHeight="1">
      <c r="B18" s="10"/>
      <c r="C18" s="10"/>
      <c r="D18" s="8"/>
      <c r="E18" s="11"/>
      <c r="F18" s="4"/>
      <c r="G18" s="4"/>
      <c r="H18" s="4"/>
    </row>
    <row r="20" spans="2:10" s="3" customFormat="1">
      <c r="B20" s="3" t="s">
        <v>395</v>
      </c>
      <c r="D20"/>
    </row>
    <row r="21" spans="2:10" s="3" customFormat="1">
      <c r="B21" s="1" t="s">
        <v>53</v>
      </c>
      <c r="C21" s="1" t="s">
        <v>54</v>
      </c>
      <c r="D21" s="4"/>
      <c r="E21" s="2" t="s">
        <v>55</v>
      </c>
      <c r="F21" s="1" t="s">
        <v>396</v>
      </c>
      <c r="G21" s="1" t="s">
        <v>397</v>
      </c>
      <c r="H21" s="1" t="s">
        <v>399</v>
      </c>
      <c r="I21" s="1" t="s">
        <v>400</v>
      </c>
      <c r="J21" s="1" t="s">
        <v>401</v>
      </c>
    </row>
    <row r="22" spans="2:10" ht="100.15" customHeight="1">
      <c r="B22" s="10">
        <v>1</v>
      </c>
      <c r="C22" s="5">
        <v>474</v>
      </c>
      <c r="D22" s="8" t="s">
        <v>909</v>
      </c>
      <c r="E22" s="7" t="str">
        <f t="shared" ref="E22:E25" si="3">LEFT(D22,FIND("(",D22,1)-1)</f>
        <v xml:space="preserve">TJNTCRP0020032f.fnRegistrationTotalRecord </v>
      </c>
      <c r="F22" s="6" t="s">
        <v>922</v>
      </c>
      <c r="G22" s="7"/>
      <c r="H22" s="12"/>
      <c r="I22" s="12" t="s">
        <v>10</v>
      </c>
      <c r="J22" s="12" t="s">
        <v>923</v>
      </c>
    </row>
    <row r="23" spans="2:10" ht="55.15" customHeight="1">
      <c r="B23" s="10">
        <v>2</v>
      </c>
      <c r="C23" s="5">
        <v>613</v>
      </c>
      <c r="D23" s="8" t="s">
        <v>911</v>
      </c>
      <c r="E23" s="7" t="str">
        <f t="shared" si="3"/>
        <v xml:space="preserve">TJNTCRP0020032f.fnRegistrationGeneralRecord </v>
      </c>
      <c r="F23" s="9" t="s">
        <v>924</v>
      </c>
      <c r="G23" s="8"/>
      <c r="H23" s="12"/>
      <c r="I23" s="12" t="s">
        <v>10</v>
      </c>
      <c r="J23" s="12" t="s">
        <v>923</v>
      </c>
    </row>
    <row r="24" spans="2:10" ht="39.6" customHeight="1">
      <c r="B24" s="10">
        <v>3</v>
      </c>
      <c r="C24" s="5">
        <v>739</v>
      </c>
      <c r="D24" s="8" t="s">
        <v>915</v>
      </c>
      <c r="E24" s="7" t="str">
        <f t="shared" si="3"/>
        <v xml:space="preserve">TJNTCRP0020032f.fnCheckMasterDataRecordValid </v>
      </c>
      <c r="F24" s="9" t="s">
        <v>925</v>
      </c>
      <c r="G24" s="8"/>
      <c r="H24" s="12"/>
      <c r="I24" s="12" t="s">
        <v>10</v>
      </c>
      <c r="J24" s="12" t="s">
        <v>923</v>
      </c>
    </row>
    <row r="25" spans="2:10" ht="39.6" customHeight="1">
      <c r="B25" s="10">
        <v>4</v>
      </c>
      <c r="C25" s="5">
        <v>778</v>
      </c>
      <c r="D25" s="8" t="s">
        <v>915</v>
      </c>
      <c r="E25" s="7" t="str">
        <f t="shared" si="3"/>
        <v xml:space="preserve">TJNTCRP0020032f.fnCheckMasterDataRecordValid </v>
      </c>
      <c r="F25" s="9" t="s">
        <v>926</v>
      </c>
      <c r="G25" s="8"/>
      <c r="H25" s="12"/>
      <c r="I25" s="12" t="s">
        <v>10</v>
      </c>
      <c r="J25" s="12" t="s">
        <v>923</v>
      </c>
    </row>
    <row r="26" spans="2:10" ht="39.6" customHeight="1">
      <c r="B26" s="10"/>
      <c r="C26" s="5"/>
      <c r="D26" s="8"/>
      <c r="E26" s="7"/>
      <c r="F26" s="9"/>
      <c r="G26" s="8"/>
      <c r="H26" s="12"/>
      <c r="I26" s="12"/>
      <c r="J26" s="12"/>
    </row>
    <row r="27" spans="2:10">
      <c r="B27" s="13"/>
      <c r="C27" s="14"/>
      <c r="D27" s="15"/>
      <c r="E27" s="16"/>
      <c r="F27" s="17"/>
      <c r="G27" s="15"/>
    </row>
    <row r="29" spans="2:10" s="3" customFormat="1">
      <c r="B29" s="3" t="s">
        <v>650</v>
      </c>
      <c r="D29"/>
    </row>
    <row r="30" spans="2:10" s="3" customFormat="1">
      <c r="B30" s="1" t="s">
        <v>53</v>
      </c>
      <c r="C30" s="1" t="s">
        <v>54</v>
      </c>
      <c r="D30" s="4"/>
      <c r="E30" s="2" t="s">
        <v>55</v>
      </c>
      <c r="F30" s="1" t="s">
        <v>2</v>
      </c>
      <c r="G30" s="1" t="s">
        <v>397</v>
      </c>
    </row>
    <row r="31" spans="2:10">
      <c r="B31" s="10"/>
      <c r="C31" s="5"/>
      <c r="D31" s="12"/>
      <c r="E31" s="7"/>
      <c r="F31" s="6" t="s">
        <v>927</v>
      </c>
      <c r="G31" s="8"/>
    </row>
    <row r="32" spans="2:10" ht="82.15" customHeight="1">
      <c r="B32" s="10"/>
      <c r="C32" s="5"/>
      <c r="D32" s="12"/>
      <c r="E32" s="7"/>
      <c r="F32" s="8" t="s">
        <v>928</v>
      </c>
      <c r="G32" s="8"/>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3:J29"/>
  <sheetViews>
    <sheetView topLeftCell="A5" zoomScale="70" zoomScaleNormal="70" workbookViewId="0">
      <selection activeCell="J14" sqref="J14"/>
    </sheetView>
  </sheetViews>
  <sheetFormatPr defaultRowHeight="18"/>
  <cols>
    <col min="1" max="1" width="3.25" customWidth="1"/>
    <col min="2" max="2" width="5.5" customWidth="1"/>
    <col min="4" max="4" width="31.25" hidden="1" customWidth="1"/>
    <col min="5" max="5" width="64.5" bestFit="1" customWidth="1"/>
    <col min="6" max="6" width="63.125" customWidth="1"/>
    <col min="7" max="7" width="41.75" customWidth="1"/>
    <col min="8" max="8" width="54.75" bestFit="1" customWidth="1"/>
    <col min="10" max="10" width="78" bestFit="1" customWidth="1"/>
  </cols>
  <sheetData>
    <row r="3" spans="2:8" s="3" customFormat="1">
      <c r="B3" s="3" t="s">
        <v>52</v>
      </c>
      <c r="E3"/>
    </row>
    <row r="4" spans="2:8" s="3" customFormat="1">
      <c r="B4" s="1" t="s">
        <v>53</v>
      </c>
      <c r="C4" s="1" t="s">
        <v>54</v>
      </c>
      <c r="D4" s="4"/>
      <c r="E4" s="2" t="s">
        <v>55</v>
      </c>
      <c r="F4" s="1" t="s">
        <v>56</v>
      </c>
      <c r="G4" s="1" t="s">
        <v>57</v>
      </c>
      <c r="H4" s="1" t="s">
        <v>58</v>
      </c>
    </row>
    <row r="5" spans="2:8" s="3" customFormat="1" ht="20.45" customHeight="1">
      <c r="B5" s="10">
        <v>1</v>
      </c>
      <c r="C5" s="10">
        <v>92</v>
      </c>
      <c r="D5" s="11" t="s">
        <v>929</v>
      </c>
      <c r="E5" s="11" t="str">
        <f>LEFT(D5,FIND("(",D5,1)-1)</f>
        <v xml:space="preserve">TJNTCRP0020033f.fnCreateDialog </v>
      </c>
      <c r="F5" s="4" t="str">
        <f>MID(D5,FIND("(",D5,1),LEN(D5)-FIND("(",D5,1))</f>
        <v>(pRec: Pointer; AOwner: TComponent; cDataModule: TMDataModulef;
                cDBSelect: TDataBase; nMasterDivision: Integer)</v>
      </c>
      <c r="G5" s="4" t="str">
        <f>RIGHT(TRIM(D5), LEN(D5) -FIND(")",D5,1) - 1)</f>
        <v/>
      </c>
      <c r="H5" s="4"/>
    </row>
    <row r="6" spans="2:8" s="3" customFormat="1" ht="20.45" customHeight="1">
      <c r="B6" s="10">
        <v>2</v>
      </c>
      <c r="C6" s="10">
        <v>104</v>
      </c>
      <c r="D6" s="8" t="s">
        <v>930</v>
      </c>
      <c r="E6" s="11" t="str">
        <f t="shared" ref="E6:E16" si="0">LEFT(D6,FIND("(",D6,1)-1)</f>
        <v xml:space="preserve">TJNTCRP0020033f.fnJNTCRP0020033fOnCreate </v>
      </c>
      <c r="F6" s="4" t="str">
        <f>MID(D6,FIND("(",D6,1),LEN(D6)-FIND("(",D6,1))</f>
        <v>(Sender: TObject)</v>
      </c>
      <c r="G6" s="4" t="str">
        <f t="shared" ref="G6:G16" si="1">RIGHT(TRIM(D6), LEN(D6) -FIND(")",D6,1) - 1)</f>
        <v/>
      </c>
      <c r="H6" s="4"/>
    </row>
    <row r="7" spans="2:8" s="3" customFormat="1" ht="20.45" customHeight="1">
      <c r="B7" s="10">
        <v>3</v>
      </c>
      <c r="C7" s="10">
        <v>183</v>
      </c>
      <c r="D7" s="8" t="s">
        <v>931</v>
      </c>
      <c r="E7" s="11" t="str">
        <f t="shared" si="0"/>
        <v xml:space="preserve">TJNTCRP0020033f.fnDialogCommonFunctionOnKeyDown </v>
      </c>
      <c r="F7" s="4" t="str">
        <f t="shared" ref="F7:F16" si="2">MID(D7,FIND("(",D7,1),LEN(D7)-FIND("(",D7,1))</f>
        <v>(Sender: TObject; var Key: Word; Shift: TShiftState)</v>
      </c>
      <c r="G7" s="4" t="str">
        <f t="shared" si="1"/>
        <v/>
      </c>
      <c r="H7" s="4"/>
    </row>
    <row r="8" spans="2:8" s="3" customFormat="1" ht="20.45" customHeight="1">
      <c r="B8" s="10">
        <v>4</v>
      </c>
      <c r="C8" s="10">
        <v>210</v>
      </c>
      <c r="D8" s="8" t="s">
        <v>932</v>
      </c>
      <c r="E8" s="11" t="str">
        <f t="shared" si="0"/>
        <v xml:space="preserve">TJNTCRP0020033f.fnDialogEditCodeAttributeOnChange </v>
      </c>
      <c r="F8" s="4" t="str">
        <f t="shared" si="2"/>
        <v>(Sender: TObject)</v>
      </c>
      <c r="G8" s="4" t="str">
        <f t="shared" si="1"/>
        <v/>
      </c>
      <c r="H8" s="4"/>
    </row>
    <row r="9" spans="2:8" s="3" customFormat="1" ht="20.45" customHeight="1">
      <c r="B9" s="10">
        <v>5</v>
      </c>
      <c r="C9" s="10">
        <v>237</v>
      </c>
      <c r="D9" s="8" t="s">
        <v>933</v>
      </c>
      <c r="E9" s="11" t="str">
        <f t="shared" si="0"/>
        <v xml:space="preserve">TJNTCRP0020033f.fnDialogRadioButtonAdoption01OnClick </v>
      </c>
      <c r="F9" s="4" t="str">
        <f t="shared" si="2"/>
        <v>(Sender: TObject)</v>
      </c>
      <c r="G9" s="4" t="str">
        <f t="shared" si="1"/>
        <v/>
      </c>
      <c r="H9" s="4" t="s">
        <v>934</v>
      </c>
    </row>
    <row r="10" spans="2:8" s="3" customFormat="1" ht="20.45" customHeight="1">
      <c r="B10" s="10">
        <v>6</v>
      </c>
      <c r="C10" s="10">
        <v>262</v>
      </c>
      <c r="D10" s="8" t="s">
        <v>935</v>
      </c>
      <c r="E10" s="11" t="str">
        <f t="shared" si="0"/>
        <v xml:space="preserve">TJNTCRP0020033f.fnDialogRadioButtonAdoption02OnClick </v>
      </c>
      <c r="F10" s="4" t="str">
        <f t="shared" si="2"/>
        <v>(Sender: TObject)</v>
      </c>
      <c r="G10" s="4" t="str">
        <f t="shared" si="1"/>
        <v/>
      </c>
      <c r="H10" s="4" t="s">
        <v>936</v>
      </c>
    </row>
    <row r="11" spans="2:8" s="3" customFormat="1" ht="20.45" customHeight="1">
      <c r="B11" s="10">
        <v>7</v>
      </c>
      <c r="C11" s="10">
        <v>287</v>
      </c>
      <c r="D11" s="8" t="s">
        <v>937</v>
      </c>
      <c r="E11" s="11" t="str">
        <f t="shared" si="0"/>
        <v xml:space="preserve">TJNTCRP0020033f.fnDialogRadioButtonAdoption03OnClick </v>
      </c>
      <c r="F11" s="4" t="str">
        <f t="shared" si="2"/>
        <v>(Sender: TObject)</v>
      </c>
      <c r="G11" s="4" t="str">
        <f t="shared" si="1"/>
        <v/>
      </c>
      <c r="H11" s="4" t="s">
        <v>938</v>
      </c>
    </row>
    <row r="12" spans="2:8" s="16" customFormat="1">
      <c r="B12" s="20">
        <v>8</v>
      </c>
      <c r="C12" s="20">
        <v>303</v>
      </c>
      <c r="D12" s="7" t="s">
        <v>939</v>
      </c>
      <c r="E12" s="8" t="str">
        <f t="shared" si="0"/>
        <v xml:space="preserve">TJNTCRP0020033f.fnDialogButtonOkOnClick </v>
      </c>
      <c r="F12" s="7" t="str">
        <f t="shared" si="2"/>
        <v>(Sender: TObject)</v>
      </c>
      <c r="G12" s="7" t="str">
        <f t="shared" si="1"/>
        <v/>
      </c>
      <c r="H12" s="8"/>
    </row>
    <row r="13" spans="2:8" s="3" customFormat="1" ht="20.45" customHeight="1">
      <c r="B13" s="10">
        <v>9</v>
      </c>
      <c r="C13" s="10">
        <v>331</v>
      </c>
      <c r="D13" s="8" t="s">
        <v>940</v>
      </c>
      <c r="E13" s="11" t="str">
        <f t="shared" si="0"/>
        <v xml:space="preserve">TJNTCRP0020033f.fnDialogButtonCancelOnClick </v>
      </c>
      <c r="F13" s="4" t="str">
        <f t="shared" si="2"/>
        <v>(Sender: TObject)</v>
      </c>
      <c r="G13" s="4" t="str">
        <f t="shared" si="1"/>
        <v/>
      </c>
      <c r="H13" s="4"/>
    </row>
    <row r="14" spans="2:8" s="3" customFormat="1" ht="20.45" customHeight="1">
      <c r="B14" s="10">
        <v>10</v>
      </c>
      <c r="C14" s="10">
        <v>375</v>
      </c>
      <c r="D14" s="8" t="s">
        <v>941</v>
      </c>
      <c r="E14" s="11" t="str">
        <f t="shared" si="0"/>
        <v xml:space="preserve">TJNTCRP0020033f.fnUpdateMasterInfoData </v>
      </c>
      <c r="F14" s="4" t="str">
        <f t="shared" si="2"/>
        <v>()</v>
      </c>
      <c r="G14" s="4" t="str">
        <f t="shared" si="1"/>
        <v/>
      </c>
      <c r="H14" s="4"/>
    </row>
    <row r="15" spans="2:8" s="3" customFormat="1" ht="20.45" customHeight="1">
      <c r="B15" s="10">
        <v>11</v>
      </c>
      <c r="C15" s="10">
        <v>407</v>
      </c>
      <c r="D15" s="8" t="s">
        <v>942</v>
      </c>
      <c r="E15" s="11" t="str">
        <f t="shared" si="0"/>
        <v xml:space="preserve">TJNTCRP0020033f.fnCheckInputValue </v>
      </c>
      <c r="F15" s="4" t="str">
        <f t="shared" si="2"/>
        <v>(nDivision: Integer): Boolean</v>
      </c>
      <c r="G15" s="4" t="str">
        <f t="shared" si="1"/>
        <v xml:space="preserve"> Boolean;</v>
      </c>
      <c r="H15" s="4"/>
    </row>
    <row r="16" spans="2:8" s="3" customFormat="1" ht="20.45" customHeight="1">
      <c r="B16" s="10">
        <v>12</v>
      </c>
      <c r="C16" s="10">
        <v>448</v>
      </c>
      <c r="D16" s="8" t="s">
        <v>943</v>
      </c>
      <c r="E16" s="11" t="str">
        <f t="shared" si="0"/>
        <v>TJNTCRP0020033f.CMChildKey</v>
      </c>
      <c r="F16" s="4" t="str">
        <f t="shared" si="2"/>
        <v>(var Msg: TWMKey)</v>
      </c>
      <c r="G16" s="4" t="str">
        <f t="shared" si="1"/>
        <v/>
      </c>
      <c r="H16" s="4"/>
    </row>
    <row r="17" spans="2:10" s="3" customFormat="1" ht="20.45" customHeight="1">
      <c r="B17" s="10"/>
      <c r="C17" s="10"/>
      <c r="D17" s="8"/>
      <c r="E17" s="11"/>
      <c r="F17" s="4"/>
      <c r="G17" s="4"/>
      <c r="H17" s="4"/>
    </row>
    <row r="19" spans="2:10" s="3" customFormat="1">
      <c r="B19" s="3" t="s">
        <v>395</v>
      </c>
      <c r="D19"/>
    </row>
    <row r="20" spans="2:10" s="3" customFormat="1">
      <c r="B20" s="1" t="s">
        <v>53</v>
      </c>
      <c r="C20" s="1" t="s">
        <v>54</v>
      </c>
      <c r="D20" s="4"/>
      <c r="E20" s="2" t="s">
        <v>55</v>
      </c>
      <c r="F20" s="1" t="s">
        <v>396</v>
      </c>
      <c r="G20" s="1" t="s">
        <v>397</v>
      </c>
      <c r="H20" s="1" t="s">
        <v>399</v>
      </c>
      <c r="I20" s="1" t="s">
        <v>400</v>
      </c>
      <c r="J20" s="1" t="s">
        <v>401</v>
      </c>
    </row>
    <row r="21" spans="2:10" ht="66.599999999999994" customHeight="1">
      <c r="B21" s="10">
        <v>1</v>
      </c>
      <c r="C21" s="5">
        <v>120</v>
      </c>
      <c r="D21" s="8" t="s">
        <v>930</v>
      </c>
      <c r="E21" s="7" t="str">
        <f t="shared" ref="E21:E23" si="3">LEFT(D21,FIND("(",D21,1)-1)</f>
        <v xml:space="preserve">TJNTCRP0020033f.fnJNTCRP0020033fOnCreate </v>
      </c>
      <c r="F21" s="6" t="s">
        <v>944</v>
      </c>
      <c r="G21" s="7"/>
      <c r="H21" s="12"/>
      <c r="I21" s="12" t="s">
        <v>8</v>
      </c>
      <c r="J21" s="12" t="s">
        <v>945</v>
      </c>
    </row>
    <row r="22" spans="2:10" ht="34.15" customHeight="1">
      <c r="B22" s="10">
        <v>2</v>
      </c>
      <c r="C22" s="5">
        <v>348</v>
      </c>
      <c r="D22" s="8" t="s">
        <v>940</v>
      </c>
      <c r="E22" s="7" t="str">
        <f t="shared" si="3"/>
        <v xml:space="preserve">TJNTCRP0020033f.fnDialogButtonCancelOnClick </v>
      </c>
      <c r="F22" s="9" t="s">
        <v>946</v>
      </c>
      <c r="G22" s="8"/>
      <c r="H22" s="12"/>
      <c r="I22" s="12" t="s">
        <v>8</v>
      </c>
      <c r="J22" s="12"/>
    </row>
    <row r="23" spans="2:10" ht="39.6" customHeight="1">
      <c r="B23" s="10">
        <v>3</v>
      </c>
      <c r="C23" s="5">
        <v>389</v>
      </c>
      <c r="D23" s="8" t="s">
        <v>941</v>
      </c>
      <c r="E23" s="7" t="str">
        <f t="shared" si="3"/>
        <v xml:space="preserve">TJNTCRP0020033f.fnUpdateMasterInfoData </v>
      </c>
      <c r="F23" s="9" t="s">
        <v>947</v>
      </c>
      <c r="G23" s="8"/>
      <c r="H23" s="12"/>
      <c r="I23" s="12" t="s">
        <v>8</v>
      </c>
      <c r="J23" s="12"/>
    </row>
    <row r="24" spans="2:10" ht="16.149999999999999" customHeight="1">
      <c r="B24" s="10"/>
      <c r="C24" s="5"/>
      <c r="D24" s="8"/>
      <c r="E24" s="7"/>
      <c r="F24" s="9"/>
      <c r="G24" s="8"/>
      <c r="H24" s="12"/>
      <c r="I24" s="12"/>
      <c r="J24" s="12"/>
    </row>
    <row r="25" spans="2:10">
      <c r="B25" s="13"/>
      <c r="C25" s="14"/>
      <c r="D25" s="15"/>
      <c r="E25" s="16"/>
      <c r="F25" s="17"/>
      <c r="G25" s="15"/>
    </row>
    <row r="27" spans="2:10" s="3" customFormat="1">
      <c r="B27" s="3" t="s">
        <v>650</v>
      </c>
      <c r="D27"/>
    </row>
    <row r="28" spans="2:10" s="3" customFormat="1">
      <c r="B28" s="1" t="s">
        <v>53</v>
      </c>
      <c r="C28" s="1" t="s">
        <v>54</v>
      </c>
      <c r="D28" s="4"/>
      <c r="E28" s="2" t="s">
        <v>55</v>
      </c>
      <c r="F28" s="1" t="s">
        <v>2</v>
      </c>
      <c r="G28" s="1" t="s">
        <v>397</v>
      </c>
    </row>
    <row r="29" spans="2:10">
      <c r="B29" s="10"/>
      <c r="C29" s="5"/>
      <c r="D29" s="8"/>
      <c r="E29" s="7"/>
      <c r="F29" s="6"/>
      <c r="G29" s="8"/>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8"/>
  <sheetViews>
    <sheetView workbookViewId="0">
      <selection activeCell="J6" sqref="J6"/>
    </sheetView>
  </sheetViews>
  <sheetFormatPr defaultRowHeight="18"/>
  <cols>
    <col min="1" max="1" width="34.625" bestFit="1" customWidth="1"/>
  </cols>
  <sheetData>
    <row r="1" spans="1:7">
      <c r="A1" t="s">
        <v>948</v>
      </c>
    </row>
    <row r="2" spans="1:7" s="3" customFormat="1">
      <c r="B2" s="1" t="s">
        <v>53</v>
      </c>
      <c r="C2" s="1" t="s">
        <v>54</v>
      </c>
      <c r="D2" s="4"/>
      <c r="E2" s="2" t="s">
        <v>55</v>
      </c>
      <c r="F2" s="1" t="s">
        <v>2</v>
      </c>
      <c r="G2" s="1" t="s">
        <v>397</v>
      </c>
    </row>
    <row r="3" spans="1:7" ht="84" customHeight="1">
      <c r="B3" s="10">
        <v>1</v>
      </c>
      <c r="C3" s="5">
        <v>3573</v>
      </c>
      <c r="D3" s="8" t="s">
        <v>949</v>
      </c>
      <c r="E3" s="7" t="str">
        <f t="shared" ref="E3:E6" si="0">LEFT(D3,FIND("(",D3,1)-1)</f>
        <v>function TJNTCRP0020030f.JNTTree2ReMake2</v>
      </c>
      <c r="F3" s="6" t="s">
        <v>950</v>
      </c>
      <c r="G3" s="8" t="s">
        <v>951</v>
      </c>
    </row>
    <row r="4" spans="1:7" ht="409.6">
      <c r="B4" s="10">
        <v>2</v>
      </c>
      <c r="C4" s="5">
        <v>4819</v>
      </c>
      <c r="D4" s="8" t="s">
        <v>431</v>
      </c>
      <c r="E4" s="7" t="str">
        <f t="shared" si="0"/>
        <v xml:space="preserve">TJNTCRP0020030f.fnCmnToolbarButtonDeleteOnClick </v>
      </c>
      <c r="F4" s="6" t="s">
        <v>722</v>
      </c>
      <c r="G4" s="8" t="s">
        <v>952</v>
      </c>
    </row>
    <row r="5" spans="1:7" ht="198">
      <c r="B5" s="10">
        <v>3</v>
      </c>
      <c r="C5" s="5">
        <v>6260</v>
      </c>
      <c r="D5" s="8" t="s">
        <v>125</v>
      </c>
      <c r="E5" s="7" t="str">
        <f t="shared" si="0"/>
        <v xml:space="preserve">TJNTCRP0020030f.fnStdCmnMemDataExistBeforePost </v>
      </c>
      <c r="F5" s="6" t="s">
        <v>953</v>
      </c>
      <c r="G5" s="8" t="s">
        <v>954</v>
      </c>
    </row>
    <row r="6" spans="1:7" ht="396">
      <c r="B6" s="10">
        <v>4</v>
      </c>
      <c r="C6" s="5">
        <v>6286</v>
      </c>
      <c r="D6" s="8" t="s">
        <v>125</v>
      </c>
      <c r="E6" s="7" t="str">
        <f t="shared" si="0"/>
        <v xml:space="preserve">TJNTCRP0020030f.fnStdCmnMemDataExistBeforePost </v>
      </c>
      <c r="F6" s="6" t="s">
        <v>955</v>
      </c>
      <c r="G6" s="8" t="s">
        <v>956</v>
      </c>
    </row>
    <row r="7" spans="1:7" ht="409.6">
      <c r="B7" s="10">
        <v>5</v>
      </c>
      <c r="C7" s="5">
        <v>6286</v>
      </c>
      <c r="D7" s="8" t="s">
        <v>125</v>
      </c>
      <c r="E7" s="7" t="str">
        <f>LEFT(D7,FIND("(",D7,1)-1)</f>
        <v xml:space="preserve">TJNTCRP0020030f.fnStdCmnMemDataExistBeforePost </v>
      </c>
      <c r="F7" s="6" t="s">
        <v>957</v>
      </c>
      <c r="G7" s="8" t="s">
        <v>755</v>
      </c>
    </row>
    <row r="8" spans="1:7" ht="180">
      <c r="B8" s="10">
        <v>6</v>
      </c>
      <c r="C8" s="5">
        <v>6326</v>
      </c>
      <c r="D8" s="8" t="s">
        <v>125</v>
      </c>
      <c r="E8" s="7" t="str">
        <f>LEFT(D8,FIND("(",D8,1)-1)</f>
        <v xml:space="preserve">TJNTCRP0020030f.fnStdCmnMemDataExistBeforePost </v>
      </c>
      <c r="F8" s="6" t="s">
        <v>958</v>
      </c>
      <c r="G8" s="8" t="s">
        <v>758</v>
      </c>
    </row>
    <row r="9" spans="1:7" ht="409.6">
      <c r="B9" s="10">
        <v>7</v>
      </c>
      <c r="C9" s="5">
        <v>6349</v>
      </c>
      <c r="D9" s="8" t="s">
        <v>125</v>
      </c>
      <c r="E9" s="7" t="str">
        <f>LEFT(D9,FIND("(",D9,1)-1)</f>
        <v xml:space="preserve">TJNTCRP0020030f.fnStdCmnMemDataExistBeforePost </v>
      </c>
      <c r="F9" s="6" t="s">
        <v>959</v>
      </c>
      <c r="G9" s="8" t="s">
        <v>960</v>
      </c>
    </row>
    <row r="10" spans="1:7" ht="198">
      <c r="B10" s="10">
        <v>8</v>
      </c>
      <c r="C10" s="5">
        <v>6549</v>
      </c>
      <c r="D10" s="8" t="s">
        <v>127</v>
      </c>
      <c r="E10" s="7" t="str">
        <f>LEFT(D10,FIND("(",D10,1)-1)</f>
        <v xml:space="preserve">TJNTCRP0020030f.fnStdCmnMemDataTotalBeforePost </v>
      </c>
      <c r="F10" s="6" t="s">
        <v>953</v>
      </c>
      <c r="G10" s="8" t="s">
        <v>954</v>
      </c>
    </row>
    <row r="11" spans="1:7" ht="378">
      <c r="B11" s="10">
        <v>9</v>
      </c>
      <c r="C11" s="5">
        <v>6564</v>
      </c>
      <c r="D11" s="8" t="s">
        <v>127</v>
      </c>
      <c r="E11" s="7" t="str">
        <f>LEFT(D11,FIND("(",D11,1)-1)</f>
        <v xml:space="preserve">TJNTCRP0020030f.fnStdCmnMemDataTotalBeforePost </v>
      </c>
      <c r="F11" s="6" t="s">
        <v>961</v>
      </c>
      <c r="G11" s="8" t="s">
        <v>962</v>
      </c>
    </row>
    <row r="12" spans="1:7" ht="409.6">
      <c r="B12" s="10">
        <v>10</v>
      </c>
      <c r="C12" s="5">
        <v>6590</v>
      </c>
      <c r="D12" s="8" t="s">
        <v>127</v>
      </c>
      <c r="E12" s="7" t="str">
        <f t="shared" ref="E12:E28" si="1">LEFT(D12,FIND("(",D12,1)-1)</f>
        <v xml:space="preserve">TJNTCRP0020030f.fnStdCmnMemDataTotalBeforePost </v>
      </c>
      <c r="F12" s="6" t="s">
        <v>957</v>
      </c>
      <c r="G12" s="8" t="s">
        <v>755</v>
      </c>
    </row>
    <row r="13" spans="1:7" ht="180">
      <c r="B13" s="10">
        <v>11</v>
      </c>
      <c r="C13" s="5">
        <v>6604</v>
      </c>
      <c r="D13" s="8" t="s">
        <v>963</v>
      </c>
      <c r="E13" s="7" t="str">
        <f t="shared" si="1"/>
        <v xml:space="preserve">TJNTCRP0020031f.fnStdCmnMemDataTotalBeforePost </v>
      </c>
      <c r="F13" s="6" t="s">
        <v>958</v>
      </c>
      <c r="G13" s="8" t="s">
        <v>758</v>
      </c>
    </row>
    <row r="14" spans="1:7" ht="409.6">
      <c r="B14" s="10">
        <v>12</v>
      </c>
      <c r="C14" s="5">
        <v>6627</v>
      </c>
      <c r="D14" s="8" t="s">
        <v>964</v>
      </c>
      <c r="E14" s="7" t="str">
        <f t="shared" si="1"/>
        <v xml:space="preserve">TJNTCRP0020032f.fnStdCmnMemDataTotalBeforePost </v>
      </c>
      <c r="F14" s="6" t="s">
        <v>959</v>
      </c>
      <c r="G14" s="8" t="s">
        <v>766</v>
      </c>
    </row>
    <row r="15" spans="1:7" ht="252">
      <c r="B15" s="10">
        <v>13</v>
      </c>
      <c r="C15" s="5">
        <v>11393</v>
      </c>
      <c r="D15" s="12" t="s">
        <v>217</v>
      </c>
      <c r="E15" s="7" t="str">
        <f t="shared" si="1"/>
        <v xml:space="preserve">TJNTCRP0020030f.fnPrintCheckListSystem </v>
      </c>
      <c r="F15" s="6" t="s">
        <v>773</v>
      </c>
      <c r="G15" s="8"/>
    </row>
    <row r="16" spans="1:7" ht="180">
      <c r="B16" s="10">
        <v>14</v>
      </c>
      <c r="C16" s="5">
        <v>12228</v>
      </c>
      <c r="D16" s="8" t="s">
        <v>225</v>
      </c>
      <c r="E16" s="7" t="str">
        <f t="shared" si="1"/>
        <v xml:space="preserve">TJNTCRP0020030f.fnCheckCommonDetailScreenValue </v>
      </c>
      <c r="F16" s="6" t="s">
        <v>777</v>
      </c>
      <c r="G16" s="8" t="s">
        <v>778</v>
      </c>
    </row>
    <row r="17" spans="2:7" ht="180">
      <c r="B17" s="10">
        <v>15</v>
      </c>
      <c r="C17" s="5">
        <v>12296</v>
      </c>
      <c r="D17" s="8" t="s">
        <v>225</v>
      </c>
      <c r="E17" s="7" t="str">
        <f t="shared" si="1"/>
        <v xml:space="preserve">TJNTCRP0020030f.fnCheckCommonDetailScreenValue </v>
      </c>
      <c r="F17" s="6" t="s">
        <v>965</v>
      </c>
      <c r="G17" s="8" t="s">
        <v>966</v>
      </c>
    </row>
    <row r="18" spans="2:7" ht="144">
      <c r="B18" s="10">
        <v>16</v>
      </c>
      <c r="C18" s="5">
        <v>12688</v>
      </c>
      <c r="D18" s="8" t="s">
        <v>233</v>
      </c>
      <c r="E18" s="7" t="str">
        <f t="shared" si="1"/>
        <v xml:space="preserve">TJNTCRP0020030f.fnCheckDetailScreenDivisions </v>
      </c>
      <c r="F18" s="6" t="s">
        <v>953</v>
      </c>
      <c r="G18" s="8" t="s">
        <v>792</v>
      </c>
    </row>
    <row r="19" spans="2:7" ht="162">
      <c r="B19" s="10">
        <v>17</v>
      </c>
      <c r="C19" s="5">
        <v>15517</v>
      </c>
      <c r="D19" s="12" t="s">
        <v>284</v>
      </c>
      <c r="E19" s="7" t="str">
        <f t="shared" si="1"/>
        <v xml:space="preserve">TJNTCRP0020030f.fnOutputDBErrorMessage </v>
      </c>
      <c r="F19" s="6" t="s">
        <v>967</v>
      </c>
      <c r="G19" s="8"/>
    </row>
    <row r="20" spans="2:7" ht="162">
      <c r="B20" s="10">
        <v>18</v>
      </c>
      <c r="C20" s="5">
        <v>15522</v>
      </c>
      <c r="D20" s="12" t="s">
        <v>284</v>
      </c>
      <c r="E20" s="7" t="str">
        <f t="shared" si="1"/>
        <v xml:space="preserve">TJNTCRP0020030f.fnOutputDBErrorMessage </v>
      </c>
      <c r="F20" s="6" t="s">
        <v>968</v>
      </c>
      <c r="G20" s="8"/>
    </row>
    <row r="21" spans="2:7" ht="162">
      <c r="B21" s="10">
        <v>19</v>
      </c>
      <c r="C21" s="5">
        <v>15527</v>
      </c>
      <c r="D21" s="12" t="s">
        <v>284</v>
      </c>
      <c r="E21" s="7" t="str">
        <f t="shared" si="1"/>
        <v xml:space="preserve">TJNTCRP0020030f.fnOutputDBErrorMessage </v>
      </c>
      <c r="F21" s="6" t="s">
        <v>969</v>
      </c>
      <c r="G21" s="8"/>
    </row>
    <row r="22" spans="2:7" ht="234">
      <c r="B22" s="10">
        <v>20</v>
      </c>
      <c r="C22" s="5">
        <v>15532</v>
      </c>
      <c r="D22" s="12" t="s">
        <v>284</v>
      </c>
      <c r="E22" s="7" t="str">
        <f t="shared" si="1"/>
        <v xml:space="preserve">TJNTCRP0020030f.fnOutputDBErrorMessage </v>
      </c>
      <c r="F22" s="6" t="s">
        <v>970</v>
      </c>
      <c r="G22" s="8"/>
    </row>
    <row r="23" spans="2:7" ht="198">
      <c r="B23" s="10">
        <v>21</v>
      </c>
      <c r="C23" s="5">
        <v>15538</v>
      </c>
      <c r="D23" s="12" t="s">
        <v>284</v>
      </c>
      <c r="E23" s="7" t="str">
        <f t="shared" si="1"/>
        <v xml:space="preserve">TJNTCRP0020030f.fnOutputDBErrorMessage </v>
      </c>
      <c r="F23" s="6" t="s">
        <v>971</v>
      </c>
      <c r="G23" s="8"/>
    </row>
    <row r="24" spans="2:7" ht="180">
      <c r="B24" s="10">
        <v>22</v>
      </c>
      <c r="C24" s="5">
        <v>15544</v>
      </c>
      <c r="D24" s="12" t="s">
        <v>284</v>
      </c>
      <c r="E24" s="7" t="str">
        <f t="shared" si="1"/>
        <v xml:space="preserve">TJNTCRP0020030f.fnOutputDBErrorMessage </v>
      </c>
      <c r="F24" s="6" t="s">
        <v>972</v>
      </c>
      <c r="G24" s="8"/>
    </row>
    <row r="25" spans="2:7" ht="198">
      <c r="B25" s="10">
        <v>23</v>
      </c>
      <c r="C25" s="5">
        <v>15550</v>
      </c>
      <c r="D25" s="12" t="s">
        <v>284</v>
      </c>
      <c r="E25" s="7" t="str">
        <f t="shared" si="1"/>
        <v xml:space="preserve">TJNTCRP0020030f.fnOutputDBErrorMessage </v>
      </c>
      <c r="F25" s="6" t="s">
        <v>973</v>
      </c>
      <c r="G25" s="8"/>
    </row>
    <row r="26" spans="2:7" ht="360">
      <c r="B26" s="10">
        <v>24</v>
      </c>
      <c r="C26" s="5">
        <v>17176</v>
      </c>
      <c r="D26" s="8" t="s">
        <v>974</v>
      </c>
      <c r="E26" s="7" t="str">
        <f t="shared" si="1"/>
        <v>TJNTCRP0020030f.fnDeleteCheck</v>
      </c>
      <c r="F26" s="6" t="s">
        <v>845</v>
      </c>
      <c r="G26" s="8"/>
    </row>
    <row r="27" spans="2:7" ht="324">
      <c r="B27" s="10">
        <v>25</v>
      </c>
      <c r="C27" s="5">
        <v>17178</v>
      </c>
      <c r="D27" s="8" t="s">
        <v>974</v>
      </c>
      <c r="E27" s="7" t="str">
        <f t="shared" si="1"/>
        <v>TJNTCRP0020030f.fnDeleteCheck</v>
      </c>
      <c r="F27" s="6" t="s">
        <v>849</v>
      </c>
      <c r="G27" s="8"/>
    </row>
    <row r="28" spans="2:7" ht="162">
      <c r="B28" s="10">
        <v>26</v>
      </c>
      <c r="C28" s="5">
        <v>17706</v>
      </c>
      <c r="D28" s="12" t="s">
        <v>329</v>
      </c>
      <c r="E28" s="7" t="str">
        <f t="shared" si="1"/>
        <v>TJNTCRP0020030f.DtlCmnEditAppDateStartExit</v>
      </c>
      <c r="F28" s="6" t="s">
        <v>965</v>
      </c>
      <c r="G28" s="8"/>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HungNX16</dc:creator>
  <cp:keywords/>
  <dc:description/>
  <cp:lastModifiedBy/>
  <cp:revision/>
  <dcterms:created xsi:type="dcterms:W3CDTF">2022-07-19T04:04:01Z</dcterms:created>
  <dcterms:modified xsi:type="dcterms:W3CDTF">2022-08-01T05:59:11Z</dcterms:modified>
  <cp:category/>
  <cp:contentStatus/>
</cp:coreProperties>
</file>