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comments/comment2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INPUT" sheetId="1" state="visible" r:id="rId1"/>
    <sheet name="INVOICE" sheetId="2" state="visible" r:id="rId2"/>
    <sheet name="PACKING LIST" sheetId="3" state="visible" r:id="rId3"/>
    <sheet name="CQ" sheetId="4" state="visible" r:id="rId4"/>
    <sheet name="DPL" sheetId="5" state="visible" r:id="rId5"/>
    <sheet name="CSHT" sheetId="6" state="visible" r:id="rId6"/>
    <sheet name="FORM AK" sheetId="7" state="visible" r:id="rId7"/>
    <sheet name="INVOICE (HQ)" sheetId="8" state="visible" r:id="rId8"/>
    <sheet name="__ITEM__" sheetId="9" state="visible" r:id="rId9"/>
  </sheets>
  <definedNames>
    <definedName name="_xlnm.Print_Area" localSheetId="0">'INPUT'!$A$1:$G$66</definedName>
    <definedName name="_xlnm.Print_Area" localSheetId="1">'INVOICE'!$A$1:$G$51</definedName>
    <definedName name="_xlnm.Print_Area" localSheetId="2">'PACKING LIST'!$A$1:$G$51</definedName>
    <definedName name="_xlnm.Print_Area" localSheetId="3">'CQ'!$A$1:$G$55</definedName>
    <definedName name="_xlnm.Print_Area" localSheetId="4">'DPL'!$A$1:$F$35</definedName>
    <definedName name="_xlnm.Print_Area" localSheetId="7">'INVOICE (HQ)'!$A$1:$G$51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[$-409]d\-mmm\-yyyy;@"/>
    <numFmt numFmtId="165" formatCode="#,##0.000"/>
    <numFmt numFmtId="166" formatCode="[$-409]dd\-mmm\-yy;@"/>
    <numFmt numFmtId="167" formatCode="_(* #,##0_);_(* \(#,##0\);_(* &quot;-&quot;??_);_(@_)"/>
    <numFmt numFmtId="168" formatCode="_-* #,##0\ _₫_-;\-* #,##0\ _₫_-;_-* &quot;-&quot;??\ _₫_-;_-@"/>
    <numFmt numFmtId="169" formatCode="#,##0.00;[Red]#,##0.00"/>
    <numFmt numFmtId="170" formatCode="#,##0.0;[Red]#,##0.0"/>
    <numFmt numFmtId="171" formatCode="#,##0.0"/>
    <numFmt numFmtId="172" formatCode="[$-409]mmmm\ d\,\ yyyy;@"/>
    <numFmt numFmtId="173" formatCode="[$-1010409]d\ mmmm\ yyyy"/>
  </numFmts>
  <fonts count="57">
    <font>
      <name val="Arial"/>
      <charset val="134"/>
      <color rgb="FF000000"/>
      <sz val="10"/>
    </font>
    <font>
      <name val=".VnTimeH"/>
      <family val="2"/>
      <b val="1"/>
      <sz val="9"/>
    </font>
    <font>
      <name val=".VnTime"/>
      <family val="2"/>
      <b val="1"/>
      <sz val="9"/>
    </font>
    <font>
      <name val=".VnTime"/>
      <family val="2"/>
      <b val="1"/>
      <sz val="12"/>
    </font>
    <font>
      <name val=".VnTime"/>
      <family val="2"/>
      <sz val="12"/>
    </font>
    <font>
      <name val=".VnTimeH"/>
      <family val="2"/>
      <b val="1"/>
      <sz val="11"/>
    </font>
    <font>
      <name val=".VnTimeH"/>
      <family val="2"/>
      <b val="1"/>
      <sz val="8"/>
    </font>
    <font>
      <name val=".VnTimeH"/>
      <family val="2"/>
      <b val="1"/>
      <color rgb="FFFF0000"/>
      <sz val="8"/>
    </font>
    <font>
      <name val=".VnTime"/>
      <family val="2"/>
      <b val="1"/>
      <sz val="8"/>
    </font>
    <font>
      <name val=".VnTime"/>
      <family val="2"/>
      <b val="1"/>
      <sz val="6"/>
    </font>
    <font>
      <name val=".VnTimeH"/>
      <family val="2"/>
      <sz val="9"/>
    </font>
    <font>
      <name val=".VnTime"/>
      <family val="2"/>
      <sz val="8"/>
    </font>
    <font>
      <name val="Times New Roman"/>
      <family val="1"/>
      <b val="1"/>
      <sz val="11"/>
    </font>
    <font>
      <name val=".VnTime"/>
      <family val="2"/>
      <sz val="7"/>
    </font>
    <font>
      <name val=".VnTime"/>
      <family val="2"/>
      <b val="1"/>
      <sz val="10"/>
    </font>
    <font>
      <name val=".VnTime"/>
      <family val="2"/>
      <sz val="10"/>
    </font>
    <font>
      <name val=".VnTimeH"/>
      <family val="2"/>
      <b val="1"/>
      <color rgb="FFFF0000"/>
      <sz val="10"/>
    </font>
    <font>
      <name val=".VnTime"/>
      <family val="2"/>
      <b val="1"/>
      <sz val="7.5"/>
    </font>
    <font>
      <name val=".VnTime"/>
      <family val="2"/>
      <b val="1"/>
      <color rgb="FFFF0000"/>
      <sz val="8"/>
    </font>
    <font>
      <name val="Times New Roman"/>
      <family val="1"/>
      <color theme="1"/>
      <sz val="11"/>
    </font>
    <font>
      <name val="Times New Roman"/>
      <family val="1"/>
      <b val="1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Times New Roman"/>
      <family val="1"/>
      <b val="1"/>
      <color theme="1"/>
      <sz val="14"/>
    </font>
    <font>
      <name val="Arial"/>
      <family val="2"/>
      <b val="1"/>
      <sz val="11"/>
    </font>
    <font>
      <name val="Times New Roman"/>
      <family val="1"/>
      <color theme="1"/>
      <sz val="12"/>
    </font>
    <font>
      <name val="Arial"/>
      <family val="2"/>
      <color theme="1"/>
      <sz val="12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Times New Roman"/>
      <family val="1"/>
      <sz val="11"/>
    </font>
    <font>
      <name val="Times New Roman"/>
      <family val="1"/>
      <sz val="10"/>
    </font>
    <font>
      <name val="Times New Roman"/>
      <family val="1"/>
      <b val="1"/>
      <sz val="20"/>
    </font>
    <font>
      <name val="Times New Roman"/>
      <family val="1"/>
      <sz val="12"/>
    </font>
    <font>
      <name val="Times New Roman"/>
      <family val="1"/>
      <b val="1"/>
      <sz val="12"/>
    </font>
    <font>
      <name val="Times New Roman"/>
      <family val="1"/>
      <b val="1"/>
      <sz val="10"/>
    </font>
    <font>
      <name val="Times New Roman"/>
      <family val="1"/>
      <i val="1"/>
      <sz val="10"/>
    </font>
    <font>
      <name val="Times New Roman"/>
      <family val="1"/>
      <sz val="9"/>
    </font>
    <font>
      <name val="Times New Roman"/>
      <family val="1"/>
      <color rgb="FF000000"/>
      <sz val="10"/>
    </font>
    <font>
      <name val="Times New Roman"/>
      <family val="1"/>
      <color rgb="FFFF0000"/>
      <sz val="11"/>
    </font>
    <font>
      <name val="Times New Roman"/>
      <family val="1"/>
      <color rgb="FF000000"/>
      <sz val="11"/>
    </font>
    <font>
      <name val="Times New Roman"/>
      <family val="1"/>
      <b val="1"/>
      <color rgb="FFFF0000"/>
      <sz val="11"/>
    </font>
    <font>
      <name val="Times New Roman"/>
      <family val="1"/>
      <color rgb="FFFF0000"/>
      <sz val="10"/>
    </font>
    <font>
      <name val="Times New Roman"/>
      <family val="1"/>
      <color rgb="FFFF0000"/>
      <sz val="9"/>
    </font>
    <font>
      <name val="Times New Roman"/>
      <family val="1"/>
      <color theme="0"/>
      <sz val="10"/>
    </font>
    <font>
      <name val="Arial"/>
      <family val="2"/>
      <b val="1"/>
      <color rgb="FFC00000"/>
      <sz val="11"/>
    </font>
    <font>
      <name val="Arial"/>
      <family val="2"/>
      <color rgb="FF000000"/>
      <sz val="10"/>
    </font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Times New Roman"/>
      <family val="1"/>
      <color theme="0"/>
      <sz val="11"/>
    </font>
    <font>
      <name val="Tahoma"/>
      <family val="2"/>
      <sz val="8"/>
    </font>
    <font>
      <name val="Tahoma"/>
      <family val="2"/>
      <b val="1"/>
      <sz val="9"/>
    </font>
    <font>
      <name val="Tahoma"/>
      <family val="2"/>
      <sz val="9"/>
    </font>
    <font>
      <name val="Tahoma"/>
      <family val="2"/>
      <b val="1"/>
      <sz val="8"/>
    </font>
    <font>
      <name val="Arial"/>
      <family val="2"/>
      <color rgb="FFFF0000"/>
      <sz val="12"/>
    </font>
    <font>
      <name val="Times New Roman"/>
      <family val="1"/>
      <b val="1"/>
      <color rgb="FFFF0000"/>
      <sz val="20"/>
    </font>
    <font>
      <name val="Times New Roman"/>
      <family val="1"/>
      <b val="1"/>
      <color rgb="FFFF0000"/>
      <sz val="10"/>
    </font>
    <font>
      <name val="Times New Roman"/>
      <family val="1"/>
      <color rgb="FFFF0000"/>
      <sz val="12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8" tint="0.7999511703848384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auto="1"/>
      </right>
      <top style="medium">
        <color rgb="FF000000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auto="1"/>
      </right>
      <top style="medium">
        <color rgb="FF000000"/>
      </top>
      <bottom/>
      <diagonal/>
    </border>
    <border>
      <left style="medium">
        <color auto="1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rgb="FF000000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medium">
        <color auto="1"/>
      </left>
      <right style="medium">
        <color rgb="FF000000"/>
      </right>
      <top/>
      <bottom style="thin">
        <color auto="1"/>
      </bottom>
      <diagonal/>
    </border>
    <border>
      <left style="medium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auto="1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45" fillId="0" borderId="0"/>
    <xf numFmtId="0" fontId="4" fillId="0" borderId="0"/>
    <xf numFmtId="43" fontId="47" fillId="0" borderId="0"/>
    <xf numFmtId="0" fontId="46" fillId="0" borderId="0"/>
  </cellStyleXfs>
  <cellXfs count="468">
    <xf numFmtId="0" fontId="0" fillId="0" borderId="0" pivotButton="0" quotePrefix="0" xfId="0"/>
    <xf numFmtId="0" fontId="1" fillId="2" borderId="0" pivotButton="0" quotePrefix="0" xfId="2"/>
    <xf numFmtId="0" fontId="2" fillId="2" borderId="0" pivotButton="0" quotePrefix="0" xfId="2"/>
    <xf numFmtId="0" fontId="3" fillId="2" borderId="0" pivotButton="0" quotePrefix="0" xfId="2"/>
    <xf numFmtId="0" fontId="4" fillId="2" borderId="0" pivotButton="0" quotePrefix="0" xfId="2"/>
    <xf numFmtId="164" fontId="4" fillId="2" borderId="0" pivotButton="0" quotePrefix="0" xfId="2"/>
    <xf numFmtId="0" fontId="1" fillId="2" borderId="0" applyAlignment="1" pivotButton="0" quotePrefix="0" xfId="2">
      <alignment horizontal="left"/>
    </xf>
    <xf numFmtId="0" fontId="6" fillId="2" borderId="0" pivotButton="0" quotePrefix="0" xfId="0"/>
    <xf numFmtId="0" fontId="6" fillId="2" borderId="0" pivotButton="0" quotePrefix="0" xfId="2"/>
    <xf numFmtId="0" fontId="8" fillId="2" borderId="0" pivotButton="0" quotePrefix="0" xfId="2"/>
    <xf numFmtId="0" fontId="7" fillId="2" borderId="0" pivotButton="0" quotePrefix="0" xfId="0"/>
    <xf numFmtId="10" fontId="8" fillId="2" borderId="0" applyAlignment="1" pivotButton="0" quotePrefix="0" xfId="2">
      <alignment horizontal="center" wrapText="1"/>
    </xf>
    <xf numFmtId="4" fontId="8" fillId="2" borderId="0" applyAlignment="1" pivotButton="0" quotePrefix="0" xfId="2">
      <alignment horizontal="center"/>
    </xf>
    <xf numFmtId="0" fontId="6" fillId="2" borderId="0" applyAlignment="1" pivotButton="0" quotePrefix="0" xfId="0">
      <alignment horizontal="right"/>
    </xf>
    <xf numFmtId="0" fontId="6" fillId="2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10" fillId="2" borderId="0" applyAlignment="1" pivotButton="0" quotePrefix="0" xfId="2">
      <alignment horizontal="left"/>
    </xf>
    <xf numFmtId="4" fontId="7" fillId="2" borderId="0" applyAlignment="1" pivotButton="0" quotePrefix="0" xfId="0">
      <alignment horizontal="left" wrapText="1"/>
    </xf>
    <xf numFmtId="165" fontId="7" fillId="2" borderId="0" applyAlignment="1" pivotButton="0" quotePrefix="0" xfId="0">
      <alignment wrapText="1"/>
    </xf>
    <xf numFmtId="0" fontId="10" fillId="2" borderId="0" pivotButton="0" quotePrefix="0" xfId="2"/>
    <xf numFmtId="3" fontId="6" fillId="2" borderId="0" applyAlignment="1" pivotButton="0" quotePrefix="0" xfId="0">
      <alignment horizontal="right"/>
    </xf>
    <xf numFmtId="0" fontId="6" fillId="3" borderId="0" applyAlignment="1" pivotButton="0" quotePrefix="0" xfId="0">
      <alignment horizontal="left"/>
    </xf>
    <xf numFmtId="0" fontId="6" fillId="3" borderId="0" pivotButton="0" quotePrefix="0" xfId="0"/>
    <xf numFmtId="2" fontId="6" fillId="2" borderId="0" applyAlignment="1" pivotButton="0" quotePrefix="0" xfId="0">
      <alignment horizontal="left"/>
    </xf>
    <xf numFmtId="0" fontId="11" fillId="2" borderId="0" pivotButton="0" quotePrefix="0" xfId="2"/>
    <xf numFmtId="0" fontId="13" fillId="2" borderId="0" applyAlignment="1" pivotButton="0" quotePrefix="0" xfId="2">
      <alignment wrapText="1"/>
    </xf>
    <xf numFmtId="0" fontId="13" fillId="2" borderId="0" applyAlignment="1" pivotButton="0" quotePrefix="0" xfId="2">
      <alignment horizontal="left" wrapText="1"/>
    </xf>
    <xf numFmtId="0" fontId="11" fillId="2" borderId="0" applyAlignment="1" pivotButton="0" quotePrefix="0" xfId="2">
      <alignment horizontal="left"/>
    </xf>
    <xf numFmtId="0" fontId="14" fillId="2" borderId="0" pivotButton="0" quotePrefix="0" xfId="2"/>
    <xf numFmtId="0" fontId="15" fillId="2" borderId="0" pivotButton="0" quotePrefix="0" xfId="2"/>
    <xf numFmtId="0" fontId="14" fillId="2" borderId="0" applyAlignment="1" pivotButton="0" quotePrefix="0" xfId="2">
      <alignment horizontal="center"/>
    </xf>
    <xf numFmtId="0" fontId="16" fillId="2" borderId="0" pivotButton="0" quotePrefix="0" xfId="2"/>
    <xf numFmtId="164" fontId="1" fillId="2" borderId="0" pivotButton="0" quotePrefix="0" xfId="2"/>
    <xf numFmtId="0" fontId="5" fillId="2" borderId="0" pivotButton="0" quotePrefix="0" xfId="2"/>
    <xf numFmtId="164" fontId="2" fillId="2" borderId="0" pivotButton="0" quotePrefix="0" xfId="2"/>
    <xf numFmtId="164" fontId="3" fillId="2" borderId="0" pivotButton="0" quotePrefix="0" xfId="2"/>
    <xf numFmtId="0" fontId="17" fillId="2" borderId="0" pivotButton="0" quotePrefix="0" xfId="2"/>
    <xf numFmtId="164" fontId="7" fillId="2" borderId="0" applyAlignment="1" pivotButton="0" quotePrefix="0" xfId="2">
      <alignment horizontal="left"/>
    </xf>
    <xf numFmtId="0" fontId="18" fillId="2" borderId="0" pivotButton="0" quotePrefix="0" xfId="2"/>
    <xf numFmtId="164" fontId="8" fillId="2" borderId="0" applyAlignment="1" pivotButton="0" quotePrefix="0" xfId="2">
      <alignment horizontal="center"/>
    </xf>
    <xf numFmtId="10" fontId="8" fillId="2" borderId="0" applyAlignment="1" pivotButton="0" quotePrefix="0" xfId="2">
      <alignment horizontal="center"/>
    </xf>
    <xf numFmtId="43" fontId="8" fillId="2" borderId="0" applyAlignment="1" pivotButton="0" quotePrefix="0" xfId="1">
      <alignment horizontal="center"/>
    </xf>
    <xf numFmtId="4" fontId="6" fillId="2" borderId="0" applyAlignment="1" pivotButton="0" quotePrefix="0" xfId="2">
      <alignment horizontal="center"/>
    </xf>
    <xf numFmtId="164" fontId="6" fillId="2" borderId="0" applyAlignment="1" pivotButton="0" quotePrefix="0" xfId="0">
      <alignment horizontal="center" wrapText="1"/>
    </xf>
    <xf numFmtId="166" fontId="6" fillId="2" borderId="0" applyAlignment="1" pivotButton="0" quotePrefix="0" xfId="0">
      <alignment horizontal="center" wrapText="1"/>
    </xf>
    <xf numFmtId="4" fontId="1" fillId="2" borderId="0" applyAlignment="1" pivotButton="0" quotePrefix="0" xfId="2">
      <alignment horizontal="center"/>
    </xf>
    <xf numFmtId="10" fontId="2" fillId="2" borderId="0" applyAlignment="1" pivotButton="0" quotePrefix="0" xfId="2">
      <alignment horizontal="center"/>
    </xf>
    <xf numFmtId="4" fontId="2" fillId="2" borderId="0" applyAlignment="1" pivotButton="0" quotePrefix="0" xfId="2">
      <alignment horizontal="center"/>
    </xf>
    <xf numFmtId="0" fontId="8" fillId="2" borderId="0" applyAlignment="1" pivotButton="0" quotePrefix="0" xfId="2">
      <alignment wrapText="1"/>
    </xf>
    <xf numFmtId="164" fontId="8" fillId="2" borderId="0" applyAlignment="1" pivotButton="0" quotePrefix="0" xfId="2">
      <alignment wrapText="1"/>
    </xf>
    <xf numFmtId="164" fontId="13" fillId="2" borderId="0" applyAlignment="1" pivotButton="0" quotePrefix="0" xfId="2">
      <alignment wrapText="1"/>
    </xf>
    <xf numFmtId="164" fontId="13" fillId="2" borderId="0" applyAlignment="1" pivotButton="0" quotePrefix="0" xfId="2">
      <alignment horizontal="left" wrapText="1"/>
    </xf>
    <xf numFmtId="0" fontId="19" fillId="0" borderId="0" pivotButton="0" quotePrefix="0" xfId="0"/>
    <xf numFmtId="0" fontId="20" fillId="4" borderId="2" applyAlignment="1" pivotButton="0" quotePrefix="0" xfId="0">
      <alignment horizontal="center"/>
    </xf>
    <xf numFmtId="0" fontId="19" fillId="0" borderId="2" applyAlignment="1" pivotButton="0" quotePrefix="0" xfId="0">
      <alignment horizontal="center" vertical="center"/>
    </xf>
    <xf numFmtId="1" fontId="19" fillId="0" borderId="2" pivotButton="0" quotePrefix="0" xfId="0"/>
    <xf numFmtId="0" fontId="21" fillId="2" borderId="2" applyAlignment="1" pivotButton="0" quotePrefix="0" xfId="4">
      <alignment horizontal="center" vertical="center"/>
    </xf>
    <xf numFmtId="0" fontId="19" fillId="0" borderId="2" pivotButton="0" quotePrefix="0" xfId="0"/>
    <xf numFmtId="0" fontId="22" fillId="2" borderId="0" pivotButton="0" quotePrefix="0" xfId="0"/>
    <xf numFmtId="167" fontId="22" fillId="2" borderId="0" pivotButton="0" quotePrefix="0" xfId="1"/>
    <xf numFmtId="0" fontId="21" fillId="2" borderId="0" pivotButton="0" quotePrefix="0" xfId="0"/>
    <xf numFmtId="0" fontId="24" fillId="2" borderId="3" applyAlignment="1" pivotButton="0" quotePrefix="0" xfId="0">
      <alignment horizontal="center" vertical="center" wrapText="1"/>
    </xf>
    <xf numFmtId="0" fontId="24" fillId="2" borderId="3" applyAlignment="1" pivotButton="0" quotePrefix="0" xfId="0">
      <alignment vertical="center" wrapText="1"/>
    </xf>
    <xf numFmtId="167" fontId="24" fillId="2" borderId="3" applyAlignment="1" pivotButton="0" quotePrefix="0" xfId="1">
      <alignment horizontal="center" vertical="center" wrapText="1"/>
    </xf>
    <xf numFmtId="0" fontId="21" fillId="2" borderId="3" applyAlignment="1" pivotButton="0" quotePrefix="0" xfId="0">
      <alignment horizontal="center" vertical="center" wrapText="1"/>
    </xf>
    <xf numFmtId="49" fontId="25" fillId="5" borderId="3" applyAlignment="1" pivotButton="0" quotePrefix="0" xfId="0">
      <alignment horizontal="center"/>
    </xf>
    <xf numFmtId="168" fontId="25" fillId="5" borderId="3" applyAlignment="1" pivotButton="0" quotePrefix="0" xfId="0">
      <alignment horizontal="center"/>
    </xf>
    <xf numFmtId="167" fontId="21" fillId="2" borderId="2" applyAlignment="1" pivotButton="0" quotePrefix="0" xfId="3">
      <alignment horizontal="center" vertical="center" wrapText="1"/>
    </xf>
    <xf numFmtId="49" fontId="26" fillId="5" borderId="3" applyAlignment="1" pivotButton="0" quotePrefix="0" xfId="0">
      <alignment horizontal="center"/>
    </xf>
    <xf numFmtId="167" fontId="24" fillId="2" borderId="6" applyAlignment="1" pivotButton="0" quotePrefix="0" xfId="1">
      <alignment horizontal="center"/>
    </xf>
    <xf numFmtId="43" fontId="21" fillId="2" borderId="0" pivotButton="0" quotePrefix="0" xfId="0"/>
    <xf numFmtId="0" fontId="22" fillId="2" borderId="0" applyAlignment="1" pivotButton="0" quotePrefix="0" xfId="0">
      <alignment horizontal="center"/>
    </xf>
    <xf numFmtId="0" fontId="27" fillId="2" borderId="0" pivotButton="0" quotePrefix="0" xfId="0"/>
    <xf numFmtId="167" fontId="21" fillId="2" borderId="0" pivotButton="0" quotePrefix="0" xfId="1"/>
    <xf numFmtId="0" fontId="28" fillId="2" borderId="0" pivotButton="0" quotePrefix="0" xfId="0"/>
    <xf numFmtId="168" fontId="22" fillId="2" borderId="0" applyAlignment="1" pivotButton="0" quotePrefix="0" xfId="0">
      <alignment horizontal="center"/>
    </xf>
    <xf numFmtId="0" fontId="29" fillId="2" borderId="0" pivotButton="0" quotePrefix="0" xfId="0"/>
    <xf numFmtId="0" fontId="30" fillId="2" borderId="0" pivotButton="0" quotePrefix="0" xfId="0"/>
    <xf numFmtId="0" fontId="29" fillId="3" borderId="10" pivotButton="0" quotePrefix="0" xfId="0"/>
    <xf numFmtId="0" fontId="30" fillId="3" borderId="11" pivotButton="0" quotePrefix="0" xfId="0"/>
    <xf numFmtId="0" fontId="32" fillId="3" borderId="11" pivotButton="0" quotePrefix="0" xfId="0"/>
    <xf numFmtId="0" fontId="32" fillId="3" borderId="12" pivotButton="0" quotePrefix="0" xfId="0"/>
    <xf numFmtId="0" fontId="33" fillId="3" borderId="13" pivotButton="0" quotePrefix="0" xfId="0"/>
    <xf numFmtId="0" fontId="12" fillId="3" borderId="11" pivotButton="0" quotePrefix="0" xfId="0"/>
    <xf numFmtId="0" fontId="30" fillId="3" borderId="14" pivotButton="0" quotePrefix="0" xfId="0"/>
    <xf numFmtId="0" fontId="32" fillId="2" borderId="0" pivotButton="0" quotePrefix="0" xfId="0"/>
    <xf numFmtId="0" fontId="12" fillId="3" borderId="15" pivotButton="0" quotePrefix="0" xfId="0"/>
    <xf numFmtId="0" fontId="30" fillId="3" borderId="16" pivotButton="0" quotePrefix="0" xfId="0"/>
    <xf numFmtId="0" fontId="29" fillId="2" borderId="17" pivotButton="0" quotePrefix="0" xfId="0"/>
    <xf numFmtId="0" fontId="29" fillId="3" borderId="0" pivotButton="0" quotePrefix="0" xfId="0"/>
    <xf numFmtId="49" fontId="29" fillId="2" borderId="18" applyAlignment="1" pivotButton="0" quotePrefix="0" xfId="0">
      <alignment horizontal="right"/>
    </xf>
    <xf numFmtId="0" fontId="29" fillId="2" borderId="16" pivotButton="0" quotePrefix="0" xfId="0"/>
    <xf numFmtId="0" fontId="29" fillId="3" borderId="17" applyAlignment="1" pivotButton="0" quotePrefix="0" xfId="0">
      <alignment vertical="top" wrapText="1"/>
    </xf>
    <xf numFmtId="14" fontId="29" fillId="2" borderId="0" applyAlignment="1" pivotButton="0" quotePrefix="0" xfId="0">
      <alignment horizontal="left" vertical="top"/>
    </xf>
    <xf numFmtId="0" fontId="32" fillId="3" borderId="18" applyAlignment="1" pivotButton="0" quotePrefix="0" xfId="0">
      <alignment vertical="top"/>
    </xf>
    <xf numFmtId="0" fontId="32" fillId="2" borderId="0" applyAlignment="1" pivotButton="0" quotePrefix="0" xfId="0">
      <alignment vertical="top"/>
    </xf>
    <xf numFmtId="0" fontId="32" fillId="3" borderId="0" applyAlignment="1" pivotButton="0" quotePrefix="0" xfId="0">
      <alignment horizontal="left" vertical="top" wrapText="1"/>
    </xf>
    <xf numFmtId="0" fontId="12" fillId="3" borderId="20" applyAlignment="1" pivotButton="0" quotePrefix="0" xfId="0">
      <alignment horizontal="center" vertical="top" wrapText="1"/>
    </xf>
    <xf numFmtId="0" fontId="12" fillId="3" borderId="0" applyAlignment="1" pivotButton="0" quotePrefix="0" xfId="0">
      <alignment horizontal="center" vertical="top" wrapText="1"/>
    </xf>
    <xf numFmtId="0" fontId="12" fillId="3" borderId="18" applyAlignment="1" pivotButton="0" quotePrefix="0" xfId="0">
      <alignment horizontal="center" vertical="top" wrapText="1"/>
    </xf>
    <xf numFmtId="0" fontId="29" fillId="3" borderId="15" applyAlignment="1" pivotButton="0" quotePrefix="0" xfId="0">
      <alignment horizontal="left"/>
    </xf>
    <xf numFmtId="0" fontId="29" fillId="2" borderId="24" pivotButton="0" quotePrefix="0" xfId="0"/>
    <xf numFmtId="0" fontId="29" fillId="2" borderId="22" pivotButton="0" quotePrefix="0" xfId="0"/>
    <xf numFmtId="0" fontId="29" fillId="2" borderId="25" pivotButton="0" quotePrefix="0" xfId="0"/>
    <xf numFmtId="0" fontId="30" fillId="3" borderId="12" applyAlignment="1" pivotButton="0" quotePrefix="0" xfId="0">
      <alignment wrapText="1"/>
    </xf>
    <xf numFmtId="0" fontId="29" fillId="2" borderId="26" applyAlignment="1" pivotButton="0" quotePrefix="0" xfId="0">
      <alignment horizontal="center" vertical="top"/>
    </xf>
    <xf numFmtId="0" fontId="29" fillId="2" borderId="0" applyAlignment="1" pivotButton="0" quotePrefix="0" xfId="0">
      <alignment horizontal="center" vertical="top"/>
    </xf>
    <xf numFmtId="0" fontId="29" fillId="2" borderId="18" applyAlignment="1" pivotButton="0" quotePrefix="0" xfId="0">
      <alignment horizontal="center" vertical="top"/>
    </xf>
    <xf numFmtId="0" fontId="30" fillId="3" borderId="15" applyAlignment="1" pivotButton="0" quotePrefix="0" xfId="0">
      <alignment horizontal="left"/>
    </xf>
    <xf numFmtId="0" fontId="30" fillId="3" borderId="0" applyAlignment="1" pivotButton="0" quotePrefix="0" xfId="0">
      <alignment horizontal="left"/>
    </xf>
    <xf numFmtId="0" fontId="32" fillId="3" borderId="0" pivotButton="0" quotePrefix="0" xfId="0"/>
    <xf numFmtId="0" fontId="32" fillId="3" borderId="16" pivotButton="0" quotePrefix="0" xfId="0"/>
    <xf numFmtId="0" fontId="30" fillId="3" borderId="0" pivotButton="0" quotePrefix="0" xfId="0"/>
    <xf numFmtId="0" fontId="29" fillId="3" borderId="19" pivotButton="0" quotePrefix="0" xfId="0"/>
    <xf numFmtId="0" fontId="12" fillId="3" borderId="20" pivotButton="0" quotePrefix="0" xfId="0"/>
    <xf numFmtId="0" fontId="32" fillId="3" borderId="23" pivotButton="0" quotePrefix="0" xfId="0"/>
    <xf numFmtId="0" fontId="30" fillId="2" borderId="18" pivotButton="0" quotePrefix="0" xfId="0"/>
    <xf numFmtId="0" fontId="30" fillId="3" borderId="12" pivotButton="0" quotePrefix="0" xfId="0"/>
    <xf numFmtId="0" fontId="29" fillId="3" borderId="19" applyAlignment="1" pivotButton="0" quotePrefix="0" xfId="0">
      <alignment vertical="top"/>
    </xf>
    <xf numFmtId="0" fontId="32" fillId="3" borderId="14" pivotButton="0" quotePrefix="0" xfId="0"/>
    <xf numFmtId="0" fontId="32" fillId="3" borderId="24" pivotButton="0" quotePrefix="0" xfId="0"/>
    <xf numFmtId="0" fontId="30" fillId="3" borderId="22" pivotButton="0" quotePrefix="0" xfId="0"/>
    <xf numFmtId="0" fontId="30" fillId="3" borderId="25" pivotButton="0" quotePrefix="0" xfId="0"/>
    <xf numFmtId="0" fontId="12" fillId="3" borderId="19" applyAlignment="1" pivotButton="0" quotePrefix="0" xfId="0">
      <alignment horizontal="center"/>
    </xf>
    <xf numFmtId="0" fontId="12" fillId="3" borderId="28" applyAlignment="1" pivotButton="0" quotePrefix="0" xfId="0">
      <alignment horizontal="center"/>
    </xf>
    <xf numFmtId="0" fontId="12" fillId="3" borderId="29" applyAlignment="1" pivotButton="0" quotePrefix="0" xfId="0">
      <alignment horizontal="center"/>
    </xf>
    <xf numFmtId="0" fontId="30" fillId="2" borderId="22" pivotButton="0" quotePrefix="0" xfId="0"/>
    <xf numFmtId="0" fontId="32" fillId="3" borderId="24" applyAlignment="1" pivotButton="0" quotePrefix="0" xfId="0">
      <alignment horizontal="center"/>
    </xf>
    <xf numFmtId="0" fontId="29" fillId="3" borderId="32" applyAlignment="1" pivotButton="0" quotePrefix="0" xfId="0">
      <alignment horizontal="center"/>
    </xf>
    <xf numFmtId="0" fontId="29" fillId="3" borderId="33" applyAlignment="1" pivotButton="0" quotePrefix="0" xfId="0">
      <alignment horizontal="center"/>
    </xf>
    <xf numFmtId="0" fontId="29" fillId="3" borderId="15" applyAlignment="1" pivotButton="0" quotePrefix="0" xfId="0">
      <alignment horizontal="center"/>
    </xf>
    <xf numFmtId="3" fontId="30" fillId="3" borderId="0" applyAlignment="1" pivotButton="0" quotePrefix="0" xfId="0">
      <alignment horizontal="right"/>
    </xf>
    <xf numFmtId="2" fontId="32" fillId="3" borderId="0" pivotButton="0" quotePrefix="0" xfId="0"/>
    <xf numFmtId="4" fontId="32" fillId="3" borderId="18" applyAlignment="1" pivotButton="0" quotePrefix="0" xfId="0">
      <alignment horizontal="right"/>
    </xf>
    <xf numFmtId="0" fontId="29" fillId="3" borderId="15" applyAlignment="1" pivotButton="0" quotePrefix="0" xfId="0">
      <alignment horizontal="center" vertical="center"/>
    </xf>
    <xf numFmtId="43" fontId="29" fillId="3" borderId="0" pivotButton="0" quotePrefix="0" xfId="1"/>
    <xf numFmtId="169" fontId="29" fillId="3" borderId="0" applyAlignment="1" pivotButton="0" quotePrefix="0" xfId="0">
      <alignment horizontal="center"/>
    </xf>
    <xf numFmtId="4" fontId="29" fillId="3" borderId="18" applyAlignment="1" pivotButton="0" quotePrefix="0" xfId="0">
      <alignment horizontal="center"/>
    </xf>
    <xf numFmtId="0" fontId="29" fillId="3" borderId="0" applyAlignment="1" pivotButton="0" quotePrefix="0" xfId="0">
      <alignment horizontal="center"/>
    </xf>
    <xf numFmtId="170" fontId="29" fillId="3" borderId="0" applyAlignment="1" pivotButton="0" quotePrefix="0" xfId="0">
      <alignment horizontal="center"/>
    </xf>
    <xf numFmtId="3" fontId="29" fillId="3" borderId="0" pivotButton="0" quotePrefix="0" xfId="0"/>
    <xf numFmtId="4" fontId="29" fillId="3" borderId="18" applyAlignment="1" pivotButton="0" quotePrefix="0" xfId="0">
      <alignment horizontal="right"/>
    </xf>
    <xf numFmtId="0" fontId="29" fillId="3" borderId="0" applyAlignment="1" pivotButton="0" quotePrefix="0" xfId="0">
      <alignment horizontal="left"/>
    </xf>
    <xf numFmtId="3" fontId="29" fillId="3" borderId="0" applyAlignment="1" pivotButton="0" quotePrefix="0" xfId="0">
      <alignment horizontal="right"/>
    </xf>
    <xf numFmtId="2" fontId="29" fillId="3" borderId="0" applyAlignment="1" pivotButton="0" quotePrefix="0" xfId="0">
      <alignment horizontal="center"/>
    </xf>
    <xf numFmtId="167" fontId="29" fillId="3" borderId="0" pivotButton="0" quotePrefix="0" xfId="0"/>
    <xf numFmtId="0" fontId="34" fillId="3" borderId="0" pivotButton="0" quotePrefix="0" xfId="0"/>
    <xf numFmtId="3" fontId="29" fillId="2" borderId="0" pivotButton="0" quotePrefix="0" xfId="0"/>
    <xf numFmtId="167" fontId="32" fillId="2" borderId="0" pivotButton="0" quotePrefix="0" xfId="0"/>
    <xf numFmtId="0" fontId="35" fillId="3" borderId="0" pivotButton="0" quotePrefix="0" xfId="0"/>
    <xf numFmtId="0" fontId="32" fillId="3" borderId="0" applyAlignment="1" pivotButton="0" quotePrefix="0" xfId="0">
      <alignment horizontal="left"/>
    </xf>
    <xf numFmtId="0" fontId="30" fillId="0" borderId="0" pivotButton="0" quotePrefix="0" xfId="0"/>
    <xf numFmtId="171" fontId="29" fillId="3" borderId="18" applyAlignment="1" pivotButton="0" quotePrefix="0" xfId="0">
      <alignment horizontal="right"/>
    </xf>
    <xf numFmtId="0" fontId="30" fillId="3" borderId="34" pivotButton="0" quotePrefix="0" xfId="0"/>
    <xf numFmtId="0" fontId="30" fillId="2" borderId="35" pivotButton="0" quotePrefix="0" xfId="0"/>
    <xf numFmtId="0" fontId="30" fillId="2" borderId="36" pivotButton="0" quotePrefix="0" xfId="0"/>
    <xf numFmtId="4" fontId="32" fillId="3" borderId="0" applyAlignment="1" pivotButton="0" quotePrefix="0" xfId="0">
      <alignment horizontal="center"/>
    </xf>
    <xf numFmtId="167" fontId="30" fillId="2" borderId="0" pivotButton="0" quotePrefix="0" xfId="0"/>
    <xf numFmtId="0" fontId="30" fillId="2" borderId="0" applyAlignment="1" pivotButton="0" quotePrefix="0" xfId="0">
      <alignment vertical="top"/>
    </xf>
    <xf numFmtId="167" fontId="30" fillId="2" borderId="0" applyAlignment="1" pivotButton="0" quotePrefix="0" xfId="0">
      <alignment vertical="top"/>
    </xf>
    <xf numFmtId="167" fontId="29" fillId="2" borderId="0" pivotButton="0" quotePrefix="0" xfId="0"/>
    <xf numFmtId="43" fontId="30" fillId="2" borderId="0" pivotButton="0" quotePrefix="0" xfId="0"/>
    <xf numFmtId="0" fontId="30" fillId="2" borderId="0" applyAlignment="1" pivotButton="0" quotePrefix="0" xfId="0">
      <alignment horizontal="left" vertical="top"/>
    </xf>
    <xf numFmtId="0" fontId="30" fillId="2" borderId="0" applyAlignment="1" pivotButton="0" quotePrefix="0" xfId="0">
      <alignment horizontal="left" vertical="center"/>
    </xf>
    <xf numFmtId="0" fontId="29" fillId="3" borderId="37" pivotButton="0" quotePrefix="0" xfId="0"/>
    <xf numFmtId="0" fontId="30" fillId="3" borderId="38" pivotButton="0" quotePrefix="0" xfId="0"/>
    <xf numFmtId="0" fontId="32" fillId="3" borderId="38" pivotButton="0" quotePrefix="0" xfId="0"/>
    <xf numFmtId="0" fontId="32" fillId="3" borderId="40" pivotButton="0" quotePrefix="0" xfId="0"/>
    <xf numFmtId="0" fontId="33" fillId="3" borderId="41" pivotButton="0" quotePrefix="0" xfId="0"/>
    <xf numFmtId="0" fontId="12" fillId="3" borderId="38" pivotButton="0" quotePrefix="0" xfId="0"/>
    <xf numFmtId="0" fontId="30" fillId="3" borderId="39" pivotButton="0" quotePrefix="0" xfId="0"/>
    <xf numFmtId="0" fontId="29" fillId="3" borderId="16" pivotButton="0" quotePrefix="0" xfId="0"/>
    <xf numFmtId="0" fontId="30" fillId="2" borderId="24" pivotButton="0" quotePrefix="0" xfId="0"/>
    <xf numFmtId="0" fontId="30" fillId="2" borderId="25" pivotButton="0" quotePrefix="0" xfId="0"/>
    <xf numFmtId="0" fontId="29" fillId="3" borderId="11" pivotButton="0" quotePrefix="0" xfId="0"/>
    <xf numFmtId="0" fontId="29" fillId="3" borderId="12" applyAlignment="1" pivotButton="0" quotePrefix="0" xfId="0">
      <alignment wrapText="1"/>
    </xf>
    <xf numFmtId="0" fontId="32" fillId="3" borderId="20" pivotButton="0" quotePrefix="0" xfId="0"/>
    <xf numFmtId="0" fontId="30" fillId="3" borderId="18" pivotButton="0" quotePrefix="0" xfId="0"/>
    <xf numFmtId="0" fontId="12" fillId="3" borderId="43" applyAlignment="1" pivotButton="0" quotePrefix="0" xfId="0">
      <alignment horizontal="center"/>
    </xf>
    <xf numFmtId="0" fontId="12" fillId="3" borderId="44" applyAlignment="1" pivotButton="0" quotePrefix="0" xfId="0">
      <alignment horizontal="center"/>
    </xf>
    <xf numFmtId="2" fontId="32" fillId="3" borderId="18" pivotButton="0" quotePrefix="0" xfId="0"/>
    <xf numFmtId="169" fontId="29" fillId="3" borderId="18" applyAlignment="1" pivotButton="0" quotePrefix="0" xfId="0">
      <alignment horizontal="center"/>
    </xf>
    <xf numFmtId="172" fontId="29" fillId="3" borderId="0" applyAlignment="1" pivotButton="0" quotePrefix="0" xfId="0">
      <alignment horizontal="left"/>
    </xf>
    <xf numFmtId="0" fontId="29" fillId="3" borderId="10" applyAlignment="1" pivotButton="0" quotePrefix="0" xfId="0">
      <alignment vertical="top"/>
    </xf>
    <xf numFmtId="0" fontId="29" fillId="3" borderId="11" applyAlignment="1" pivotButton="0" quotePrefix="0" xfId="0">
      <alignment vertical="top"/>
    </xf>
    <xf numFmtId="0" fontId="29" fillId="3" borderId="12" applyAlignment="1" pivotButton="0" quotePrefix="0" xfId="0">
      <alignment vertical="top"/>
    </xf>
    <xf numFmtId="0" fontId="33" fillId="3" borderId="13" applyAlignment="1" pivotButton="0" quotePrefix="0" xfId="0">
      <alignment vertical="top"/>
    </xf>
    <xf numFmtId="0" fontId="12" fillId="3" borderId="11" applyAlignment="1" pivotButton="0" quotePrefix="0" xfId="0">
      <alignment vertical="top"/>
    </xf>
    <xf numFmtId="0" fontId="30" fillId="3" borderId="14" applyAlignment="1" pivotButton="0" quotePrefix="0" xfId="0">
      <alignment vertical="top"/>
    </xf>
    <xf numFmtId="0" fontId="12" fillId="3" borderId="15" applyAlignment="1" pivotButton="0" quotePrefix="0" xfId="0">
      <alignment vertical="top"/>
    </xf>
    <xf numFmtId="0" fontId="29" fillId="2" borderId="0" applyAlignment="1" pivotButton="0" quotePrefix="0" xfId="0">
      <alignment vertical="top"/>
    </xf>
    <xf numFmtId="0" fontId="29" fillId="3" borderId="16" applyAlignment="1" pivotButton="0" quotePrefix="0" xfId="0">
      <alignment vertical="top"/>
    </xf>
    <xf numFmtId="0" fontId="29" fillId="2" borderId="17" applyAlignment="1" pivotButton="0" quotePrefix="0" xfId="0">
      <alignment vertical="top"/>
    </xf>
    <xf numFmtId="0" fontId="29" fillId="3" borderId="0" applyAlignment="1" pivotButton="0" quotePrefix="0" xfId="0">
      <alignment vertical="top"/>
    </xf>
    <xf numFmtId="49" fontId="29" fillId="2" borderId="18" applyAlignment="1" pivotButton="0" quotePrefix="0" xfId="0">
      <alignment horizontal="right" vertical="top"/>
    </xf>
    <xf numFmtId="0" fontId="29" fillId="2" borderId="16" applyAlignment="1" pivotButton="0" quotePrefix="0" xfId="0">
      <alignment vertical="top"/>
    </xf>
    <xf numFmtId="0" fontId="29" fillId="3" borderId="15" applyAlignment="1" pivotButton="0" quotePrefix="0" xfId="0">
      <alignment horizontal="left" vertical="top"/>
    </xf>
    <xf numFmtId="0" fontId="30" fillId="2" borderId="24" applyAlignment="1" pivotButton="0" quotePrefix="0" xfId="0">
      <alignment vertical="top"/>
    </xf>
    <xf numFmtId="0" fontId="30" fillId="2" borderId="22" applyAlignment="1" pivotButton="0" quotePrefix="0" xfId="0">
      <alignment vertical="top"/>
    </xf>
    <xf numFmtId="0" fontId="30" fillId="2" borderId="25" applyAlignment="1" pivotButton="0" quotePrefix="0" xfId="0">
      <alignment vertical="top"/>
    </xf>
    <xf numFmtId="0" fontId="29" fillId="3" borderId="12" pivotButton="0" quotePrefix="0" xfId="0"/>
    <xf numFmtId="0" fontId="29" fillId="3" borderId="23" pivotButton="0" quotePrefix="0" xfId="0"/>
    <xf numFmtId="0" fontId="30" fillId="2" borderId="0" applyAlignment="1" pivotButton="0" quotePrefix="0" xfId="0">
      <alignment vertical="top" wrapText="1"/>
    </xf>
    <xf numFmtId="173" fontId="30" fillId="2" borderId="0" applyAlignment="1" pivotButton="0" quotePrefix="0" xfId="0">
      <alignment horizontal="left" vertical="top"/>
    </xf>
    <xf numFmtId="2" fontId="30" fillId="3" borderId="0" applyAlignment="1" pivotButton="0" quotePrefix="0" xfId="0">
      <alignment horizontal="left"/>
    </xf>
    <xf numFmtId="0" fontId="12" fillId="3" borderId="0" pivotButton="0" quotePrefix="0" xfId="0"/>
    <xf numFmtId="0" fontId="29" fillId="3" borderId="0" applyAlignment="1" pivotButton="0" quotePrefix="0" xfId="0">
      <alignment horizontal="right"/>
    </xf>
    <xf numFmtId="4" fontId="29" fillId="3" borderId="45" applyAlignment="1" pivotButton="0" quotePrefix="0" xfId="0">
      <alignment horizontal="center"/>
    </xf>
    <xf numFmtId="0" fontId="36" fillId="3" borderId="15" applyAlignment="1" pivotButton="0" quotePrefix="0" xfId="0">
      <alignment horizontal="center"/>
    </xf>
    <xf numFmtId="0" fontId="37" fillId="2" borderId="0" pivotButton="0" quotePrefix="0" xfId="0"/>
    <xf numFmtId="0" fontId="40" fillId="3" borderId="20" applyAlignment="1" pivotButton="0" quotePrefix="0" xfId="0">
      <alignment horizontal="center" vertical="top"/>
    </xf>
    <xf numFmtId="0" fontId="40" fillId="3" borderId="0" applyAlignment="1" pivotButton="0" quotePrefix="0" xfId="0">
      <alignment horizontal="center" vertical="top"/>
    </xf>
    <xf numFmtId="0" fontId="40" fillId="3" borderId="18" applyAlignment="1" pivotButton="0" quotePrefix="0" xfId="0">
      <alignment horizontal="center" vertical="top"/>
    </xf>
    <xf numFmtId="43" fontId="38" fillId="2" borderId="0" pivotButton="0" quotePrefix="0" xfId="1"/>
    <xf numFmtId="4" fontId="38" fillId="3" borderId="18" applyAlignment="1" pivotButton="0" quotePrefix="0" xfId="0">
      <alignment horizontal="center"/>
    </xf>
    <xf numFmtId="0" fontId="38" fillId="3" borderId="0" pivotButton="0" quotePrefix="0" xfId="0"/>
    <xf numFmtId="0" fontId="37" fillId="0" borderId="0" pivotButton="0" quotePrefix="0" xfId="0"/>
    <xf numFmtId="4" fontId="38" fillId="3" borderId="45" applyAlignment="1" pivotButton="0" quotePrefix="0" xfId="0">
      <alignment horizontal="center"/>
    </xf>
    <xf numFmtId="0" fontId="43" fillId="2" borderId="0" pivotButton="0" quotePrefix="0" xfId="0"/>
    <xf numFmtId="167" fontId="44" fillId="2" borderId="2" pivotButton="0" quotePrefix="0" xfId="1"/>
    <xf numFmtId="0" fontId="37" fillId="2" borderId="0" applyAlignment="1" pivotButton="0" quotePrefix="0" xfId="0">
      <alignment horizontal="left" vertical="top"/>
    </xf>
    <xf numFmtId="0" fontId="41" fillId="2" borderId="0" applyAlignment="1" pivotButton="0" quotePrefix="0" xfId="0">
      <alignment horizontal="left" vertical="center"/>
    </xf>
    <xf numFmtId="0" fontId="37" fillId="2" borderId="0" applyAlignment="1" pivotButton="0" quotePrefix="0" xfId="0">
      <alignment horizontal="left" vertical="center"/>
    </xf>
    <xf numFmtId="14" fontId="38" fillId="2" borderId="0" applyAlignment="1" pivotButton="0" quotePrefix="1" xfId="0">
      <alignment horizontal="left" vertical="top"/>
    </xf>
    <xf numFmtId="0" fontId="38" fillId="6" borderId="0" pivotButton="0" quotePrefix="1" xfId="0"/>
    <xf numFmtId="0" fontId="40" fillId="3" borderId="20" pivotButton="0" quotePrefix="1" xfId="0"/>
    <xf numFmtId="0" fontId="56" fillId="3" borderId="24" pivotButton="0" quotePrefix="1" xfId="0"/>
    <xf numFmtId="169" fontId="38" fillId="3" borderId="0" applyAlignment="1" pivotButton="0" quotePrefix="1" xfId="0">
      <alignment horizontal="center"/>
    </xf>
    <xf numFmtId="0" fontId="38" fillId="3" borderId="0" applyAlignment="1" pivotButton="0" quotePrefix="1" xfId="0">
      <alignment horizontal="right"/>
    </xf>
    <xf numFmtId="43" fontId="38" fillId="3" borderId="18" applyAlignment="1" pivotButton="0" quotePrefix="1" xfId="0">
      <alignment horizontal="right"/>
    </xf>
    <xf numFmtId="43" fontId="38" fillId="3" borderId="0" applyAlignment="1" pivotButton="0" quotePrefix="1" xfId="1">
      <alignment horizontal="right"/>
    </xf>
    <xf numFmtId="0" fontId="53" fillId="7" borderId="0" pivotButton="0" quotePrefix="1" xfId="0"/>
    <xf numFmtId="172" fontId="53" fillId="7" borderId="0" pivotButton="0" quotePrefix="1" xfId="0"/>
    <xf numFmtId="0" fontId="45" fillId="0" borderId="0" pivotButton="0" quotePrefix="0" xfId="0"/>
    <xf numFmtId="0" fontId="54" fillId="2" borderId="7" applyAlignment="1" pivotButton="0" quotePrefix="1" xfId="0">
      <alignment horizontal="center" vertical="center"/>
    </xf>
    <xf numFmtId="0" fontId="30" fillId="2" borderId="8" pivotButton="0" quotePrefix="0" xfId="0"/>
    <xf numFmtId="0" fontId="30" fillId="2" borderId="9" pivotButton="0" quotePrefix="0" xfId="0"/>
    <xf numFmtId="0" fontId="29" fillId="3" borderId="15" applyAlignment="1" pivotButton="0" quotePrefix="0" xfId="0">
      <alignment horizontal="left" vertical="top" wrapText="1"/>
    </xf>
    <xf numFmtId="0" fontId="29" fillId="2" borderId="0" applyAlignment="1" pivotButton="0" quotePrefix="0" xfId="0">
      <alignment vertical="top"/>
    </xf>
    <xf numFmtId="0" fontId="29" fillId="2" borderId="16" applyAlignment="1" pivotButton="0" quotePrefix="0" xfId="0">
      <alignment vertical="top"/>
    </xf>
    <xf numFmtId="0" fontId="29" fillId="3" borderId="15" applyAlignment="1" pivotButton="0" quotePrefix="0" xfId="0">
      <alignment horizontal="left" wrapText="1"/>
    </xf>
    <xf numFmtId="0" fontId="29" fillId="3" borderId="0" applyAlignment="1" pivotButton="0" quotePrefix="0" xfId="0">
      <alignment horizontal="left" wrapText="1"/>
    </xf>
    <xf numFmtId="0" fontId="29" fillId="3" borderId="16" applyAlignment="1" pivotButton="0" quotePrefix="0" xfId="0">
      <alignment horizontal="left" wrapText="1"/>
    </xf>
    <xf numFmtId="0" fontId="29" fillId="3" borderId="21" applyAlignment="1" pivotButton="0" quotePrefix="0" xfId="0">
      <alignment horizontal="left"/>
    </xf>
    <xf numFmtId="0" fontId="29" fillId="3" borderId="22" applyAlignment="1" pivotButton="0" quotePrefix="0" xfId="0">
      <alignment horizontal="left"/>
    </xf>
    <xf numFmtId="0" fontId="29" fillId="3" borderId="23" applyAlignment="1" pivotButton="0" quotePrefix="0" xfId="0">
      <alignment horizontal="left"/>
    </xf>
    <xf numFmtId="0" fontId="29" fillId="2" borderId="10" applyAlignment="1" pivotButton="0" quotePrefix="0" xfId="0">
      <alignment horizontal="left"/>
    </xf>
    <xf numFmtId="0" fontId="30" fillId="2" borderId="11" pivotButton="0" quotePrefix="0" xfId="0"/>
    <xf numFmtId="0" fontId="30" fillId="2" borderId="12" pivotButton="0" quotePrefix="0" xfId="0"/>
    <xf numFmtId="0" fontId="29" fillId="3" borderId="19" applyAlignment="1" pivotButton="0" quotePrefix="0" xfId="0">
      <alignment horizontal="left" vertical="top" wrapText="1"/>
    </xf>
    <xf numFmtId="0" fontId="30" fillId="2" borderId="14" pivotButton="0" quotePrefix="0" xfId="0"/>
    <xf numFmtId="0" fontId="34" fillId="3" borderId="15" applyAlignment="1" pivotButton="0" quotePrefix="0" xfId="0">
      <alignment horizontal="left" vertical="top" wrapText="1"/>
    </xf>
    <xf numFmtId="0" fontId="30" fillId="2" borderId="0" pivotButton="0" quotePrefix="0" xfId="0"/>
    <xf numFmtId="0" fontId="30" fillId="2" borderId="16" pivotButton="0" quotePrefix="0" xfId="0"/>
    <xf numFmtId="0" fontId="12" fillId="3" borderId="20" applyAlignment="1" pivotButton="0" quotePrefix="0" xfId="0">
      <alignment horizontal="center" vertical="top" wrapText="1"/>
    </xf>
    <xf numFmtId="0" fontId="12" fillId="3" borderId="0" applyAlignment="1" pivotButton="0" quotePrefix="0" xfId="0">
      <alignment horizontal="center" vertical="top" wrapText="1"/>
    </xf>
    <xf numFmtId="0" fontId="12" fillId="3" borderId="18" applyAlignment="1" pivotButton="0" quotePrefix="0" xfId="0">
      <alignment horizontal="center" vertical="top" wrapText="1"/>
    </xf>
    <xf numFmtId="0" fontId="29" fillId="2" borderId="15" applyAlignment="1" pivotButton="0" quotePrefix="0" xfId="0">
      <alignment horizontal="left" vertical="top" wrapText="1"/>
    </xf>
    <xf numFmtId="0" fontId="39" fillId="2" borderId="0" applyAlignment="1" pivotButton="0" quotePrefix="0" xfId="0">
      <alignment wrapText="1"/>
    </xf>
    <xf numFmtId="0" fontId="29" fillId="2" borderId="16" applyAlignment="1" pivotButton="0" quotePrefix="0" xfId="0">
      <alignment wrapText="1"/>
    </xf>
    <xf numFmtId="0" fontId="40" fillId="3" borderId="20" applyAlignment="1" pivotButton="0" quotePrefix="0" xfId="0">
      <alignment horizontal="center" vertical="top"/>
    </xf>
    <xf numFmtId="0" fontId="40" fillId="3" borderId="0" applyAlignment="1" pivotButton="0" quotePrefix="0" xfId="0">
      <alignment horizontal="center" vertical="top"/>
    </xf>
    <xf numFmtId="0" fontId="40" fillId="3" borderId="18" applyAlignment="1" pivotButton="0" quotePrefix="0" xfId="0">
      <alignment horizontal="center" vertical="top"/>
    </xf>
    <xf numFmtId="0" fontId="29" fillId="2" borderId="15" applyAlignment="1" pivotButton="0" quotePrefix="0" xfId="0">
      <alignment horizontal="left" vertical="top"/>
    </xf>
    <xf numFmtId="0" fontId="37" fillId="2" borderId="0" pivotButton="0" quotePrefix="0" xfId="0"/>
    <xf numFmtId="0" fontId="30" fillId="2" borderId="46" applyAlignment="1" pivotButton="0" quotePrefix="0" xfId="0">
      <alignment horizontal="left" vertical="top"/>
    </xf>
    <xf numFmtId="0" fontId="37" fillId="2" borderId="1" pivotButton="0" quotePrefix="0" xfId="0"/>
    <xf numFmtId="0" fontId="30" fillId="2" borderId="47" pivotButton="0" quotePrefix="0" xfId="0"/>
    <xf numFmtId="0" fontId="30" fillId="2" borderId="15" applyAlignment="1" pivotButton="0" quotePrefix="0" xfId="0">
      <alignment horizontal="left" vertical="top"/>
    </xf>
    <xf numFmtId="0" fontId="29" fillId="3" borderId="11" applyAlignment="1" pivotButton="0" quotePrefix="0" xfId="0">
      <alignment horizontal="center" vertical="center" wrapText="1"/>
    </xf>
    <xf numFmtId="0" fontId="29" fillId="3" borderId="14" applyAlignment="1" pivotButton="0" quotePrefix="0" xfId="0">
      <alignment horizontal="center" vertical="center" wrapText="1"/>
    </xf>
    <xf numFmtId="0" fontId="55" fillId="3" borderId="15" applyAlignment="1" pivotButton="0" quotePrefix="1" xfId="0">
      <alignment horizontal="left" vertical="top" wrapText="1"/>
    </xf>
    <xf numFmtId="0" fontId="41" fillId="2" borderId="0" pivotButton="0" quotePrefix="0" xfId="0"/>
    <xf numFmtId="0" fontId="41" fillId="2" borderId="16" pivotButton="0" quotePrefix="0" xfId="0"/>
    <xf numFmtId="0" fontId="29" fillId="2" borderId="26" applyAlignment="1" pivotButton="0" quotePrefix="0" xfId="0">
      <alignment horizontal="center" vertical="top"/>
    </xf>
    <xf numFmtId="0" fontId="29" fillId="2" borderId="0" applyAlignment="1" pivotButton="0" quotePrefix="0" xfId="0">
      <alignment horizontal="center" vertical="top"/>
    </xf>
    <xf numFmtId="0" fontId="29" fillId="2" borderId="18" applyAlignment="1" pivotButton="0" quotePrefix="0" xfId="0">
      <alignment horizontal="center" vertical="top"/>
    </xf>
    <xf numFmtId="0" fontId="40" fillId="2" borderId="26" applyAlignment="1" pivotButton="0" quotePrefix="1" xfId="0">
      <alignment horizontal="center" vertical="top"/>
    </xf>
    <xf numFmtId="0" fontId="40" fillId="2" borderId="0" applyAlignment="1" pivotButton="0" quotePrefix="0" xfId="0">
      <alignment horizontal="center" vertical="top"/>
    </xf>
    <xf numFmtId="0" fontId="40" fillId="2" borderId="18" applyAlignment="1" pivotButton="0" quotePrefix="0" xfId="0">
      <alignment horizontal="center" vertical="top"/>
    </xf>
    <xf numFmtId="0" fontId="40" fillId="2" borderId="26" applyAlignment="1" pivotButton="0" quotePrefix="1" xfId="0">
      <alignment horizontal="center" vertical="top" wrapText="1"/>
    </xf>
    <xf numFmtId="0" fontId="40" fillId="2" borderId="0" applyAlignment="1" pivotButton="0" quotePrefix="0" xfId="0">
      <alignment horizontal="center" vertical="top" wrapText="1"/>
    </xf>
    <xf numFmtId="0" fontId="40" fillId="2" borderId="18" applyAlignment="1" pivotButton="0" quotePrefix="0" xfId="0">
      <alignment horizontal="center" vertical="top" wrapText="1"/>
    </xf>
    <xf numFmtId="0" fontId="29" fillId="2" borderId="26" applyAlignment="1" pivotButton="0" quotePrefix="0" xfId="0">
      <alignment horizontal="center" vertical="top" wrapText="1"/>
    </xf>
    <xf numFmtId="0" fontId="29" fillId="2" borderId="0" applyAlignment="1" pivotButton="0" quotePrefix="0" xfId="0">
      <alignment horizontal="center" vertical="top" wrapText="1"/>
    </xf>
    <xf numFmtId="0" fontId="29" fillId="2" borderId="18" applyAlignment="1" pivotButton="0" quotePrefix="0" xfId="0">
      <alignment horizontal="center" vertical="top" wrapText="1"/>
    </xf>
    <xf numFmtId="0" fontId="40" fillId="3" borderId="15" applyAlignment="1" pivotButton="0" quotePrefix="1" xfId="0">
      <alignment horizontal="left"/>
    </xf>
    <xf numFmtId="0" fontId="40" fillId="3" borderId="21" applyAlignment="1" pivotButton="0" quotePrefix="1" xfId="0">
      <alignment horizontal="left" vertical="center" wrapText="1"/>
    </xf>
    <xf numFmtId="0" fontId="41" fillId="2" borderId="23" pivotButton="0" quotePrefix="0" xfId="0"/>
    <xf numFmtId="173" fontId="40" fillId="2" borderId="24" applyAlignment="1" pivotButton="0" quotePrefix="1" xfId="0">
      <alignment horizontal="left" vertical="center"/>
    </xf>
    <xf numFmtId="0" fontId="32" fillId="3" borderId="0" applyAlignment="1" pivotButton="0" quotePrefix="0" xfId="0">
      <alignment horizontal="left"/>
    </xf>
    <xf numFmtId="0" fontId="34" fillId="3" borderId="27" applyAlignment="1" pivotButton="0" quotePrefix="0" xfId="0">
      <alignment horizontal="center" vertical="center"/>
    </xf>
    <xf numFmtId="0" fontId="30" fillId="2" borderId="30" pivotButton="0" quotePrefix="0" xfId="0"/>
    <xf numFmtId="0" fontId="12" fillId="3" borderId="17" applyAlignment="1" pivotButton="0" quotePrefix="0" xfId="0">
      <alignment horizontal="center" vertical="center"/>
    </xf>
    <xf numFmtId="0" fontId="30" fillId="2" borderId="31" pivotButton="0" quotePrefix="0" xfId="0"/>
    <xf numFmtId="0" fontId="30" fillId="2" borderId="22" pivotButton="0" quotePrefix="0" xfId="0"/>
    <xf numFmtId="0" fontId="30" fillId="2" borderId="23" pivotButton="0" quotePrefix="0" xfId="0"/>
    <xf numFmtId="0" fontId="30" fillId="3" borderId="0" applyAlignment="1" pivotButton="0" quotePrefix="0" xfId="0">
      <alignment horizontal="center"/>
    </xf>
    <xf numFmtId="0" fontId="30" fillId="3" borderId="0" applyAlignment="1" pivotButton="0" quotePrefix="0" xfId="0">
      <alignment horizontal="left" wrapText="1"/>
    </xf>
    <xf numFmtId="0" fontId="42" fillId="2" borderId="0" applyAlignment="1" pivotButton="0" quotePrefix="1" xfId="0">
      <alignment horizontal="left"/>
    </xf>
    <xf numFmtId="0" fontId="37" fillId="2" borderId="18" pivotButton="0" quotePrefix="0" xfId="0"/>
    <xf numFmtId="0" fontId="32" fillId="2" borderId="0" applyAlignment="1" pivotButton="0" quotePrefix="0" xfId="0">
      <alignment horizontal="center"/>
    </xf>
    <xf numFmtId="0" fontId="32" fillId="3" borderId="0" applyAlignment="1" pivotButton="0" quotePrefix="0" xfId="0">
      <alignment horizontal="center"/>
    </xf>
    <xf numFmtId="0" fontId="31" fillId="2" borderId="7" applyAlignment="1" pivotButton="0" quotePrefix="0" xfId="0">
      <alignment horizontal="center" vertical="center"/>
    </xf>
    <xf numFmtId="0" fontId="29" fillId="2" borderId="11" pivotButton="0" quotePrefix="0" xfId="0"/>
    <xf numFmtId="0" fontId="29" fillId="2" borderId="12" pivotButton="0" quotePrefix="0" xfId="0"/>
    <xf numFmtId="0" fontId="12" fillId="3" borderId="15" applyAlignment="1" pivotButton="0" quotePrefix="0" xfId="0">
      <alignment horizontal="left" vertical="top"/>
    </xf>
    <xf numFmtId="0" fontId="29" fillId="3" borderId="15" applyAlignment="1" pivotButton="0" quotePrefix="0" xfId="0">
      <alignment horizontal="left" vertical="top"/>
    </xf>
    <xf numFmtId="0" fontId="12" fillId="3" borderId="20" applyAlignment="1" pivotButton="0" quotePrefix="0" xfId="0">
      <alignment horizontal="center" vertical="top"/>
    </xf>
    <xf numFmtId="0" fontId="12" fillId="3" borderId="0" applyAlignment="1" pivotButton="0" quotePrefix="0" xfId="0">
      <alignment horizontal="center" vertical="top"/>
    </xf>
    <xf numFmtId="0" fontId="12" fillId="3" borderId="18" applyAlignment="1" pivotButton="0" quotePrefix="0" xfId="0">
      <alignment horizontal="center" vertical="top"/>
    </xf>
    <xf numFmtId="0" fontId="29" fillId="3" borderId="21" applyAlignment="1" pivotButton="0" quotePrefix="0" xfId="0">
      <alignment horizontal="left" vertical="top" wrapText="1"/>
    </xf>
    <xf numFmtId="0" fontId="29" fillId="2" borderId="22" applyAlignment="1" pivotButton="0" quotePrefix="0" xfId="0">
      <alignment vertical="top"/>
    </xf>
    <xf numFmtId="0" fontId="29" fillId="2" borderId="23" applyAlignment="1" pivotButton="0" quotePrefix="0" xfId="0">
      <alignment vertical="top"/>
    </xf>
    <xf numFmtId="0" fontId="29" fillId="2" borderId="0" pivotButton="0" quotePrefix="0" xfId="0"/>
    <xf numFmtId="0" fontId="29" fillId="2" borderId="16" pivotButton="0" quotePrefix="0" xfId="0"/>
    <xf numFmtId="0" fontId="12" fillId="2" borderId="15" applyAlignment="1" pivotButton="0" quotePrefix="0" xfId="0">
      <alignment horizontal="left" vertical="top" wrapText="1"/>
    </xf>
    <xf numFmtId="0" fontId="12" fillId="2" borderId="0" applyAlignment="1" pivotButton="0" quotePrefix="0" xfId="0">
      <alignment wrapText="1"/>
    </xf>
    <xf numFmtId="0" fontId="12" fillId="2" borderId="16" applyAlignment="1" pivotButton="0" quotePrefix="0" xfId="0">
      <alignment wrapText="1"/>
    </xf>
    <xf numFmtId="0" fontId="12" fillId="2" borderId="26" applyAlignment="1" pivotButton="0" quotePrefix="0" xfId="0">
      <alignment horizontal="center" vertical="center"/>
    </xf>
    <xf numFmtId="0" fontId="12" fillId="2" borderId="0" applyAlignment="1" pivotButton="0" quotePrefix="0" xfId="0">
      <alignment horizontal="center" vertical="center"/>
    </xf>
    <xf numFmtId="0" fontId="12" fillId="2" borderId="18" applyAlignment="1" pivotButton="0" quotePrefix="0" xfId="0">
      <alignment horizontal="center" vertical="center"/>
    </xf>
    <xf numFmtId="0" fontId="12" fillId="2" borderId="26" applyAlignment="1" pivotButton="0" quotePrefix="0" xfId="0">
      <alignment horizontal="center" vertical="top" wrapText="1"/>
    </xf>
    <xf numFmtId="0" fontId="12" fillId="2" borderId="0" applyAlignment="1" pivotButton="0" quotePrefix="0" xfId="0">
      <alignment horizontal="center" vertical="top" wrapText="1"/>
    </xf>
    <xf numFmtId="0" fontId="12" fillId="2" borderId="18" applyAlignment="1" pivotButton="0" quotePrefix="0" xfId="0">
      <alignment horizontal="center" vertical="top" wrapText="1"/>
    </xf>
    <xf numFmtId="0" fontId="29" fillId="2" borderId="0" applyAlignment="1" pivotButton="0" quotePrefix="0" xfId="0">
      <alignment horizontal="left" vertical="top" wrapText="1"/>
    </xf>
    <xf numFmtId="0" fontId="29" fillId="2" borderId="16" applyAlignment="1" pivotButton="0" quotePrefix="0" xfId="0">
      <alignment horizontal="left" vertical="top" wrapText="1"/>
    </xf>
    <xf numFmtId="0" fontId="12" fillId="3" borderId="15" applyAlignment="1" pivotButton="0" quotePrefix="0" xfId="0">
      <alignment horizontal="left"/>
    </xf>
    <xf numFmtId="0" fontId="12" fillId="3" borderId="21" applyAlignment="1" pivotButton="0" quotePrefix="0" xfId="0">
      <alignment horizontal="left" vertical="center"/>
    </xf>
    <xf numFmtId="173" fontId="12" fillId="2" borderId="24" applyAlignment="1" pivotButton="0" quotePrefix="0" xfId="0">
      <alignment horizontal="left" vertical="center"/>
    </xf>
    <xf numFmtId="0" fontId="29" fillId="3" borderId="0" applyAlignment="1" pivotButton="0" quotePrefix="0" xfId="0">
      <alignment horizontal="right"/>
    </xf>
    <xf numFmtId="0" fontId="36" fillId="2" borderId="0" applyAlignment="1" pivotButton="0" quotePrefix="0" xfId="0">
      <alignment horizontal="left"/>
    </xf>
    <xf numFmtId="0" fontId="30" fillId="2" borderId="18" pivotButton="0" quotePrefix="0" xfId="0"/>
    <xf numFmtId="0" fontId="33" fillId="2" borderId="0" applyAlignment="1" pivotButton="0" quotePrefix="0" xfId="0">
      <alignment horizontal="center"/>
    </xf>
    <xf numFmtId="0" fontId="34" fillId="2" borderId="0" pivotButton="0" quotePrefix="0" xfId="0"/>
    <xf numFmtId="0" fontId="31" fillId="2" borderId="37" applyAlignment="1" pivotButton="0" quotePrefix="0" xfId="0">
      <alignment horizontal="center" vertical="center"/>
    </xf>
    <xf numFmtId="0" fontId="30" fillId="2" borderId="38" pivotButton="0" quotePrefix="0" xfId="0"/>
    <xf numFmtId="0" fontId="30" fillId="2" borderId="39" pivotButton="0" quotePrefix="0" xfId="0"/>
    <xf numFmtId="0" fontId="29" fillId="3" borderId="15" applyAlignment="1" pivotButton="0" quotePrefix="0" xfId="0">
      <alignment horizontal="left"/>
    </xf>
    <xf numFmtId="0" fontId="29" fillId="2" borderId="0" applyAlignment="1" pivotButton="0" quotePrefix="0" xfId="0">
      <alignment wrapText="1"/>
    </xf>
    <xf numFmtId="0" fontId="12" fillId="3" borderId="15" applyAlignment="1" pivotButton="0" quotePrefix="0" xfId="0">
      <alignment horizontal="left" vertical="center"/>
    </xf>
    <xf numFmtId="173" fontId="12" fillId="2" borderId="20" applyAlignment="1" pivotButton="0" quotePrefix="0" xfId="0">
      <alignment horizontal="left" vertical="center"/>
    </xf>
    <xf numFmtId="0" fontId="34" fillId="3" borderId="42" applyAlignment="1" pivotButton="0" quotePrefix="0" xfId="0">
      <alignment horizontal="center" vertical="center"/>
    </xf>
    <xf numFmtId="0" fontId="12" fillId="3" borderId="41" applyAlignment="1" pivotButton="0" quotePrefix="0" xfId="0">
      <alignment horizontal="center" vertical="center"/>
    </xf>
    <xf numFmtId="0" fontId="30" fillId="2" borderId="40" pivotButton="0" quotePrefix="0" xfId="0"/>
    <xf numFmtId="0" fontId="34" fillId="3" borderId="15" applyAlignment="1" pivotButton="0" quotePrefix="0" xfId="0">
      <alignment horizontal="left" vertical="top"/>
    </xf>
    <xf numFmtId="0" fontId="12" fillId="2" borderId="26" applyAlignment="1" pivotButton="0" quotePrefix="0" xfId="0">
      <alignment horizontal="center" vertical="top"/>
    </xf>
    <xf numFmtId="0" fontId="12" fillId="2" borderId="0" applyAlignment="1" pivotButton="0" quotePrefix="0" xfId="0">
      <alignment horizontal="center" vertical="top"/>
    </xf>
    <xf numFmtId="0" fontId="12" fillId="2" borderId="18" applyAlignment="1" pivotButton="0" quotePrefix="0" xfId="0">
      <alignment horizontal="center" vertical="top"/>
    </xf>
    <xf numFmtId="0" fontId="23" fillId="2" borderId="0" applyAlignment="1" pivotButton="0" quotePrefix="0" xfId="0">
      <alignment horizontal="center" vertical="center"/>
    </xf>
    <xf numFmtId="0" fontId="24" fillId="2" borderId="4" applyAlignment="1" pivotButton="0" quotePrefix="0" xfId="0">
      <alignment horizontal="center"/>
    </xf>
    <xf numFmtId="0" fontId="24" fillId="2" borderId="5" applyAlignment="1" pivotButton="0" quotePrefix="0" xfId="0">
      <alignment horizontal="center"/>
    </xf>
    <xf numFmtId="0" fontId="24" fillId="2" borderId="6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/>
    </xf>
    <xf numFmtId="0" fontId="6" fillId="2" borderId="0" applyAlignment="1" pivotButton="0" quotePrefix="0" xfId="2">
      <alignment horizontal="center"/>
    </xf>
    <xf numFmtId="0" fontId="6" fillId="2" borderId="0" applyAlignment="1" pivotButton="0" quotePrefix="0" xfId="0">
      <alignment horizontal="right"/>
    </xf>
    <xf numFmtId="0" fontId="6" fillId="2" borderId="0" applyAlignment="1" pivotButton="0" quotePrefix="0" xfId="0">
      <alignment horizontal="center"/>
    </xf>
    <xf numFmtId="0" fontId="14" fillId="2" borderId="0" applyAlignment="1" pivotButton="0" quotePrefix="0" xfId="2">
      <alignment horizontal="center"/>
    </xf>
    <xf numFmtId="0" fontId="5" fillId="2" borderId="0" applyAlignment="1" pivotButton="0" quotePrefix="0" xfId="2">
      <alignment horizontal="left" wrapText="1"/>
    </xf>
    <xf numFmtId="0" fontId="5" fillId="2" borderId="0" applyAlignment="1" pivotButton="0" quotePrefix="0" xfId="2">
      <alignment horizontal="left"/>
    </xf>
    <xf numFmtId="0" fontId="9" fillId="2" borderId="0" applyAlignment="1" pivotButton="0" quotePrefix="0" xfId="2">
      <alignment horizontal="center"/>
    </xf>
    <xf numFmtId="172" fontId="6" fillId="3" borderId="0" applyAlignment="1" pivotButton="0" quotePrefix="0" xfId="0">
      <alignment horizontal="left"/>
    </xf>
    <xf numFmtId="164" fontId="18" fillId="2" borderId="0" applyAlignment="1" pivotButton="0" quotePrefix="0" xfId="2">
      <alignment horizontal="left"/>
    </xf>
    <xf numFmtId="4" fontId="7" fillId="2" borderId="0" applyAlignment="1" pivotButton="0" quotePrefix="0" xfId="0">
      <alignment horizontal="center" wrapText="1"/>
    </xf>
    <xf numFmtId="4" fontId="7" fillId="2" borderId="0" applyAlignment="1" pivotButton="0" quotePrefix="0" xfId="2">
      <alignment horizontal="center"/>
    </xf>
    <xf numFmtId="0" fontId="2" fillId="2" borderId="0" applyAlignment="1" pivotButton="0" quotePrefix="0" xfId="2">
      <alignment horizontal="center"/>
    </xf>
    <xf numFmtId="0" fontId="6" fillId="2" borderId="0" applyAlignment="1" pivotButton="0" quotePrefix="0" xfId="2">
      <alignment horizontal="left" wrapText="1"/>
    </xf>
    <xf numFmtId="164" fontId="7" fillId="2" borderId="0" applyAlignment="1" pivotButton="0" quotePrefix="0" xfId="2">
      <alignment horizontal="center"/>
    </xf>
    <xf numFmtId="0" fontId="54" fillId="2" borderId="54" applyAlignment="1" pivotButton="0" quotePrefix="1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167" fontId="30" fillId="2" borderId="0" pivotButton="0" quotePrefix="0" xfId="0"/>
    <xf numFmtId="0" fontId="29" fillId="3" borderId="51" applyAlignment="1" pivotButton="0" quotePrefix="0" xfId="0">
      <alignment horizontal="left" vertical="top" wrapText="1"/>
    </xf>
    <xf numFmtId="0" fontId="0" fillId="0" borderId="16" pivotButton="0" quotePrefix="0" xfId="0"/>
    <xf numFmtId="167" fontId="30" fillId="2" borderId="0" applyAlignment="1" pivotButton="0" quotePrefix="0" xfId="0">
      <alignment vertical="top"/>
    </xf>
    <xf numFmtId="0" fontId="29" fillId="3" borderId="51" applyAlignment="1" pivotButton="0" quotePrefix="0" xfId="0">
      <alignment horizontal="left" wrapText="1"/>
    </xf>
    <xf numFmtId="0" fontId="29" fillId="3" borderId="50" applyAlignment="1" pivotButton="0" quotePrefix="0" xfId="0">
      <alignment horizontal="left"/>
    </xf>
    <xf numFmtId="0" fontId="0" fillId="0" borderId="22" pivotButton="0" quotePrefix="0" xfId="0"/>
    <xf numFmtId="0" fontId="0" fillId="0" borderId="23" pivotButton="0" quotePrefix="0" xfId="0"/>
    <xf numFmtId="0" fontId="29" fillId="2" borderId="55" applyAlignment="1" pivotButton="0" quotePrefix="0" xfId="0">
      <alignment horizontal="left"/>
    </xf>
    <xf numFmtId="0" fontId="0" fillId="0" borderId="11" pivotButton="0" quotePrefix="0" xfId="0"/>
    <xf numFmtId="0" fontId="0" fillId="0" borderId="12" pivotButton="0" quotePrefix="0" xfId="0"/>
    <xf numFmtId="0" fontId="29" fillId="3" borderId="29" applyAlignment="1" pivotButton="0" quotePrefix="0" xfId="0">
      <alignment horizontal="left" vertical="top" wrapText="1"/>
    </xf>
    <xf numFmtId="0" fontId="0" fillId="0" borderId="14" pivotButton="0" quotePrefix="0" xfId="0"/>
    <xf numFmtId="0" fontId="34" fillId="3" borderId="51" applyAlignment="1" pivotButton="0" quotePrefix="0" xfId="0">
      <alignment horizontal="left" vertical="top" wrapText="1"/>
    </xf>
    <xf numFmtId="0" fontId="12" fillId="3" borderId="53" applyAlignment="1" pivotButton="0" quotePrefix="0" xfId="0">
      <alignment horizontal="center" vertical="top" wrapText="1"/>
    </xf>
    <xf numFmtId="0" fontId="0" fillId="0" borderId="18" pivotButton="0" quotePrefix="0" xfId="0"/>
    <xf numFmtId="0" fontId="29" fillId="2" borderId="51" applyAlignment="1" pivotButton="0" quotePrefix="0" xfId="0">
      <alignment horizontal="left" vertical="top" wrapText="1"/>
    </xf>
    <xf numFmtId="0" fontId="40" fillId="3" borderId="53" applyAlignment="1" pivotButton="0" quotePrefix="0" xfId="0">
      <alignment horizontal="center" vertical="top"/>
    </xf>
    <xf numFmtId="0" fontId="29" fillId="2" borderId="51" applyAlignment="1" pivotButton="0" quotePrefix="0" xfId="0">
      <alignment horizontal="left" vertical="top"/>
    </xf>
    <xf numFmtId="0" fontId="30" fillId="2" borderId="52" applyAlignment="1" pivotButton="0" quotePrefix="0" xfId="0">
      <alignment horizontal="left" vertical="top"/>
    </xf>
    <xf numFmtId="0" fontId="0" fillId="0" borderId="1" pivotButton="0" quotePrefix="0" xfId="0"/>
    <xf numFmtId="0" fontId="0" fillId="0" borderId="47" pivotButton="0" quotePrefix="0" xfId="0"/>
    <xf numFmtId="0" fontId="30" fillId="2" borderId="51" applyAlignment="1" pivotButton="0" quotePrefix="0" xfId="0">
      <alignment horizontal="left" vertical="top"/>
    </xf>
    <xf numFmtId="0" fontId="55" fillId="3" borderId="51" applyAlignment="1" pivotButton="0" quotePrefix="1" xfId="0">
      <alignment horizontal="left" vertical="top" wrapText="1"/>
    </xf>
    <xf numFmtId="0" fontId="29" fillId="2" borderId="49" applyAlignment="1" pivotButton="0" quotePrefix="0" xfId="0">
      <alignment horizontal="center" vertical="top"/>
    </xf>
    <xf numFmtId="0" fontId="40" fillId="2" borderId="49" applyAlignment="1" pivotButton="0" quotePrefix="1" xfId="0">
      <alignment horizontal="center" vertical="top"/>
    </xf>
    <xf numFmtId="0" fontId="40" fillId="2" borderId="49" applyAlignment="1" pivotButton="0" quotePrefix="1" xfId="0">
      <alignment horizontal="center" vertical="top" wrapText="1"/>
    </xf>
    <xf numFmtId="0" fontId="29" fillId="2" borderId="49" applyAlignment="1" pivotButton="0" quotePrefix="0" xfId="0">
      <alignment horizontal="center" vertical="top" wrapText="1"/>
    </xf>
    <xf numFmtId="0" fontId="40" fillId="3" borderId="50" applyAlignment="1" pivotButton="0" quotePrefix="1" xfId="0">
      <alignment horizontal="left" vertical="center" wrapText="1"/>
    </xf>
    <xf numFmtId="173" fontId="40" fillId="2" borderId="32" applyAlignment="1" pivotButton="0" quotePrefix="1" xfId="0">
      <alignment horizontal="left" vertical="center"/>
    </xf>
    <xf numFmtId="0" fontId="34" fillId="3" borderId="30" applyAlignment="1" pivotButton="0" quotePrefix="0" xfId="0">
      <alignment horizontal="center" vertical="center"/>
    </xf>
    <xf numFmtId="0" fontId="12" fillId="3" borderId="48" applyAlignment="1" pivotButton="0" quotePrefix="0" xfId="0">
      <alignment horizontal="center" vertical="center"/>
    </xf>
    <xf numFmtId="0" fontId="0" fillId="0" borderId="30" pivotButton="0" quotePrefix="0" xfId="0"/>
    <xf numFmtId="0" fontId="0" fillId="0" borderId="31" pivotButton="0" quotePrefix="0" xfId="0"/>
    <xf numFmtId="169" fontId="38" fillId="3" borderId="0" applyAlignment="1" pivotButton="0" quotePrefix="1" xfId="0">
      <alignment horizontal="center"/>
    </xf>
    <xf numFmtId="170" fontId="29" fillId="3" borderId="0" applyAlignment="1" pivotButton="0" quotePrefix="0" xfId="0">
      <alignment horizontal="center"/>
    </xf>
    <xf numFmtId="167" fontId="44" fillId="2" borderId="2" pivotButton="0" quotePrefix="0" xfId="1"/>
    <xf numFmtId="167" fontId="29" fillId="3" borderId="0" pivotButton="0" quotePrefix="0" xfId="0"/>
    <xf numFmtId="169" fontId="29" fillId="3" borderId="0" applyAlignment="1" pivotButton="0" quotePrefix="0" xfId="0">
      <alignment horizontal="center"/>
    </xf>
    <xf numFmtId="167" fontId="32" fillId="2" borderId="0" pivotButton="0" quotePrefix="0" xfId="0"/>
    <xf numFmtId="172" fontId="53" fillId="7" borderId="0" pivotButton="0" quotePrefix="1" xfId="0"/>
    <xf numFmtId="171" fontId="29" fillId="3" borderId="18" applyAlignment="1" pivotButton="0" quotePrefix="0" xfId="0">
      <alignment horizontal="right"/>
    </xf>
    <xf numFmtId="0" fontId="42" fillId="2" borderId="18" applyAlignment="1" pivotButton="0" quotePrefix="1" xfId="0">
      <alignment horizontal="left"/>
    </xf>
    <xf numFmtId="0" fontId="31" fillId="2" borderId="54" applyAlignment="1" pivotButton="0" quotePrefix="0" xfId="0">
      <alignment horizontal="center" vertical="center"/>
    </xf>
    <xf numFmtId="0" fontId="12" fillId="3" borderId="51" applyAlignment="1" pivotButton="0" quotePrefix="0" xfId="0">
      <alignment horizontal="left" vertical="top"/>
    </xf>
    <xf numFmtId="0" fontId="29" fillId="3" borderId="51" applyAlignment="1" pivotButton="0" quotePrefix="0" xfId="0">
      <alignment horizontal="left" vertical="top"/>
    </xf>
    <xf numFmtId="0" fontId="12" fillId="3" borderId="53" applyAlignment="1" pivotButton="0" quotePrefix="0" xfId="0">
      <alignment horizontal="center" vertical="top"/>
    </xf>
    <xf numFmtId="0" fontId="29" fillId="3" borderId="50" applyAlignment="1" pivotButton="0" quotePrefix="0" xfId="0">
      <alignment horizontal="left" vertical="top" wrapText="1"/>
    </xf>
    <xf numFmtId="0" fontId="12" fillId="2" borderId="51" applyAlignment="1" pivotButton="0" quotePrefix="0" xfId="0">
      <alignment horizontal="left" vertical="top" wrapText="1"/>
    </xf>
    <xf numFmtId="0" fontId="12" fillId="2" borderId="49" applyAlignment="1" pivotButton="0" quotePrefix="0" xfId="0">
      <alignment horizontal="center" vertical="center"/>
    </xf>
    <xf numFmtId="0" fontId="0" fillId="0" borderId="15" pivotButton="0" quotePrefix="0" xfId="0"/>
    <xf numFmtId="0" fontId="12" fillId="2" borderId="49" applyAlignment="1" pivotButton="0" quotePrefix="0" xfId="0">
      <alignment horizontal="center" vertical="top" wrapText="1"/>
    </xf>
    <xf numFmtId="0" fontId="12" fillId="3" borderId="50" applyAlignment="1" pivotButton="0" quotePrefix="0" xfId="0">
      <alignment horizontal="left" vertical="center"/>
    </xf>
    <xf numFmtId="173" fontId="12" fillId="2" borderId="32" applyAlignment="1" pivotButton="0" quotePrefix="0" xfId="0">
      <alignment horizontal="left" vertical="center"/>
    </xf>
    <xf numFmtId="173" fontId="30" fillId="2" borderId="0" applyAlignment="1" pivotButton="0" quotePrefix="0" xfId="0">
      <alignment horizontal="left" vertical="top"/>
    </xf>
    <xf numFmtId="0" fontId="36" fillId="2" borderId="18" applyAlignment="1" pivotButton="0" quotePrefix="0" xfId="0">
      <alignment horizontal="left"/>
    </xf>
    <xf numFmtId="0" fontId="3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9" pivotButton="0" quotePrefix="0" xfId="0"/>
    <xf numFmtId="0" fontId="12" fillId="3" borderId="51" applyAlignment="1" pivotButton="0" quotePrefix="0" xfId="0">
      <alignment horizontal="left"/>
    </xf>
    <xf numFmtId="0" fontId="29" fillId="3" borderId="51" applyAlignment="1" pivotButton="0" quotePrefix="0" xfId="0">
      <alignment horizontal="left"/>
    </xf>
    <xf numFmtId="0" fontId="12" fillId="3" borderId="51" applyAlignment="1" pivotButton="0" quotePrefix="0" xfId="0">
      <alignment horizontal="left" vertical="center"/>
    </xf>
    <xf numFmtId="173" fontId="12" fillId="2" borderId="58" applyAlignment="1" pivotButton="0" quotePrefix="0" xfId="0">
      <alignment horizontal="left" vertical="center"/>
    </xf>
    <xf numFmtId="0" fontId="34" fillId="3" borderId="56" applyAlignment="1" pivotButton="0" quotePrefix="0" xfId="0">
      <alignment horizontal="center" vertical="center"/>
    </xf>
    <xf numFmtId="0" fontId="12" fillId="3" borderId="57" applyAlignment="1" pivotButton="0" quotePrefix="0" xfId="0">
      <alignment horizontal="center" vertical="center"/>
    </xf>
    <xf numFmtId="0" fontId="0" fillId="0" borderId="40" pivotButton="0" quotePrefix="0" xfId="0"/>
    <xf numFmtId="169" fontId="29" fillId="3" borderId="18" applyAlignment="1" pivotButton="0" quotePrefix="0" xfId="0">
      <alignment horizontal="center"/>
    </xf>
    <xf numFmtId="172" fontId="29" fillId="3" borderId="0" applyAlignment="1" pivotButton="0" quotePrefix="0" xfId="0">
      <alignment horizontal="left"/>
    </xf>
    <xf numFmtId="167" fontId="29" fillId="2" borderId="0" pivotButton="0" quotePrefix="0" xfId="0"/>
    <xf numFmtId="0" fontId="34" fillId="3" borderId="51" applyAlignment="1" pivotButton="0" quotePrefix="0" xfId="0">
      <alignment horizontal="left" vertical="top"/>
    </xf>
    <xf numFmtId="0" fontId="12" fillId="2" borderId="49" applyAlignment="1" pivotButton="0" quotePrefix="0" xfId="0">
      <alignment horizontal="center" vertical="top"/>
    </xf>
    <xf numFmtId="167" fontId="22" fillId="2" borderId="0" pivotButton="0" quotePrefix="0" xfId="1"/>
    <xf numFmtId="167" fontId="24" fillId="2" borderId="3" applyAlignment="1" pivotButton="0" quotePrefix="0" xfId="1">
      <alignment horizontal="center" vertical="center" wrapText="1"/>
    </xf>
    <xf numFmtId="168" fontId="25" fillId="5" borderId="3" applyAlignment="1" pivotButton="0" quotePrefix="0" xfId="0">
      <alignment horizontal="center"/>
    </xf>
    <xf numFmtId="167" fontId="21" fillId="2" borderId="2" applyAlignment="1" pivotButton="0" quotePrefix="0" xfId="3">
      <alignment horizontal="center" vertical="center" wrapText="1"/>
    </xf>
    <xf numFmtId="0" fontId="24" fillId="2" borderId="2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7" fontId="24" fillId="2" borderId="6" applyAlignment="1" pivotButton="0" quotePrefix="0" xfId="1">
      <alignment horizontal="center"/>
    </xf>
    <xf numFmtId="168" fontId="22" fillId="2" borderId="0" applyAlignment="1" pivotButton="0" quotePrefix="0" xfId="0">
      <alignment horizontal="center"/>
    </xf>
    <xf numFmtId="167" fontId="21" fillId="2" borderId="0" pivotButton="0" quotePrefix="0" xfId="1"/>
    <xf numFmtId="164" fontId="4" fillId="2" borderId="0" pivotButton="0" quotePrefix="0" xfId="2"/>
    <xf numFmtId="164" fontId="1" fillId="2" borderId="0" pivotButton="0" quotePrefix="0" xfId="2"/>
    <xf numFmtId="164" fontId="2" fillId="2" borderId="0" pivotButton="0" quotePrefix="0" xfId="2"/>
    <xf numFmtId="164" fontId="7" fillId="2" borderId="0" applyAlignment="1" pivotButton="0" quotePrefix="0" xfId="2">
      <alignment horizontal="center"/>
    </xf>
    <xf numFmtId="164" fontId="3" fillId="2" borderId="0" pivotButton="0" quotePrefix="0" xfId="2"/>
    <xf numFmtId="164" fontId="18" fillId="2" borderId="0" applyAlignment="1" pivotButton="0" quotePrefix="0" xfId="2">
      <alignment horizontal="left"/>
    </xf>
    <xf numFmtId="164" fontId="7" fillId="2" borderId="0" applyAlignment="1" pivotButton="0" quotePrefix="0" xfId="2">
      <alignment horizontal="left"/>
    </xf>
    <xf numFmtId="164" fontId="8" fillId="2" borderId="0" applyAlignment="1" pivotButton="0" quotePrefix="0" xfId="2">
      <alignment horizontal="center"/>
    </xf>
    <xf numFmtId="165" fontId="7" fillId="2" borderId="0" applyAlignment="1" pivotButton="0" quotePrefix="0" xfId="0">
      <alignment wrapText="1"/>
    </xf>
    <xf numFmtId="164" fontId="6" fillId="2" borderId="0" applyAlignment="1" pivotButton="0" quotePrefix="0" xfId="0">
      <alignment horizontal="center" wrapText="1"/>
    </xf>
    <xf numFmtId="166" fontId="6" fillId="2" borderId="0" applyAlignment="1" pivotButton="0" quotePrefix="0" xfId="0">
      <alignment horizontal="center" wrapText="1"/>
    </xf>
    <xf numFmtId="172" fontId="6" fillId="3" borderId="0" applyAlignment="1" pivotButton="0" quotePrefix="0" xfId="0">
      <alignment horizontal="left"/>
    </xf>
    <xf numFmtId="164" fontId="8" fillId="2" borderId="0" applyAlignment="1" pivotButton="0" quotePrefix="0" xfId="2">
      <alignment wrapText="1"/>
    </xf>
    <xf numFmtId="164" fontId="13" fillId="2" borderId="0" applyAlignment="1" pivotButton="0" quotePrefix="0" xfId="2">
      <alignment wrapText="1"/>
    </xf>
    <xf numFmtId="164" fontId="13" fillId="2" borderId="0" applyAlignment="1" pivotButton="0" quotePrefix="0" xfId="2">
      <alignment horizontal="left" wrapText="1"/>
    </xf>
  </cellXfs>
  <cellStyles count="5">
    <cellStyle name="Normal" xfId="0" builtinId="0"/>
    <cellStyle name="Comma" xfId="1" builtinId="3"/>
    <cellStyle name="Normal_CO FORM D moi" xfId="2"/>
    <cellStyle name="Comma 4" xfId="3"/>
    <cellStyle name="Normal 2 2" xfId="4"/>
  </cellStyles>
  <dxfs count="3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omments/comment1.xml><?xml version="1.0" encoding="utf-8"?>
<comments xmlns="http://schemas.openxmlformats.org/spreadsheetml/2006/main">
  <authors>
    <author>Windows User</author>
  </authors>
  <commentList>
    <comment ref="E3" authorId="0" shapeId="0">
      <text>
        <t>Nhập mã loại container
20: Container 20 feet
40: Container 40 feet</t>
      </text>
    </comment>
    <comment ref="F3" authorId="0" shapeId="0">
      <text>
        <t>Nhập mã tính chất cont:
KHO: Container hàng khô
LANH: Container hàng lạnh</t>
      </text>
    </comment>
    <comment ref="E4" authorId="0" shapeId="0">
      <text>
        <t>Nhập mã loại container
20: Container 20 feet
40: Container 40 feet</t>
      </text>
    </comment>
    <comment ref="F4" authorId="0" shapeId="0">
      <text>
        <t>Nhập mã tính chất cont:
KHO: Container hàng khô
LANH: Container hàng lạnh</t>
      </text>
    </comment>
    <comment ref="E5" authorId="0" shapeId="0">
      <text>
        <t>Nhập mã loại container
20: Container 20 feet
40: Container 40 feet</t>
      </text>
    </comment>
    <comment ref="F5" authorId="0" shapeId="0">
      <text>
        <t>Nhập mã tính chất cont:
KHO: Container hàng khô
LANH: Container hàng lạnh</t>
      </text>
    </comment>
    <comment ref="F6" authorId="0" shapeId="0">
      <text>
        <t>Nhập mã tính chất cont:
KHO: Container hàng khô
LANH: Container hàng lạnh</t>
      </text>
    </comment>
    <comment ref="E7" authorId="0" shapeId="0">
      <text>
        <t>Nhập mã loại container
20: Container 20 feet
40: Container 40 feet</t>
      </text>
    </comment>
    <comment ref="F7" authorId="0" shapeId="0">
      <text>
        <t>Nhập mã tính chất cont:
KHO: Container hàng khô
LANH: Container hàng lạnh</t>
      </text>
    </comment>
    <comment ref="E8" authorId="0" shapeId="0">
      <text>
        <t>Nhập mã loại container
20: Container 20 feet
40: Container 40 feet</t>
      </text>
    </comment>
    <comment ref="E9" authorId="0" shapeId="0">
      <text>
        <t>Nhập mã loại container
20: Container 20 feet
40: Container 40 feet</t>
      </text>
    </comment>
    <comment ref="E22" authorId="0" shapeId="0">
      <text>
        <t>Nhập mã loại container
20: Container 20 feet
40: Container 40 feet</t>
      </text>
    </comment>
  </commentList>
</comments>
</file>

<file path=xl/comments/comment2.xml><?xml version="1.0" encoding="utf-8"?>
<comments xmlns="http://schemas.openxmlformats.org/spreadsheetml/2006/main">
  <authors>
    <author>DANKO</author>
    <author>Windows User</author>
    <author>Ha MH</author>
    <author>Huyen Nguyen</author>
  </authors>
  <commentList>
    <comment ref="B14" authorId="0" shapeId="0">
      <text>
        <t xml:space="preserve">DANKO:
</t>
      </text>
    </comment>
    <comment ref="A18" authorId="1" shapeId="0">
      <text>
        <t>Windows User:
Ngày tàu chạy</t>
      </text>
    </comment>
    <comment ref="A22" authorId="2" shapeId="0">
      <text>
        <t>Ha MH:
TEN TAU</t>
      </text>
    </comment>
    <comment ref="A23" authorId="2" shapeId="0">
      <text>
        <t>Ha MH
CANG NK</t>
      </text>
    </comment>
    <comment ref="L26" authorId="2" shapeId="0">
      <text>
        <t>Ha MH:
TEN HANG</t>
      </text>
    </comment>
    <comment ref="C27" authorId="2" shapeId="0">
      <text>
        <t>Ha MH:
TEN HANG</t>
      </text>
    </comment>
    <comment ref="G27" authorId="0" shapeId="0">
      <text>
        <t xml:space="preserve">Origin
</t>
      </text>
    </comment>
    <comment ref="L27" authorId="2" shapeId="0">
      <text>
        <t>Ha MH:
TEN HANG</t>
      </text>
    </comment>
    <comment ref="J28" authorId="2" shapeId="0">
      <text>
        <t xml:space="preserve">Ha MH:
SO INVOICE
</t>
      </text>
    </comment>
    <comment ref="G31" authorId="2" shapeId="0">
      <text>
        <t>Ha MH:
SO LUONG</t>
      </text>
    </comment>
    <comment ref="J32" authorId="3" shapeId="0">
      <text>
        <t>Huyen Nguyen:
Ngày invoice</t>
      </text>
    </comment>
    <comment ref="G33" authorId="2" shapeId="0">
      <text>
        <t>Ha MH:
SO LUONG</t>
      </text>
    </comment>
    <comment ref="G35" authorId="2" shapeId="0">
      <text>
        <t>Ha MH:
SO LUONG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L106"/>
  <sheetViews>
    <sheetView tabSelected="1" view="pageBreakPreview" zoomScale="60" zoomScaleNormal="60" workbookViewId="0">
      <selection activeCell="B44" sqref="B44"/>
    </sheetView>
  </sheetViews>
  <sheetFormatPr baseColWidth="8" defaultColWidth="14.44140625" defaultRowHeight="13.2"/>
  <cols>
    <col width="5.5546875" customWidth="1" style="264" min="1" max="1"/>
    <col width="28.5546875" customWidth="1" style="264" min="2" max="2"/>
    <col width="23.44140625" customWidth="1" style="264" min="3" max="3"/>
    <col width="21.44140625" customWidth="1" style="264" min="4" max="4"/>
    <col width="12.5546875" customWidth="1" style="264" min="5" max="5"/>
    <col width="14.44140625" customWidth="1" style="264" min="6" max="6"/>
    <col width="16.5546875" customWidth="1" style="264" min="7" max="7"/>
    <col width="3.44140625" customWidth="1" style="264" min="8" max="8"/>
    <col width="9.44140625" customWidth="1" style="264" min="9" max="9"/>
    <col width="12" customWidth="1" style="264" min="10" max="10"/>
    <col width="14.44140625" customWidth="1" style="264" min="11" max="16384"/>
  </cols>
  <sheetData>
    <row r="1" ht="39" customHeight="1">
      <c r="A1" s="369" t="inlineStr">
        <is>
          <t>INPUT 30 CONT 09 OCT ECO 0899</t>
        </is>
      </c>
      <c r="B1" s="370" t="n"/>
      <c r="C1" s="370" t="n"/>
      <c r="D1" s="370" t="n"/>
      <c r="E1" s="370" t="n"/>
      <c r="F1" s="370" t="n"/>
      <c r="G1" s="371" t="n"/>
      <c r="H1" s="252" t="n"/>
      <c r="I1" s="252" t="n"/>
      <c r="J1" s="372" t="n"/>
    </row>
    <row r="2" ht="16.35" customHeight="1">
      <c r="A2" s="78" t="inlineStr">
        <is>
          <t xml:space="preserve">Shipper / Exporter: </t>
        </is>
      </c>
      <c r="B2" s="79" t="n"/>
      <c r="C2" s="80" t="n"/>
      <c r="D2" s="81" t="n"/>
      <c r="E2" s="82" t="inlineStr">
        <is>
          <t xml:space="preserve">                           No. &amp; Date</t>
        </is>
      </c>
      <c r="F2" s="83" t="inlineStr">
        <is>
          <t>No. &amp; Date of Invoice</t>
        </is>
      </c>
      <c r="G2" s="84" t="n"/>
      <c r="H2" s="85" t="n"/>
      <c r="I2" s="252" t="n"/>
      <c r="J2" s="372" t="n"/>
    </row>
    <row r="3" ht="16.35" customHeight="1">
      <c r="A3" s="86" t="inlineStr">
        <is>
          <t>VIET NAM SMART WOOD JSC</t>
        </is>
      </c>
      <c r="B3" s="252" t="n"/>
      <c r="C3" s="252" t="n"/>
      <c r="D3" s="87" t="n"/>
      <c r="E3" s="88" t="inlineStr">
        <is>
          <t>No</t>
        </is>
      </c>
      <c r="F3" s="224" t="inlineStr">
        <is>
          <t>2505/SW-MKS/01</t>
        </is>
      </c>
      <c r="G3" s="90" t="n"/>
      <c r="H3" s="85" t="n"/>
      <c r="I3" s="252" t="n"/>
      <c r="J3" s="372" t="n"/>
    </row>
    <row r="4" ht="15.9" customHeight="1">
      <c r="A4" s="373" t="inlineStr">
        <is>
          <t>NO. 16, LANE 25, GROUP 7, VAN PHUC WARD, HA DONG DISTRICT, HANOI, VIETNAM</t>
        </is>
      </c>
      <c r="D4" s="374" t="n"/>
      <c r="E4" s="92" t="inlineStr">
        <is>
          <t>Date</t>
        </is>
      </c>
      <c r="F4" s="223" t="inlineStr">
        <is>
          <t>2025-07-25</t>
        </is>
      </c>
      <c r="G4" s="94" t="n"/>
      <c r="H4" s="95" t="n"/>
      <c r="I4" s="158" t="n"/>
      <c r="J4" s="375" t="n"/>
    </row>
    <row r="5" ht="15.75" customHeight="1">
      <c r="A5" s="376" t="inlineStr">
        <is>
          <t>REPRESENTED BY: MR. VU THANH TUNG – CEO.</t>
        </is>
      </c>
      <c r="D5" s="374" t="n"/>
      <c r="E5" s="96" t="n"/>
      <c r="F5" s="252" t="n"/>
      <c r="G5" s="94" t="n"/>
      <c r="H5" s="95" t="n"/>
      <c r="I5" s="158" t="n"/>
      <c r="J5" s="375" t="n"/>
      <c r="K5" s="218" t="inlineStr">
        <is>
          <t xml:space="preserve">2F, Yooncheon Building,14 Of Teheran-Ro, 86-Gil, Gangnam-Gu, Seoul, Korea                                                </t>
        </is>
      </c>
    </row>
    <row r="6" ht="16.35" customHeight="1">
      <c r="A6" s="377" t="inlineStr">
        <is>
          <t>TEL: +84-987879857</t>
        </is>
      </c>
      <c r="B6" s="378" t="n"/>
      <c r="C6" s="378" t="n"/>
      <c r="D6" s="379" t="n"/>
      <c r="E6" s="96" t="n"/>
      <c r="F6" s="252" t="n"/>
      <c r="G6" s="94" t="n"/>
      <c r="H6" s="95" t="n"/>
      <c r="I6" s="158" t="n"/>
      <c r="J6" s="375" t="n"/>
    </row>
    <row r="7" ht="16.35" customHeight="1">
      <c r="A7" s="380" t="inlineStr">
        <is>
          <t xml:space="preserve">Consignee: </t>
        </is>
      </c>
      <c r="B7" s="381" t="n"/>
      <c r="C7" s="381" t="n"/>
      <c r="D7" s="382" t="n"/>
      <c r="E7" s="383" t="n"/>
      <c r="F7" s="381" t="n"/>
      <c r="G7" s="384" t="n"/>
      <c r="H7" s="85" t="n"/>
      <c r="I7" s="252" t="n"/>
      <c r="J7" s="372" t="n"/>
    </row>
    <row r="8" ht="16.35" customHeight="1">
      <c r="A8" s="385" t="inlineStr">
        <is>
          <t>TO THE ORDER OF INDUSTRIAL BANK OF KOREA</t>
        </is>
      </c>
      <c r="D8" s="374" t="n"/>
      <c r="E8" s="386" t="n"/>
      <c r="G8" s="387" t="n"/>
      <c r="H8" s="85" t="n"/>
      <c r="I8" s="252" t="n"/>
      <c r="J8" s="372" t="n"/>
    </row>
    <row r="9" ht="16.35" customHeight="1">
      <c r="A9" s="388" t="n"/>
      <c r="D9" s="374" t="n"/>
      <c r="E9" s="389" t="n"/>
      <c r="G9" s="387" t="n"/>
      <c r="H9" s="85" t="n"/>
      <c r="I9" s="252" t="n"/>
      <c r="J9" s="372" t="n"/>
    </row>
    <row r="10" ht="16.35" customHeight="1">
      <c r="A10" s="390" t="n"/>
      <c r="D10" s="374" t="n"/>
      <c r="E10" s="260" t="n"/>
      <c r="F10" s="261" t="n"/>
      <c r="G10" s="262" t="n"/>
      <c r="H10" s="85" t="n"/>
      <c r="I10" s="252" t="n"/>
      <c r="J10" s="372" t="n"/>
    </row>
    <row r="11" ht="16.35" customHeight="1">
      <c r="A11" s="391" t="n"/>
      <c r="B11" s="392" t="n"/>
      <c r="C11" s="392" t="n"/>
      <c r="D11" s="393" t="n"/>
      <c r="E11" s="172" t="n"/>
      <c r="F11" s="295" t="n"/>
      <c r="G11" s="173" t="n"/>
      <c r="H11" s="85" t="n"/>
      <c r="I11" s="252" t="n"/>
      <c r="J11" s="372" t="n"/>
    </row>
    <row r="12" ht="20.1" customHeight="1">
      <c r="A12" s="394" t="inlineStr">
        <is>
          <t>Notify party</t>
        </is>
      </c>
      <c r="D12" s="374" t="n"/>
      <c r="E12" s="270" t="n"/>
      <c r="F12" s="381" t="n"/>
      <c r="G12" s="384" t="n"/>
      <c r="H12" s="85" t="n"/>
      <c r="I12" s="252" t="n"/>
      <c r="J12" s="372" t="n"/>
    </row>
    <row r="13" ht="17.85" customHeight="1">
      <c r="A13" s="395" t="inlineStr">
        <is>
          <t xml:space="preserve">HỢP ĐỒNG MUA BÁN GỖ
</t>
        </is>
      </c>
      <c r="D13" s="374" t="n"/>
      <c r="E13" s="396" t="inlineStr">
        <is>
          <t>Contract No:</t>
        </is>
      </c>
      <c r="G13" s="387" t="n"/>
      <c r="H13" s="85" t="n"/>
      <c r="I13" s="252" t="n"/>
      <c r="J13" s="372" t="n"/>
    </row>
    <row r="14" ht="18.9" customHeight="1">
      <c r="A14" s="395" t="inlineStr">
        <is>
          <t xml:space="preserve">SMARTWOOD CO., LTD
</t>
        </is>
      </c>
      <c r="D14" s="374" t="n"/>
      <c r="E14" s="397" t="inlineStr">
        <is>
          <t>ACME Corporation</t>
        </is>
      </c>
      <c r="G14" s="387" t="n"/>
      <c r="H14" s="85" t="n"/>
      <c r="I14" s="252" t="n"/>
      <c r="J14" s="372" t="n"/>
    </row>
    <row r="15" ht="15.6" customHeight="1">
      <c r="A15" s="390" t="inlineStr">
        <is>
          <t>REPRESENTED BY: Nguyễn Văn A</t>
        </is>
      </c>
      <c r="D15" s="374" t="n"/>
      <c r="E15" s="396" t="inlineStr">
        <is>
          <t>Terms of Payment:</t>
        </is>
      </c>
      <c r="G15" s="387" t="n"/>
      <c r="H15" s="85" t="n"/>
      <c r="I15" s="252" t="n"/>
      <c r="J15" s="372" t="n"/>
    </row>
    <row r="16" ht="15.6" customHeight="1">
      <c r="A16" s="394" t="inlineStr">
        <is>
          <t>TEL: Hà Nội, Việt Nam</t>
        </is>
      </c>
      <c r="D16" s="374" t="n"/>
      <c r="E16" s="398" t="inlineStr">
        <is>
          <t>John Smith</t>
        </is>
      </c>
      <c r="G16" s="387" t="n"/>
      <c r="H16" s="85" t="n"/>
      <c r="I16" s="252" t="n"/>
      <c r="J16" s="372" t="n"/>
    </row>
    <row r="17" ht="15.6" customHeight="1">
      <c r="A17" s="108" t="n"/>
      <c r="B17" s="109" t="n"/>
      <c r="C17" s="110" t="n"/>
      <c r="D17" s="111" t="n"/>
      <c r="E17" s="399" t="inlineStr">
        <is>
          <t>Term of Delivery:</t>
        </is>
      </c>
      <c r="G17" s="387" t="n"/>
      <c r="H17" s="85" t="n"/>
      <c r="I17" s="252" t="n"/>
      <c r="J17" s="372" t="n"/>
    </row>
    <row r="18" ht="17.1" customHeight="1">
      <c r="A18" s="108" t="n"/>
      <c r="B18" s="109" t="n"/>
      <c r="C18" s="112" t="n"/>
      <c r="D18" s="111" t="n"/>
      <c r="E18" s="398" t="inlineStr">
        <is>
          <t>New York, USA</t>
        </is>
      </c>
      <c r="G18" s="387" t="n"/>
      <c r="H18" s="85" t="n"/>
      <c r="I18" s="252" t="n"/>
      <c r="J18" s="372" t="n"/>
    </row>
    <row r="19" ht="17.85" customHeight="1">
      <c r="A19" s="78" t="inlineStr">
        <is>
          <t>Port of loading</t>
        </is>
      </c>
      <c r="B19" s="79" t="n"/>
      <c r="C19" s="113" t="inlineStr">
        <is>
          <t>Final destination</t>
        </is>
      </c>
      <c r="D19" s="81" t="n"/>
      <c r="E19" s="399" t="inlineStr">
        <is>
          <t>INCOTERM 2020</t>
        </is>
      </c>
      <c r="G19" s="387" t="n"/>
      <c r="H19" s="85" t="n"/>
      <c r="I19" s="252" t="n"/>
      <c r="J19" s="372" t="n"/>
    </row>
    <row r="20" ht="19.35" customHeight="1">
      <c r="A20" s="286" t="inlineStr">
        <is>
          <t>CN001</t>
        </is>
      </c>
      <c r="C20" s="225" t="inlineStr">
        <is>
          <t>Sản phẩm A</t>
        </is>
      </c>
      <c r="D20" s="115" t="n"/>
      <c r="E20" s="252" t="n"/>
      <c r="F20" s="252" t="n"/>
      <c r="G20" s="332" t="n"/>
      <c r="H20" s="85" t="n"/>
      <c r="I20" s="252" t="n"/>
      <c r="J20" s="372" t="n"/>
    </row>
    <row r="21" ht="18.6" customHeight="1">
      <c r="A21" s="78" t="inlineStr">
        <is>
          <t>Vessel</t>
        </is>
      </c>
      <c r="B21" s="117" t="n"/>
      <c r="C21" s="118" t="inlineStr">
        <is>
          <t>Sailing on or about</t>
        </is>
      </c>
      <c r="D21" s="117" t="n"/>
      <c r="E21" s="113" t="inlineStr">
        <is>
          <t>Remarks</t>
        </is>
      </c>
      <c r="F21" s="80" t="n"/>
      <c r="G21" s="119" t="n"/>
      <c r="H21" s="85" t="n"/>
      <c r="I21" s="252" t="n"/>
      <c r="J21" s="372" t="n"/>
    </row>
    <row r="22" ht="21" customHeight="1">
      <c r="A22" s="400" t="inlineStr">
        <is>
          <t>Gỗ thông</t>
        </is>
      </c>
      <c r="B22" s="379" t="n"/>
      <c r="C22" s="401" t="inlineStr">
        <is>
          <t>GT1234</t>
        </is>
      </c>
      <c r="D22" s="379" t="n"/>
      <c r="E22" s="226" t="inlineStr">
        <is>
          <t>100</t>
        </is>
      </c>
      <c r="F22" s="121" t="n"/>
      <c r="G22" s="122" t="n"/>
      <c r="H22" s="85" t="n"/>
      <c r="I22" s="252" t="n"/>
      <c r="J22" s="372" t="n"/>
    </row>
    <row r="23" ht="18.6" customHeight="1">
      <c r="A23" s="402" t="inlineStr">
        <is>
          <t>NO.</t>
        </is>
      </c>
      <c r="B23" s="403" t="inlineStr">
        <is>
          <t xml:space="preserve">  Description of Goods</t>
        </is>
      </c>
      <c r="D23" s="374" t="n"/>
      <c r="E23" s="123" t="inlineStr">
        <is>
          <t>Quantity</t>
        </is>
      </c>
      <c r="F23" s="124" t="inlineStr">
        <is>
          <t>Unit Price</t>
        </is>
      </c>
      <c r="G23" s="125" t="inlineStr">
        <is>
          <t>Amount</t>
        </is>
      </c>
      <c r="H23" s="85" t="n"/>
      <c r="I23" s="252" t="n"/>
      <c r="J23" s="372" t="n"/>
    </row>
    <row r="24" ht="17.1" customHeight="1">
      <c r="A24" s="404" t="n"/>
      <c r="B24" s="405" t="n"/>
      <c r="C24" s="378" t="n"/>
      <c r="D24" s="379" t="n"/>
      <c r="E24" s="127" t="inlineStr">
        <is>
          <t>(MT)</t>
        </is>
      </c>
      <c r="F24" s="128" t="inlineStr">
        <is>
          <t>(USD/MT )</t>
        </is>
      </c>
      <c r="G24" s="129" t="inlineStr">
        <is>
          <t>(USD)</t>
        </is>
      </c>
      <c r="H24" s="85" t="n"/>
      <c r="I24" s="252" t="n"/>
      <c r="J24" s="372" t="n"/>
    </row>
    <row r="25" ht="9.75" customHeight="1">
      <c r="A25" s="130" t="n"/>
      <c r="B25" s="112" t="n"/>
      <c r="C25" s="297" t="n"/>
      <c r="E25" s="131" t="n"/>
      <c r="F25" s="132" t="n"/>
      <c r="G25" s="133" t="n"/>
      <c r="H25" s="85" t="n"/>
      <c r="I25" s="161" t="n"/>
      <c r="J25" s="372" t="n"/>
    </row>
    <row r="26" ht="14.25" customHeight="1">
      <c r="A26" s="134" t="n">
        <v>1</v>
      </c>
      <c r="B26" s="112" t="inlineStr">
        <is>
          <t>COMMODITY: KG</t>
        </is>
      </c>
      <c r="C26" s="89" t="n"/>
      <c r="D26" s="110" t="n"/>
      <c r="E26" s="213">
        <f>C30</f>
        <v/>
      </c>
      <c r="F26" s="406" t="inlineStr">
        <is>
          <t>500000</t>
        </is>
      </c>
      <c r="G26" s="214">
        <f>F26*E26</f>
        <v/>
      </c>
      <c r="H26" s="85" t="n"/>
      <c r="I26" s="252" t="n"/>
      <c r="J26" s="372" t="n"/>
    </row>
    <row r="27" ht="13.5" customHeight="1">
      <c r="A27" s="134" t="n"/>
      <c r="B27" s="252" t="inlineStr">
        <is>
          <t>ORIGIN: 1000.00</t>
        </is>
      </c>
      <c r="C27" s="89" t="n"/>
      <c r="D27" s="110" t="n"/>
      <c r="E27" s="138" t="n"/>
      <c r="F27" s="407" t="n"/>
      <c r="G27" s="137" t="n"/>
      <c r="H27" s="85" t="n"/>
      <c r="I27" s="252" t="n"/>
      <c r="J27" s="372" t="n"/>
    </row>
    <row r="28" ht="13.5" customHeight="1">
      <c r="A28" s="134" t="n"/>
      <c r="B28" s="252" t="inlineStr">
        <is>
          <t>HS CODE: 100000.00</t>
        </is>
      </c>
      <c r="C28" s="89" t="n"/>
      <c r="D28" s="112" t="n"/>
      <c r="E28" s="140" t="n"/>
      <c r="F28" s="407" t="n"/>
      <c r="G28" s="141" t="n"/>
      <c r="H28" s="85" t="n"/>
      <c r="I28" s="252" t="n"/>
      <c r="J28" s="372" t="n"/>
      <c r="K28" s="408" t="n"/>
      <c r="L28" s="408" t="n"/>
    </row>
    <row r="29" ht="13.5" customHeight="1">
      <c r="A29" s="134" t="n"/>
      <c r="B29" s="109" t="inlineStr">
        <is>
          <t>SHIPMENT TERM: 100000.00</t>
        </is>
      </c>
      <c r="C29" s="215" t="n"/>
      <c r="D29" s="142" t="n"/>
      <c r="E29" s="143" t="n"/>
      <c r="F29" s="144" t="n"/>
      <c r="G29" s="141" t="n"/>
      <c r="H29" s="85" t="n"/>
      <c r="I29" s="252" t="n"/>
      <c r="J29" s="372" t="n"/>
    </row>
    <row r="30" ht="13.5" customHeight="1">
      <c r="A30" s="134" t="n"/>
      <c r="B30" s="109" t="inlineStr">
        <is>
          <t>Net (MT)</t>
        </is>
      </c>
      <c r="C30" s="230" t="inlineStr">
        <is>
          <t>10</t>
        </is>
      </c>
      <c r="E30" s="143" t="n"/>
      <c r="F30" s="144" t="n"/>
      <c r="G30" s="141" t="n"/>
      <c r="H30" s="85" t="n"/>
      <c r="I30" s="252" t="n"/>
      <c r="J30" s="372" t="n"/>
    </row>
    <row r="31" ht="13.5" customHeight="1">
      <c r="A31" s="134" t="n"/>
      <c r="B31" s="109" t="inlineStr">
        <is>
          <t>Gross (MT)</t>
        </is>
      </c>
      <c r="C31" s="229" t="inlineStr">
        <is>
          <t>Hải Phòng</t>
        </is>
      </c>
      <c r="D31" s="142" t="n"/>
      <c r="E31" s="143" t="n"/>
      <c r="F31" s="144" t="n"/>
      <c r="G31" s="141" t="n"/>
      <c r="H31" s="85" t="n"/>
      <c r="I31" s="252" t="n"/>
      <c r="J31" s="372" t="n"/>
    </row>
    <row r="32" ht="13.5" customHeight="1">
      <c r="A32" s="134" t="n"/>
      <c r="B32" s="109" t="inlineStr">
        <is>
          <t>Number of Containers</t>
        </is>
      </c>
      <c r="C32" s="228" t="inlineStr">
        <is>
          <t>New York</t>
        </is>
      </c>
      <c r="D32" s="142" t="n"/>
      <c r="E32" s="143" t="n"/>
      <c r="F32" s="144" t="n"/>
      <c r="G32" s="141" t="n"/>
      <c r="H32" s="85" t="n"/>
      <c r="I32" s="252" t="n"/>
      <c r="J32" s="372" t="n"/>
    </row>
    <row r="33" ht="13.5" customHeight="1">
      <c r="A33" s="134" t="n"/>
      <c r="B33" s="109" t="n"/>
      <c r="C33" s="330" t="n"/>
      <c r="D33" s="142" t="n"/>
      <c r="E33" s="143" t="n"/>
      <c r="F33" s="144" t="n"/>
      <c r="G33" s="141" t="n"/>
      <c r="H33" s="85" t="n"/>
      <c r="I33" s="252" t="n"/>
      <c r="J33" s="372" t="n"/>
    </row>
    <row r="34" ht="13.5" customHeight="1">
      <c r="A34" s="134" t="n"/>
      <c r="B34" s="109" t="n"/>
      <c r="C34" s="330" t="n"/>
      <c r="D34" s="110" t="n"/>
      <c r="E34" s="409" t="n"/>
      <c r="F34" s="410" t="n"/>
      <c r="G34" s="141" t="n"/>
      <c r="H34" s="85" t="n"/>
      <c r="I34" s="252" t="n"/>
      <c r="J34" s="220" t="n"/>
    </row>
    <row r="35" ht="13.5" customHeight="1">
      <c r="A35" s="134" t="n"/>
      <c r="B35" s="146" t="inlineStr">
        <is>
          <t>LC NO</t>
        </is>
      </c>
      <c r="C35" s="231" t="inlineStr">
        <is>
          <t>2025-08-01</t>
        </is>
      </c>
      <c r="D35" s="110" t="n"/>
      <c r="E35" s="147" t="n"/>
      <c r="F35" s="144" t="n"/>
      <c r="G35" s="141" t="n"/>
      <c r="H35" s="411" t="n"/>
      <c r="I35" s="252" t="n"/>
      <c r="J35" s="221" t="n"/>
    </row>
    <row r="36" ht="13.5" customHeight="1">
      <c r="A36" s="134" t="n"/>
      <c r="B36" s="146" t="inlineStr">
        <is>
          <t>LC DATE</t>
        </is>
      </c>
      <c r="C36" s="412" t="inlineStr">
        <is>
          <t>Số lượng theo điều khoản giao hàng</t>
        </is>
      </c>
      <c r="D36" s="146" t="n"/>
      <c r="E36" s="140" t="n"/>
      <c r="F36" s="410" t="n"/>
      <c r="G36" s="141" t="n"/>
      <c r="H36" s="85" t="n"/>
      <c r="I36" s="161" t="n"/>
      <c r="J36" s="222" t="n"/>
    </row>
    <row r="37" ht="13.5" customHeight="1">
      <c r="A37" s="130" t="n"/>
      <c r="B37" s="109" t="n"/>
      <c r="C37" s="110" t="n"/>
      <c r="D37" s="290" t="n"/>
      <c r="E37" s="143" t="n"/>
      <c r="F37" s="410" t="n"/>
      <c r="G37" s="141" t="n"/>
      <c r="H37" s="85" t="n"/>
      <c r="I37" s="252" t="n"/>
      <c r="J37" s="222" t="n"/>
    </row>
    <row r="38" ht="26.1" customHeight="1">
      <c r="A38" s="130" t="n"/>
      <c r="B38" s="298" t="n"/>
      <c r="E38" s="143" t="n"/>
      <c r="F38" s="410" t="n"/>
      <c r="G38" s="141" t="n"/>
      <c r="H38" s="85" t="n"/>
      <c r="I38" s="252" t="n"/>
      <c r="J38" s="222" t="n"/>
    </row>
    <row r="39" ht="13.5" customHeight="1">
      <c r="A39" s="130" t="n"/>
      <c r="B39" s="216" t="n"/>
      <c r="C39" s="110" t="n"/>
      <c r="D39" s="290" t="n"/>
      <c r="E39" s="143" t="n"/>
      <c r="F39" s="410" t="n"/>
      <c r="G39" s="141" t="n"/>
      <c r="H39" s="85" t="n"/>
      <c r="I39" s="252" t="n"/>
      <c r="J39" s="222" t="n"/>
    </row>
    <row r="40" ht="13.5" customHeight="1">
      <c r="A40" s="130" t="n"/>
      <c r="B40" s="109" t="n"/>
      <c r="C40" s="110" t="n"/>
      <c r="D40" s="290" t="n"/>
      <c r="E40" s="143" t="n"/>
      <c r="F40" s="410" t="n"/>
      <c r="G40" s="141" t="n"/>
      <c r="H40" s="85" t="n"/>
      <c r="I40" s="252" t="n"/>
      <c r="J40" s="222" t="n"/>
    </row>
    <row r="41" ht="10.5" customHeight="1">
      <c r="A41" s="134" t="n"/>
      <c r="B41" s="109" t="n"/>
      <c r="C41" s="110" t="n"/>
      <c r="D41" s="290" t="n"/>
      <c r="E41" s="143" t="n"/>
      <c r="F41" s="132" t="n"/>
      <c r="G41" s="413" t="n"/>
      <c r="H41" s="85" t="n"/>
      <c r="I41" s="252" t="n"/>
      <c r="J41" s="372" t="n"/>
    </row>
    <row r="42" ht="15.75" customHeight="1">
      <c r="A42" s="130" t="n"/>
      <c r="B42" s="205" t="n"/>
      <c r="C42" s="110" t="n"/>
      <c r="D42" s="110" t="n"/>
      <c r="E42" s="138" t="inlineStr">
        <is>
          <t>GRAND TOTAL</t>
        </is>
      </c>
      <c r="F42" s="138" t="inlineStr">
        <is>
          <t>(USD)</t>
        </is>
      </c>
      <c r="G42" s="217">
        <f>SUM(G26:G28)</f>
        <v/>
      </c>
      <c r="H42" s="372" t="n"/>
      <c r="I42" s="161" t="n"/>
      <c r="J42" s="252" t="n"/>
    </row>
    <row r="43" ht="15.75" customHeight="1">
      <c r="A43" s="208" t="inlineStr">
        <is>
          <t xml:space="preserve">SAY: </t>
        </is>
      </c>
      <c r="B43" s="414" t="inlineStr">
        <is>
          <t>Giao hàng từng phần được phép</t>
        </is>
      </c>
      <c r="G43" s="387" t="n"/>
      <c r="H43" s="252" t="n"/>
      <c r="I43" s="252" t="n"/>
      <c r="J43" s="252" t="n"/>
    </row>
    <row r="44" ht="17.1" customHeight="1">
      <c r="A44" s="153" t="n"/>
      <c r="B44" s="154" t="n"/>
      <c r="C44" s="154" t="n"/>
      <c r="D44" s="154" t="n"/>
      <c r="E44" s="154" t="n"/>
      <c r="F44" s="154" t="n"/>
      <c r="G44" s="155" t="n"/>
      <c r="H44" s="252" t="n"/>
      <c r="I44" s="252" t="n"/>
      <c r="J44" s="252" t="n"/>
    </row>
    <row r="45" ht="28.5" customHeight="1">
      <c r="A45" s="138" t="n"/>
      <c r="B45" s="112" t="n"/>
      <c r="C45" s="301" t="inlineStr">
        <is>
          <t xml:space="preserve">                                                     VIET NAM SMART WOOD JSC</t>
        </is>
      </c>
      <c r="H45" s="252" t="n"/>
      <c r="I45" s="252" t="n"/>
      <c r="J45" s="252" t="n"/>
    </row>
    <row r="46" ht="13.8" customHeight="1">
      <c r="A46" s="138" t="n"/>
      <c r="B46" s="112" t="n"/>
      <c r="C46" s="112" t="n"/>
      <c r="D46" s="252" t="n"/>
      <c r="E46" s="252" t="n"/>
      <c r="F46" s="252" t="n"/>
      <c r="G46" s="252" t="n"/>
      <c r="H46" s="252" t="n"/>
      <c r="I46" s="252" t="n"/>
      <c r="J46" s="252" t="n"/>
    </row>
    <row r="47" ht="15.75" customHeight="1">
      <c r="A47" s="138" t="n"/>
      <c r="B47" s="112" t="n"/>
      <c r="C47" s="110" t="n"/>
      <c r="D47" s="252" t="n"/>
      <c r="E47" s="252" t="n"/>
      <c r="F47" s="252" t="n"/>
      <c r="G47" s="252" t="n"/>
      <c r="H47" s="252" t="n"/>
      <c r="I47" s="252" t="n"/>
      <c r="J47" s="252" t="n"/>
    </row>
    <row r="48" ht="15.75" customHeight="1">
      <c r="A48" s="252" t="n"/>
      <c r="B48" s="252" t="n"/>
      <c r="C48" s="110" t="n"/>
      <c r="D48" s="252" t="n"/>
      <c r="E48" s="252" t="n"/>
      <c r="F48" s="252" t="n"/>
      <c r="G48" s="252" t="n"/>
      <c r="H48" s="252" t="n"/>
      <c r="I48" s="252" t="n"/>
      <c r="J48" s="372" t="n"/>
    </row>
    <row r="49" ht="15.75" customHeight="1">
      <c r="A49" s="252" t="n"/>
      <c r="B49" s="252" t="n"/>
      <c r="C49" s="110" t="n"/>
      <c r="D49" s="252" t="n"/>
      <c r="E49" s="252" t="n"/>
      <c r="F49" s="252" t="n"/>
      <c r="G49" s="252" t="n"/>
      <c r="H49" s="252" t="n"/>
      <c r="I49" s="252" t="n"/>
      <c r="J49" s="372" t="n"/>
    </row>
    <row r="50" ht="15.75" customHeight="1">
      <c r="A50" s="252" t="n"/>
      <c r="B50" s="252" t="n"/>
      <c r="C50" s="110" t="n"/>
      <c r="D50" s="252" t="n"/>
      <c r="E50" s="252" t="n"/>
      <c r="F50" s="252" t="n"/>
      <c r="G50" s="252" t="n"/>
      <c r="H50" s="252" t="n"/>
      <c r="I50" s="252" t="n"/>
      <c r="J50" s="372" t="n"/>
    </row>
    <row r="51" ht="15.75" customHeight="1">
      <c r="A51" s="252" t="n"/>
      <c r="B51" s="252" t="n"/>
      <c r="C51" s="252" t="n"/>
      <c r="D51" s="110" t="n"/>
      <c r="E51" s="290" t="n"/>
      <c r="F51" s="112" t="n"/>
      <c r="G51" s="156" t="n"/>
      <c r="H51" s="252" t="n"/>
      <c r="I51" s="252" t="n"/>
      <c r="J51" s="372" t="n"/>
    </row>
    <row r="52" ht="15.75" customHeight="1">
      <c r="A52" s="252" t="n"/>
      <c r="B52" s="252" t="n"/>
      <c r="C52" s="252" t="n"/>
      <c r="D52" s="252" t="n"/>
      <c r="E52" s="252" t="n"/>
      <c r="F52" s="252" t="n"/>
      <c r="G52" s="252" t="n"/>
      <c r="H52" s="252" t="n"/>
      <c r="I52" s="252" t="n"/>
      <c r="J52" s="372" t="n"/>
    </row>
    <row r="53" ht="15.6" customHeight="1">
      <c r="A53" s="252" t="n"/>
      <c r="B53" s="252" t="n"/>
      <c r="C53" s="252" t="n"/>
      <c r="D53" s="252" t="n"/>
      <c r="E53" s="252" t="n"/>
      <c r="F53" s="252" t="n"/>
      <c r="G53" s="252" t="n"/>
      <c r="H53" s="252" t="n"/>
      <c r="I53" s="252" t="n"/>
      <c r="J53" s="372" t="n"/>
    </row>
    <row r="54" ht="15.6" customHeight="1">
      <c r="A54" s="252" t="n"/>
      <c r="B54" s="252" t="n"/>
      <c r="C54" s="302" t="n"/>
      <c r="H54" s="110" t="n"/>
      <c r="I54" s="252" t="n"/>
      <c r="J54" s="372" t="n"/>
    </row>
    <row r="55" ht="15.6" customHeight="1">
      <c r="A55" s="252" t="n"/>
      <c r="B55" s="252" t="n"/>
      <c r="C55" s="252" t="n"/>
      <c r="D55" s="110" t="n"/>
      <c r="E55" s="290" t="inlineStr">
        <is>
          <t xml:space="preserve">             Authorized Signature(s)</t>
        </is>
      </c>
      <c r="H55" s="252" t="n"/>
      <c r="I55" s="252" t="n"/>
      <c r="J55" s="372" t="n"/>
    </row>
    <row r="56" ht="12.75" customHeight="1">
      <c r="A56" s="252" t="n"/>
      <c r="B56" s="252" t="n"/>
      <c r="C56" s="252" t="n"/>
      <c r="D56" s="252" t="n"/>
      <c r="E56" s="252" t="n"/>
      <c r="F56" s="252" t="n"/>
      <c r="G56" s="252" t="n"/>
      <c r="H56" s="252" t="n"/>
      <c r="I56" s="252" t="n"/>
      <c r="J56" s="372" t="n"/>
    </row>
    <row r="57" ht="12.75" customHeight="1">
      <c r="A57" s="252" t="n"/>
      <c r="B57" s="252" t="n"/>
      <c r="C57" s="252" t="n"/>
      <c r="D57" s="252" t="n"/>
      <c r="E57" s="252" t="n"/>
      <c r="F57" s="252" t="n"/>
      <c r="G57" s="252" t="n"/>
      <c r="H57" s="252" t="n"/>
      <c r="I57" s="252" t="n"/>
      <c r="J57" s="372" t="n"/>
    </row>
    <row r="58" ht="12.75" customHeight="1">
      <c r="A58" s="252" t="n"/>
      <c r="B58" s="252" t="n"/>
      <c r="C58" s="252" t="n"/>
      <c r="D58" s="252" t="n"/>
      <c r="E58" s="252" t="n"/>
      <c r="F58" s="252" t="n"/>
      <c r="G58" s="252" t="n"/>
      <c r="H58" s="252" t="n"/>
      <c r="I58" s="252" t="n"/>
      <c r="J58" s="372" t="n"/>
    </row>
    <row r="59" ht="12.75" customHeight="1">
      <c r="A59" s="252" t="n"/>
      <c r="B59" s="252" t="n"/>
      <c r="C59" s="252" t="n"/>
      <c r="D59" s="252" t="n"/>
      <c r="E59" s="252" t="n"/>
      <c r="F59" s="252" t="n"/>
      <c r="G59" s="252" t="n"/>
      <c r="H59" s="252" t="n"/>
      <c r="I59" s="252" t="n"/>
      <c r="J59" s="372" t="n"/>
    </row>
    <row r="60" ht="12.75" customHeight="1">
      <c r="A60" s="252" t="n"/>
      <c r="B60" s="252" t="n"/>
      <c r="C60" s="252" t="n"/>
      <c r="D60" s="252" t="n"/>
      <c r="E60" s="252" t="n"/>
      <c r="F60" s="252" t="n"/>
      <c r="G60" s="252" t="n"/>
      <c r="H60" s="252" t="n"/>
      <c r="I60" s="252" t="n"/>
      <c r="J60" s="372" t="n"/>
    </row>
    <row r="61" ht="12.75" customHeight="1">
      <c r="A61" s="252" t="n"/>
      <c r="B61" s="252" t="n"/>
      <c r="C61" s="252" t="n"/>
      <c r="D61" s="252" t="n"/>
      <c r="E61" s="252" t="n"/>
      <c r="F61" s="252" t="n"/>
      <c r="G61" s="252" t="n"/>
      <c r="H61" s="252" t="n"/>
      <c r="I61" s="252" t="n"/>
      <c r="J61" s="372" t="n"/>
    </row>
    <row r="62" ht="12.75" customHeight="1">
      <c r="A62" s="252" t="n"/>
      <c r="B62" s="252" t="n"/>
      <c r="C62" s="252" t="n"/>
      <c r="D62" s="252" t="n"/>
      <c r="E62" s="252" t="n"/>
      <c r="F62" s="252" t="n"/>
      <c r="G62" s="252" t="n"/>
      <c r="H62" s="252" t="n"/>
      <c r="I62" s="252" t="n"/>
      <c r="J62" s="372" t="n"/>
    </row>
    <row r="63" ht="12.75" customHeight="1">
      <c r="A63" s="252" t="n"/>
      <c r="B63" s="252" t="n"/>
      <c r="C63" s="252" t="n"/>
      <c r="D63" s="252" t="n"/>
      <c r="E63" s="252" t="n"/>
      <c r="F63" s="252" t="n"/>
      <c r="G63" s="252" t="n"/>
      <c r="H63" s="252" t="n"/>
      <c r="I63" s="252" t="n"/>
      <c r="J63" s="372" t="n"/>
    </row>
    <row r="64" ht="12.75" customHeight="1">
      <c r="A64" s="252" t="n"/>
      <c r="B64" s="252" t="n"/>
      <c r="C64" s="252" t="n"/>
      <c r="D64" s="252" t="n"/>
      <c r="E64" s="252" t="n"/>
      <c r="F64" s="252" t="n"/>
      <c r="G64" s="252" t="n"/>
      <c r="H64" s="252" t="n"/>
      <c r="I64" s="252" t="n"/>
      <c r="J64" s="372" t="n"/>
    </row>
    <row r="65" ht="12.75" customHeight="1">
      <c r="A65" s="252" t="n"/>
      <c r="B65" s="252" t="n"/>
      <c r="C65" s="252" t="n"/>
      <c r="D65" s="252" t="n"/>
      <c r="E65" s="252" t="n"/>
      <c r="F65" s="252" t="n"/>
      <c r="G65" s="252" t="n"/>
      <c r="H65" s="252" t="n"/>
      <c r="I65" s="252" t="n"/>
      <c r="J65" s="372" t="n"/>
    </row>
    <row r="66" ht="12.75" customHeight="1">
      <c r="A66" s="252" t="n"/>
      <c r="B66" s="252" t="n"/>
      <c r="C66" s="252" t="n"/>
      <c r="D66" s="252" t="n"/>
      <c r="E66" s="252" t="n"/>
      <c r="F66" s="252" t="n"/>
      <c r="G66" s="252" t="n"/>
      <c r="H66" s="252" t="n"/>
      <c r="I66" s="252" t="n"/>
      <c r="J66" s="372" t="n"/>
    </row>
    <row r="67" ht="12.75" customHeight="1">
      <c r="A67" s="252" t="n"/>
      <c r="B67" s="252" t="n"/>
      <c r="C67" s="252" t="n"/>
      <c r="D67" s="252" t="n"/>
      <c r="E67" s="252" t="n"/>
      <c r="F67" s="252" t="n"/>
      <c r="G67" s="252" t="n"/>
      <c r="H67" s="252" t="n"/>
      <c r="I67" s="252" t="n"/>
      <c r="J67" s="372" t="n"/>
    </row>
    <row r="68" ht="12.75" customHeight="1">
      <c r="A68" s="252" t="n"/>
      <c r="B68" s="252" t="n"/>
      <c r="C68" s="252" t="n"/>
      <c r="D68" s="252" t="n"/>
      <c r="E68" s="252" t="n"/>
      <c r="F68" s="252" t="n"/>
      <c r="G68" s="252" t="n"/>
      <c r="H68" s="252" t="n"/>
      <c r="I68" s="252" t="n"/>
      <c r="J68" s="372" t="n"/>
    </row>
    <row r="69" ht="12.75" customHeight="1">
      <c r="A69" s="252" t="n"/>
      <c r="B69" s="252" t="n"/>
      <c r="C69" s="252" t="n"/>
      <c r="D69" s="252" t="n"/>
      <c r="E69" s="252" t="n"/>
      <c r="F69" s="252" t="n"/>
      <c r="G69" s="252" t="n"/>
      <c r="H69" s="252" t="n"/>
      <c r="I69" s="252" t="n"/>
      <c r="J69" s="372" t="n"/>
    </row>
    <row r="70" ht="12.75" customHeight="1">
      <c r="A70" s="252" t="n"/>
      <c r="B70" s="252" t="n"/>
      <c r="C70" s="252" t="n"/>
      <c r="D70" s="252" t="n"/>
      <c r="E70" s="252" t="n"/>
      <c r="F70" s="252" t="n"/>
      <c r="G70" s="252" t="n"/>
      <c r="H70" s="252" t="n"/>
      <c r="I70" s="252" t="n"/>
      <c r="J70" s="372" t="n"/>
    </row>
    <row r="71" ht="12.75" customHeight="1">
      <c r="A71" s="252" t="n"/>
      <c r="B71" s="252" t="n"/>
      <c r="C71" s="252" t="n"/>
      <c r="D71" s="252" t="n"/>
      <c r="E71" s="252" t="n"/>
      <c r="F71" s="252" t="n"/>
      <c r="G71" s="252" t="n"/>
      <c r="H71" s="252" t="n"/>
      <c r="I71" s="252" t="n"/>
      <c r="J71" s="372" t="n"/>
    </row>
    <row r="72" ht="12.75" customHeight="1">
      <c r="A72" s="252" t="n"/>
      <c r="B72" s="252" t="n"/>
      <c r="C72" s="252" t="n"/>
      <c r="D72" s="252" t="n"/>
      <c r="E72" s="252" t="n"/>
      <c r="F72" s="252" t="n"/>
      <c r="G72" s="252" t="n"/>
      <c r="H72" s="252" t="n"/>
      <c r="I72" s="252" t="n"/>
      <c r="J72" s="372" t="n"/>
    </row>
    <row r="73" ht="12.75" customHeight="1">
      <c r="A73" s="252" t="n"/>
      <c r="B73" s="252" t="n"/>
      <c r="C73" s="252" t="n"/>
      <c r="D73" s="252" t="n"/>
      <c r="E73" s="252" t="n"/>
      <c r="F73" s="252" t="n"/>
      <c r="G73" s="252" t="n"/>
      <c r="H73" s="252" t="n"/>
      <c r="I73" s="252" t="n"/>
      <c r="J73" s="372" t="n"/>
    </row>
    <row r="74" ht="12.75" customHeight="1">
      <c r="A74" s="252" t="n"/>
      <c r="B74" s="252" t="n"/>
      <c r="C74" s="252" t="n"/>
      <c r="D74" s="252" t="n"/>
      <c r="E74" s="252" t="n"/>
      <c r="F74" s="252" t="n"/>
      <c r="G74" s="252" t="n"/>
      <c r="H74" s="252" t="n"/>
      <c r="I74" s="252" t="n"/>
      <c r="J74" s="372" t="n"/>
    </row>
    <row r="75" ht="12.75" customHeight="1">
      <c r="A75" s="252" t="n"/>
      <c r="B75" s="252" t="n"/>
      <c r="C75" s="252" t="n"/>
      <c r="D75" s="252" t="n"/>
      <c r="E75" s="252" t="n"/>
      <c r="F75" s="252" t="n"/>
      <c r="G75" s="252" t="n"/>
      <c r="H75" s="252" t="n"/>
      <c r="I75" s="252" t="n"/>
      <c r="J75" s="372" t="n"/>
    </row>
    <row r="76" ht="12.75" customHeight="1">
      <c r="A76" s="252" t="n"/>
      <c r="B76" s="252" t="n"/>
      <c r="C76" s="252" t="n"/>
      <c r="D76" s="252" t="n"/>
      <c r="E76" s="252" t="n"/>
      <c r="F76" s="252" t="n"/>
      <c r="G76" s="252" t="n"/>
      <c r="H76" s="252" t="n"/>
      <c r="I76" s="252" t="n"/>
      <c r="J76" s="372" t="n"/>
    </row>
    <row r="77" ht="12.75" customHeight="1">
      <c r="A77" s="252" t="n"/>
      <c r="B77" s="252" t="n"/>
      <c r="C77" s="252" t="n"/>
      <c r="D77" s="252" t="n"/>
      <c r="E77" s="252" t="n"/>
      <c r="F77" s="252" t="n"/>
      <c r="G77" s="252" t="n"/>
      <c r="H77" s="252" t="n"/>
      <c r="I77" s="252" t="n"/>
      <c r="J77" s="372" t="n"/>
    </row>
    <row r="78" ht="12.75" customHeight="1">
      <c r="A78" s="252" t="n"/>
      <c r="B78" s="252" t="n"/>
      <c r="C78" s="252" t="n"/>
      <c r="D78" s="252" t="n"/>
      <c r="E78" s="252" t="n"/>
      <c r="F78" s="252" t="n"/>
      <c r="G78" s="252" t="n"/>
      <c r="H78" s="252" t="n"/>
      <c r="I78" s="252" t="n"/>
      <c r="J78" s="372" t="n"/>
    </row>
    <row r="79" ht="12.75" customHeight="1">
      <c r="A79" s="252" t="n"/>
      <c r="B79" s="252" t="n"/>
      <c r="C79" s="252" t="n"/>
      <c r="D79" s="252" t="n"/>
      <c r="E79" s="252" t="n"/>
      <c r="F79" s="252" t="n"/>
      <c r="G79" s="252" t="n"/>
      <c r="H79" s="252" t="n"/>
      <c r="I79" s="252" t="n"/>
      <c r="J79" s="372" t="n"/>
    </row>
    <row r="80" ht="12.75" customHeight="1">
      <c r="A80" s="252" t="n"/>
      <c r="B80" s="252" t="n"/>
      <c r="C80" s="252" t="n"/>
      <c r="D80" s="252" t="n"/>
      <c r="E80" s="252" t="n"/>
      <c r="F80" s="252" t="n"/>
      <c r="G80" s="252" t="n"/>
      <c r="H80" s="252" t="n"/>
      <c r="I80" s="252" t="n"/>
      <c r="J80" s="372" t="n"/>
    </row>
    <row r="81" ht="12.75" customHeight="1">
      <c r="A81" s="252" t="n"/>
      <c r="B81" s="252" t="n"/>
      <c r="C81" s="252" t="n"/>
      <c r="D81" s="252" t="n"/>
      <c r="E81" s="252" t="n"/>
      <c r="F81" s="252" t="n"/>
      <c r="G81" s="252" t="n"/>
      <c r="H81" s="252" t="n"/>
      <c r="I81" s="252" t="n"/>
      <c r="J81" s="372" t="n"/>
    </row>
    <row r="82" ht="12.75" customHeight="1">
      <c r="A82" s="252" t="n"/>
      <c r="B82" s="252" t="n"/>
      <c r="C82" s="252" t="n"/>
      <c r="D82" s="252" t="n"/>
      <c r="E82" s="252" t="n"/>
      <c r="F82" s="252" t="n"/>
      <c r="G82" s="252" t="n"/>
      <c r="H82" s="252" t="n"/>
      <c r="I82" s="252" t="n"/>
      <c r="J82" s="372" t="n"/>
    </row>
    <row r="83" ht="12.75" customHeight="1">
      <c r="A83" s="252" t="n"/>
      <c r="B83" s="252" t="n"/>
      <c r="C83" s="252" t="n"/>
      <c r="D83" s="252" t="n"/>
      <c r="E83" s="252" t="n"/>
      <c r="F83" s="252" t="n"/>
      <c r="G83" s="252" t="n"/>
      <c r="H83" s="252" t="n"/>
      <c r="I83" s="252" t="n"/>
      <c r="J83" s="372" t="n"/>
    </row>
    <row r="84" ht="12.75" customHeight="1">
      <c r="A84" s="252" t="n"/>
      <c r="B84" s="252" t="n"/>
      <c r="C84" s="252" t="n"/>
      <c r="D84" s="252" t="n"/>
      <c r="E84" s="252" t="n"/>
      <c r="F84" s="252" t="n"/>
      <c r="G84" s="252" t="n"/>
      <c r="H84" s="252" t="n"/>
      <c r="I84" s="252" t="n"/>
      <c r="J84" s="372" t="n"/>
    </row>
    <row r="85" ht="12.75" customHeight="1">
      <c r="A85" s="252" t="n"/>
      <c r="B85" s="252" t="n"/>
      <c r="C85" s="252" t="n"/>
      <c r="D85" s="252" t="n"/>
      <c r="E85" s="252" t="n"/>
      <c r="F85" s="252" t="n"/>
      <c r="G85" s="252" t="n"/>
      <c r="H85" s="252" t="n"/>
      <c r="I85" s="252" t="n"/>
      <c r="J85" s="372" t="n"/>
    </row>
    <row r="86" ht="12.75" customHeight="1">
      <c r="A86" s="252" t="n"/>
      <c r="B86" s="252" t="n"/>
      <c r="C86" s="252" t="n"/>
      <c r="D86" s="252" t="n"/>
      <c r="E86" s="252" t="n"/>
      <c r="F86" s="252" t="n"/>
      <c r="G86" s="252" t="n"/>
      <c r="H86" s="252" t="n"/>
      <c r="I86" s="252" t="n"/>
      <c r="J86" s="372" t="n"/>
    </row>
    <row r="87" ht="12.75" customHeight="1">
      <c r="A87" s="252" t="n"/>
      <c r="B87" s="252" t="n"/>
      <c r="C87" s="252" t="n"/>
      <c r="D87" s="252" t="n"/>
      <c r="E87" s="252" t="n"/>
      <c r="F87" s="252" t="n"/>
      <c r="G87" s="252" t="n"/>
      <c r="H87" s="252" t="n"/>
      <c r="I87" s="252" t="n"/>
      <c r="J87" s="372" t="n"/>
    </row>
    <row r="88" ht="12.75" customHeight="1">
      <c r="A88" s="252" t="n"/>
      <c r="B88" s="252" t="n"/>
      <c r="C88" s="252" t="n"/>
      <c r="D88" s="252" t="n"/>
      <c r="E88" s="252" t="n"/>
      <c r="F88" s="252" t="n"/>
      <c r="G88" s="252" t="n"/>
      <c r="H88" s="252" t="n"/>
      <c r="I88" s="252" t="n"/>
      <c r="J88" s="372" t="n"/>
    </row>
    <row r="89" ht="12.75" customHeight="1">
      <c r="A89" s="252" t="n"/>
      <c r="B89" s="252" t="n"/>
      <c r="C89" s="252" t="n"/>
      <c r="D89" s="252" t="n"/>
      <c r="E89" s="252" t="n"/>
      <c r="F89" s="252" t="n"/>
      <c r="G89" s="252" t="n"/>
      <c r="H89" s="252" t="n"/>
      <c r="I89" s="252" t="n"/>
      <c r="J89" s="372" t="n"/>
    </row>
    <row r="90" ht="12.75" customHeight="1">
      <c r="A90" s="252" t="n"/>
      <c r="B90" s="252" t="n"/>
      <c r="C90" s="252" t="n"/>
      <c r="D90" s="252" t="n"/>
      <c r="E90" s="252" t="n"/>
      <c r="F90" s="252" t="n"/>
      <c r="G90" s="252" t="n"/>
      <c r="H90" s="252" t="n"/>
      <c r="I90" s="252" t="n"/>
      <c r="J90" s="372" t="n"/>
    </row>
    <row r="91" ht="12.75" customHeight="1">
      <c r="A91" s="252" t="n"/>
      <c r="B91" s="252" t="n"/>
      <c r="C91" s="252" t="n"/>
      <c r="D91" s="252" t="n"/>
      <c r="E91" s="252" t="n"/>
      <c r="F91" s="252" t="n"/>
      <c r="G91" s="252" t="n"/>
      <c r="H91" s="252" t="n"/>
      <c r="I91" s="252" t="n"/>
      <c r="J91" s="372" t="n"/>
    </row>
    <row r="92" ht="12.75" customHeight="1">
      <c r="A92" s="252" t="n"/>
      <c r="B92" s="252" t="n"/>
      <c r="C92" s="252" t="n"/>
      <c r="D92" s="252" t="n"/>
      <c r="E92" s="252" t="n"/>
      <c r="F92" s="252" t="n"/>
      <c r="G92" s="252" t="n"/>
      <c r="H92" s="252" t="n"/>
      <c r="I92" s="252" t="n"/>
      <c r="J92" s="372" t="n"/>
    </row>
    <row r="93" ht="12.75" customHeight="1">
      <c r="A93" s="252" t="n"/>
      <c r="B93" s="252" t="n"/>
      <c r="C93" s="252" t="n"/>
      <c r="D93" s="252" t="n"/>
      <c r="E93" s="252" t="n"/>
      <c r="F93" s="252" t="n"/>
      <c r="G93" s="252" t="n"/>
      <c r="H93" s="252" t="n"/>
      <c r="I93" s="252" t="n"/>
      <c r="J93" s="372" t="n"/>
    </row>
    <row r="94" ht="12.75" customHeight="1">
      <c r="A94" s="252" t="n"/>
      <c r="B94" s="252" t="n"/>
      <c r="C94" s="252" t="n"/>
      <c r="D94" s="252" t="n"/>
      <c r="E94" s="252" t="n"/>
      <c r="F94" s="252" t="n"/>
      <c r="G94" s="252" t="n"/>
      <c r="H94" s="252" t="n"/>
      <c r="I94" s="252" t="n"/>
      <c r="J94" s="372" t="n"/>
    </row>
    <row r="95" ht="12.75" customHeight="1">
      <c r="A95" s="252" t="n"/>
      <c r="B95" s="252" t="n"/>
      <c r="C95" s="252" t="n"/>
      <c r="D95" s="252" t="n"/>
      <c r="E95" s="252" t="n"/>
      <c r="F95" s="252" t="n"/>
      <c r="G95" s="252" t="n"/>
      <c r="H95" s="252" t="n"/>
      <c r="I95" s="252" t="n"/>
      <c r="J95" s="372" t="n"/>
    </row>
    <row r="96" ht="12.75" customHeight="1">
      <c r="A96" s="252" t="n"/>
      <c r="B96" s="252" t="n"/>
      <c r="C96" s="252" t="n"/>
      <c r="D96" s="252" t="n"/>
      <c r="E96" s="252" t="n"/>
      <c r="F96" s="252" t="n"/>
      <c r="G96" s="252" t="n"/>
      <c r="H96" s="252" t="n"/>
      <c r="I96" s="252" t="n"/>
      <c r="J96" s="372" t="n"/>
    </row>
    <row r="97" ht="12.75" customHeight="1">
      <c r="A97" s="252" t="n"/>
      <c r="B97" s="252" t="n"/>
      <c r="C97" s="252" t="n"/>
      <c r="D97" s="252" t="n"/>
      <c r="E97" s="252" t="n"/>
      <c r="F97" s="252" t="n"/>
      <c r="G97" s="252" t="n"/>
      <c r="H97" s="252" t="n"/>
      <c r="I97" s="252" t="n"/>
      <c r="J97" s="372" t="n"/>
    </row>
    <row r="98" ht="12.75" customHeight="1">
      <c r="A98" s="252" t="n"/>
      <c r="B98" s="252" t="n"/>
      <c r="C98" s="252" t="n"/>
      <c r="D98" s="252" t="n"/>
      <c r="E98" s="252" t="n"/>
      <c r="F98" s="252" t="n"/>
      <c r="G98" s="252" t="n"/>
      <c r="H98" s="252" t="n"/>
      <c r="I98" s="252" t="n"/>
      <c r="J98" s="372" t="n"/>
    </row>
    <row r="99" ht="12.75" customHeight="1">
      <c r="A99" s="252" t="n"/>
      <c r="B99" s="252" t="n"/>
      <c r="C99" s="252" t="n"/>
      <c r="D99" s="252" t="n"/>
      <c r="E99" s="252" t="n"/>
      <c r="F99" s="252" t="n"/>
      <c r="G99" s="252" t="n"/>
      <c r="H99" s="252" t="n"/>
      <c r="I99" s="252" t="n"/>
      <c r="J99" s="372" t="n"/>
    </row>
    <row r="100" ht="12.75" customHeight="1">
      <c r="A100" s="252" t="n"/>
      <c r="B100" s="252" t="n"/>
      <c r="C100" s="252" t="n"/>
      <c r="D100" s="252" t="n"/>
      <c r="E100" s="252" t="n"/>
      <c r="F100" s="252" t="n"/>
      <c r="G100" s="252" t="n"/>
      <c r="H100" s="252" t="n"/>
      <c r="I100" s="252" t="n"/>
      <c r="J100" s="372" t="n"/>
    </row>
    <row r="101" ht="12.75" customHeight="1">
      <c r="A101" s="252" t="n"/>
      <c r="B101" s="252" t="n"/>
      <c r="C101" s="252" t="n"/>
      <c r="D101" s="252" t="n"/>
      <c r="E101" s="252" t="n"/>
      <c r="F101" s="252" t="n"/>
      <c r="G101" s="252" t="n"/>
      <c r="H101" s="252" t="n"/>
      <c r="I101" s="252" t="n"/>
      <c r="J101" s="372" t="n"/>
    </row>
    <row r="102" ht="12.75" customHeight="1">
      <c r="A102" s="252" t="n"/>
      <c r="B102" s="252" t="n"/>
      <c r="C102" s="252" t="n"/>
      <c r="D102" s="252" t="n"/>
      <c r="E102" s="252" t="n"/>
      <c r="F102" s="252" t="n"/>
      <c r="G102" s="252" t="n"/>
      <c r="H102" s="252" t="n"/>
      <c r="I102" s="252" t="n"/>
      <c r="J102" s="372" t="n"/>
    </row>
    <row r="103" ht="12.75" customHeight="1">
      <c r="A103" s="252" t="n"/>
      <c r="B103" s="252" t="n"/>
      <c r="C103" s="252" t="n"/>
      <c r="D103" s="252" t="n"/>
      <c r="E103" s="252" t="n"/>
      <c r="F103" s="252" t="n"/>
      <c r="G103" s="252" t="n"/>
      <c r="H103" s="252" t="n"/>
      <c r="I103" s="252" t="n"/>
      <c r="J103" s="372" t="n"/>
    </row>
    <row r="104" ht="12.75" customHeight="1">
      <c r="A104" s="252" t="n"/>
      <c r="B104" s="252" t="n"/>
      <c r="C104" s="252" t="n"/>
      <c r="D104" s="252" t="n"/>
      <c r="E104" s="252" t="n"/>
      <c r="F104" s="252" t="n"/>
      <c r="G104" s="252" t="n"/>
      <c r="H104" s="252" t="n"/>
      <c r="I104" s="252" t="n"/>
      <c r="J104" s="372" t="n"/>
    </row>
    <row r="105" ht="12.75" customHeight="1">
      <c r="A105" s="252" t="n"/>
      <c r="B105" s="252" t="n"/>
      <c r="C105" s="252" t="n"/>
      <c r="D105" s="252" t="n"/>
      <c r="E105" s="252" t="n"/>
      <c r="F105" s="252" t="n"/>
      <c r="G105" s="252" t="n"/>
      <c r="H105" s="252" t="n"/>
      <c r="I105" s="252" t="n"/>
      <c r="J105" s="372" t="n"/>
    </row>
    <row r="106" ht="12.75" customHeight="1">
      <c r="A106" s="252" t="n"/>
      <c r="B106" s="252" t="n"/>
      <c r="C106" s="252" t="n"/>
      <c r="D106" s="252" t="n"/>
      <c r="E106" s="252" t="n"/>
      <c r="F106" s="252" t="n"/>
      <c r="G106" s="252" t="n"/>
      <c r="H106" s="252" t="n"/>
      <c r="I106" s="252" t="n"/>
      <c r="J106" s="372" t="n"/>
    </row>
  </sheetData>
  <mergeCells count="36">
    <mergeCell ref="A5:D5"/>
    <mergeCell ref="A8:D8"/>
    <mergeCell ref="E19:G19"/>
    <mergeCell ref="E13:G13"/>
    <mergeCell ref="A4:D4"/>
    <mergeCell ref="E9:G9"/>
    <mergeCell ref="C45:G45"/>
    <mergeCell ref="A10:D10"/>
    <mergeCell ref="E15:G15"/>
    <mergeCell ref="B38:D38"/>
    <mergeCell ref="A13:D13"/>
    <mergeCell ref="A9:D9"/>
    <mergeCell ref="C25:D25"/>
    <mergeCell ref="C54:G54"/>
    <mergeCell ref="A15:D15"/>
    <mergeCell ref="C22:D22"/>
    <mergeCell ref="A11:D11"/>
    <mergeCell ref="E7:G7"/>
    <mergeCell ref="E16:G16"/>
    <mergeCell ref="A1:G1"/>
    <mergeCell ref="A6:D6"/>
    <mergeCell ref="B23:D24"/>
    <mergeCell ref="A23:A24"/>
    <mergeCell ref="E18:G18"/>
    <mergeCell ref="E12:G12"/>
    <mergeCell ref="A7:D7"/>
    <mergeCell ref="A16:D16"/>
    <mergeCell ref="A22:B22"/>
    <mergeCell ref="E55:G55"/>
    <mergeCell ref="A20:B20"/>
    <mergeCell ref="E14:G14"/>
    <mergeCell ref="A12:D12"/>
    <mergeCell ref="E8:G8"/>
    <mergeCell ref="E17:G17"/>
    <mergeCell ref="B43:G43"/>
    <mergeCell ref="A14:D14"/>
  </mergeCells>
  <pageMargins left="0.7" right="0.7" top="0.75" bottom="0.75" header="0.3" footer="0.3"/>
  <pageSetup orientation="portrait" paperSize="9" scale="71"/>
  <colBreaks count="1" manualBreakCount="1">
    <brk id="7" min="0" max="1048575" man="1"/>
  </colBreaks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J100"/>
  <sheetViews>
    <sheetView view="pageBreakPreview" zoomScale="69" zoomScaleNormal="100" workbookViewId="0">
      <selection activeCell="C27" sqref="C27"/>
    </sheetView>
  </sheetViews>
  <sheetFormatPr baseColWidth="8" defaultColWidth="14.44140625" defaultRowHeight="13.2"/>
  <cols>
    <col width="5.5546875" customWidth="1" style="252" min="1" max="1"/>
    <col width="26.44140625" customWidth="1" style="252" min="2" max="2"/>
    <col width="23.109375" customWidth="1" style="252" min="3" max="3"/>
    <col width="17.5546875" customWidth="1" style="252" min="4" max="4"/>
    <col width="12.5546875" customWidth="1" style="252" min="5" max="5"/>
    <col width="10.5546875" customWidth="1" style="252" min="6" max="6"/>
    <col width="22" customWidth="1" style="252" min="7" max="7"/>
    <col width="3.44140625" customWidth="1" style="252" min="8" max="8"/>
    <col width="9.44140625" customWidth="1" style="252" min="9" max="9"/>
    <col width="12" customWidth="1" style="252" min="10" max="10"/>
    <col width="14.44140625" customWidth="1" style="252" min="11" max="16384"/>
  </cols>
  <sheetData>
    <row r="1" ht="39" customHeight="1">
      <c r="A1" s="415" t="inlineStr">
        <is>
          <t>SIGNED COMMERCIAL INVOICE</t>
        </is>
      </c>
      <c r="B1" s="370" t="n"/>
      <c r="C1" s="370" t="n"/>
      <c r="D1" s="370" t="n"/>
      <c r="E1" s="370" t="n"/>
      <c r="F1" s="370" t="n"/>
      <c r="G1" s="371" t="n"/>
      <c r="J1" s="372" t="n"/>
    </row>
    <row r="2" ht="16.35" customFormat="1" customHeight="1" s="158">
      <c r="A2" s="183" t="inlineStr">
        <is>
          <t xml:space="preserve">Shipper / Exporter: </t>
        </is>
      </c>
      <c r="B2" s="184" t="n"/>
      <c r="C2" s="184" t="n"/>
      <c r="D2" s="185" t="n"/>
      <c r="E2" s="186" t="inlineStr">
        <is>
          <t xml:space="preserve">                           No. &amp; Date</t>
        </is>
      </c>
      <c r="F2" s="187" t="inlineStr">
        <is>
          <t>No. &amp; Date of Invoice</t>
        </is>
      </c>
      <c r="G2" s="188" t="n"/>
      <c r="H2" s="95" t="n"/>
      <c r="J2" s="375" t="n"/>
    </row>
    <row r="3" ht="14.4" customFormat="1" customHeight="1" s="158">
      <c r="A3" s="189">
        <f>INPUT!A3</f>
        <v/>
      </c>
      <c r="B3" s="238" t="n"/>
      <c r="C3" s="238" t="n"/>
      <c r="D3" s="191" t="n"/>
      <c r="E3" s="192" t="inlineStr">
        <is>
          <t>No</t>
        </is>
      </c>
      <c r="F3" s="193">
        <f>INPUT!F3</f>
        <v/>
      </c>
      <c r="G3" s="194" t="n"/>
      <c r="H3" s="95" t="n"/>
      <c r="J3" s="375" t="n"/>
    </row>
    <row r="4" ht="27.6" customFormat="1" customHeight="1" s="158">
      <c r="A4" s="373">
        <f>INPUT!A4</f>
        <v/>
      </c>
      <c r="D4" s="374" t="n"/>
      <c r="E4" s="92" t="inlineStr">
        <is>
          <t>Date</t>
        </is>
      </c>
      <c r="F4" s="93">
        <f>INPUT!F4</f>
        <v/>
      </c>
      <c r="G4" s="94" t="inlineStr">
        <is>
          <t>(dd/mm/yyyy)</t>
        </is>
      </c>
      <c r="H4" s="95" t="n"/>
      <c r="J4" s="375" t="n"/>
    </row>
    <row r="5" ht="16.35" customFormat="1" customHeight="1" s="158">
      <c r="A5" s="373">
        <f>INPUT!A5</f>
        <v/>
      </c>
      <c r="D5" s="374" t="n"/>
      <c r="E5" s="96" t="n"/>
      <c r="G5" s="94" t="n"/>
      <c r="H5" s="95" t="n"/>
      <c r="J5" s="375" t="n"/>
    </row>
    <row r="6" ht="16.35" customFormat="1" customHeight="1" s="158">
      <c r="A6" s="373">
        <f>INPUT!A6</f>
        <v/>
      </c>
      <c r="D6" s="374" t="n"/>
      <c r="E6" s="96" t="n"/>
      <c r="G6" s="94" t="n"/>
      <c r="H6" s="95" t="n"/>
      <c r="J6" s="375" t="n"/>
    </row>
    <row r="7" ht="16.35" customHeight="1">
      <c r="A7" s="380" t="inlineStr">
        <is>
          <t xml:space="preserve">Consignee: </t>
        </is>
      </c>
      <c r="B7" s="381" t="n"/>
      <c r="C7" s="381" t="n"/>
      <c r="D7" s="382" t="n"/>
      <c r="E7" s="383" t="n"/>
      <c r="F7" s="381" t="n"/>
      <c r="G7" s="384" t="n"/>
      <c r="H7" s="85" t="n"/>
      <c r="J7" s="372" t="n"/>
    </row>
    <row r="8" ht="16.35" customFormat="1" customHeight="1" s="158">
      <c r="A8" s="416">
        <f>INPUT!A8</f>
        <v/>
      </c>
      <c r="D8" s="374" t="n"/>
      <c r="E8" s="386" t="n"/>
      <c r="G8" s="387" t="n"/>
      <c r="H8" s="95" t="n"/>
      <c r="J8" s="375" t="n"/>
    </row>
    <row r="9" ht="16.35" customFormat="1" customHeight="1" s="158">
      <c r="A9" s="307" t="n"/>
      <c r="B9" s="238" t="n"/>
      <c r="C9" s="238" t="n"/>
      <c r="D9" s="239" t="n"/>
      <c r="E9" s="254" t="n"/>
      <c r="F9" s="255" t="n"/>
      <c r="G9" s="256" t="n"/>
      <c r="H9" s="95" t="n"/>
      <c r="J9" s="375" t="n"/>
    </row>
    <row r="10" ht="16.35" customFormat="1" customHeight="1" s="158">
      <c r="A10" s="417" t="n"/>
      <c r="D10" s="374" t="n"/>
      <c r="E10" s="418" t="n"/>
      <c r="G10" s="387" t="n"/>
      <c r="H10" s="95" t="n"/>
      <c r="J10" s="375" t="n"/>
    </row>
    <row r="11" ht="16.35" customFormat="1" customHeight="1" s="158">
      <c r="A11" s="419" t="n"/>
      <c r="B11" s="378" t="n"/>
      <c r="C11" s="378" t="n"/>
      <c r="D11" s="379" t="n"/>
      <c r="E11" s="197" t="n"/>
      <c r="F11" s="198" t="n"/>
      <c r="G11" s="199" t="n"/>
      <c r="H11" s="95" t="n"/>
      <c r="J11" s="375" t="n"/>
    </row>
    <row r="12" ht="20.1" customHeight="1">
      <c r="A12" s="78" t="inlineStr">
        <is>
          <t>To Applicant:</t>
        </is>
      </c>
      <c r="B12" s="174" t="n"/>
      <c r="C12" s="174" t="n"/>
      <c r="D12" s="175" t="n"/>
      <c r="E12" s="270" t="n"/>
      <c r="F12" s="381" t="n"/>
      <c r="G12" s="384" t="n"/>
      <c r="H12" s="85" t="n"/>
      <c r="J12" s="372" t="n"/>
    </row>
    <row r="13" ht="14.1" customHeight="1">
      <c r="A13" s="416" t="n"/>
      <c r="D13" s="374" t="n"/>
      <c r="E13" s="396" t="inlineStr">
        <is>
          <t>Contract No:</t>
        </is>
      </c>
      <c r="G13" s="387" t="n"/>
      <c r="H13" s="85" t="n"/>
      <c r="J13" s="372" t="n"/>
    </row>
    <row r="14" ht="15" customHeight="1">
      <c r="A14" s="420">
        <f>INPUT!A13</f>
        <v/>
      </c>
      <c r="D14" s="374" t="n"/>
      <c r="E14" s="421">
        <f>INPUT!E14</f>
        <v/>
      </c>
      <c r="G14" s="387" t="n"/>
      <c r="H14" s="85" t="n"/>
      <c r="J14" s="372" t="n"/>
    </row>
    <row r="15" ht="33" customHeight="1">
      <c r="A15" s="388">
        <f>INPUT!A14</f>
        <v/>
      </c>
      <c r="D15" s="374" t="n"/>
      <c r="E15" s="396" t="inlineStr">
        <is>
          <t>Terms of Payment:</t>
        </is>
      </c>
      <c r="G15" s="387" t="n"/>
      <c r="H15" s="85" t="n"/>
      <c r="J15" s="372" t="n"/>
    </row>
    <row r="16" hidden="1" ht="1.5" customHeight="1">
      <c r="A16" s="422" t="n"/>
      <c r="D16" s="374" t="n"/>
      <c r="E16" s="274" t="n"/>
      <c r="F16" s="275" t="n"/>
      <c r="G16" s="276" t="n"/>
      <c r="H16" s="85" t="n"/>
      <c r="J16" s="372" t="n"/>
    </row>
    <row r="17" ht="15.6" customHeight="1">
      <c r="A17" s="390">
        <f>INPUT!A15</f>
        <v/>
      </c>
      <c r="D17" s="374" t="n"/>
      <c r="E17" s="423">
        <f>INPUT!E16</f>
        <v/>
      </c>
      <c r="G17" s="387" t="n"/>
      <c r="H17" s="85" t="n"/>
      <c r="J17" s="372" t="n"/>
    </row>
    <row r="18" ht="15.6" customHeight="1">
      <c r="A18" s="338">
        <f>INPUT!A16</f>
        <v/>
      </c>
      <c r="B18" s="142" t="n"/>
      <c r="C18" s="89" t="n"/>
      <c r="D18" s="171" t="n"/>
      <c r="E18" s="399" t="inlineStr">
        <is>
          <t>Terms of Price:</t>
        </is>
      </c>
      <c r="G18" s="387" t="n"/>
      <c r="H18" s="85" t="n"/>
      <c r="J18" s="372" t="n"/>
    </row>
    <row r="19" ht="17.1" customHeight="1">
      <c r="A19" s="338" t="n"/>
      <c r="B19" s="142" t="n"/>
      <c r="C19" s="89" t="n"/>
      <c r="D19" s="171" t="n"/>
      <c r="E19" s="423">
        <f>INPUT!E18</f>
        <v/>
      </c>
      <c r="G19" s="387" t="n"/>
      <c r="H19" s="85" t="n"/>
      <c r="J19" s="372" t="n"/>
    </row>
    <row r="20" ht="17.85" customHeight="1">
      <c r="A20" s="78" t="inlineStr">
        <is>
          <t>Port of loading</t>
        </is>
      </c>
      <c r="B20" s="174" t="n"/>
      <c r="C20" s="113" t="inlineStr">
        <is>
          <t>Port of Discharge</t>
        </is>
      </c>
      <c r="D20" s="200" t="n"/>
      <c r="E20" s="399">
        <f>INPUT!$E$19</f>
        <v/>
      </c>
      <c r="G20" s="387" t="n"/>
      <c r="H20" s="85" t="n"/>
      <c r="J20" s="372" t="n"/>
    </row>
    <row r="21" ht="19.35" customHeight="1">
      <c r="A21" s="327">
        <f>INPUT!A20</f>
        <v/>
      </c>
      <c r="C21" s="114">
        <f>INPUT!C20</f>
        <v/>
      </c>
      <c r="D21" s="201" t="n"/>
      <c r="G21" s="332" t="n"/>
      <c r="H21" s="85" t="n"/>
      <c r="J21" s="372" t="n"/>
    </row>
    <row r="22" ht="18.6" customHeight="1">
      <c r="A22" s="78" t="inlineStr">
        <is>
          <t>Vessel</t>
        </is>
      </c>
      <c r="B22" s="117" t="n"/>
      <c r="C22" s="118" t="inlineStr">
        <is>
          <t>Shipment Date</t>
        </is>
      </c>
      <c r="D22" s="117" t="n"/>
      <c r="E22" s="113" t="inlineStr">
        <is>
          <t>Remarks</t>
        </is>
      </c>
      <c r="F22" s="80" t="n"/>
      <c r="G22" s="119" t="n"/>
      <c r="H22" s="85" t="n"/>
      <c r="J22" s="372" t="n"/>
    </row>
    <row r="23" ht="21" customHeight="1">
      <c r="A23" s="424">
        <f>INPUT!A22</f>
        <v/>
      </c>
      <c r="B23" s="379" t="n"/>
      <c r="C23" s="425">
        <f>INPUT!C22</f>
        <v/>
      </c>
      <c r="D23" s="379" t="n"/>
      <c r="E23" s="120" t="n"/>
      <c r="F23" s="121" t="n"/>
      <c r="G23" s="122" t="n"/>
      <c r="H23" s="85" t="n"/>
      <c r="J23" s="372" t="n"/>
    </row>
    <row r="24" ht="18.6" customHeight="1">
      <c r="A24" s="402" t="inlineStr">
        <is>
          <t>NO.</t>
        </is>
      </c>
      <c r="B24" s="403" t="inlineStr">
        <is>
          <t xml:space="preserve">  Description of Goods</t>
        </is>
      </c>
      <c r="D24" s="374" t="n"/>
      <c r="E24" s="123" t="inlineStr">
        <is>
          <t>Quantity</t>
        </is>
      </c>
      <c r="F24" s="124" t="inlineStr">
        <is>
          <t>Unit Price</t>
        </is>
      </c>
      <c r="G24" s="125" t="inlineStr">
        <is>
          <t>Amount</t>
        </is>
      </c>
      <c r="H24" s="85" t="n"/>
      <c r="J24" s="372" t="n"/>
    </row>
    <row r="25" ht="17.1" customHeight="1">
      <c r="A25" s="404" t="n"/>
      <c r="B25" s="405" t="n"/>
      <c r="C25" s="378" t="n"/>
      <c r="D25" s="379" t="n"/>
      <c r="E25" s="127" t="inlineStr">
        <is>
          <t>(MT)</t>
        </is>
      </c>
      <c r="F25" s="128" t="inlineStr">
        <is>
          <t>(USD/MT )</t>
        </is>
      </c>
      <c r="G25" s="129" t="inlineStr">
        <is>
          <t>(USD)</t>
        </is>
      </c>
      <c r="H25" s="85" t="n"/>
      <c r="J25" s="372" t="n"/>
    </row>
    <row r="26" ht="9.75" customHeight="1">
      <c r="A26" s="130" t="n"/>
      <c r="B26" s="112" t="n"/>
      <c r="C26" s="297" t="n"/>
      <c r="E26" s="131" t="n"/>
      <c r="F26" s="132" t="n"/>
      <c r="G26" s="133" t="n"/>
      <c r="H26" s="85" t="n"/>
      <c r="I26" s="161" t="n"/>
      <c r="J26" s="372" t="n"/>
    </row>
    <row r="27" ht="14.25" customHeight="1">
      <c r="A27" s="134" t="n">
        <v>1</v>
      </c>
      <c r="B27" s="112" t="inlineStr">
        <is>
          <t xml:space="preserve">COMMODITY </t>
        </is>
      </c>
      <c r="C27" s="142" t="inlineStr">
        <is>
          <t>WOOD PELLET</t>
        </is>
      </c>
      <c r="D27" s="110" t="n"/>
      <c r="E27" s="135">
        <f>INPUT!E26</f>
        <v/>
      </c>
      <c r="F27" s="410">
        <f>INPUT!F26</f>
        <v/>
      </c>
      <c r="G27" s="137">
        <f>E27*F27</f>
        <v/>
      </c>
      <c r="H27" s="85" t="n"/>
      <c r="J27" s="372" t="n"/>
    </row>
    <row r="28" ht="13.5" customHeight="1">
      <c r="A28" s="134" t="n"/>
      <c r="B28" s="252" t="inlineStr">
        <is>
          <t>COUNTRY OF ORIGIN</t>
        </is>
      </c>
      <c r="C28" s="142" t="inlineStr">
        <is>
          <t>VIETNAM</t>
        </is>
      </c>
      <c r="D28" s="110" t="n"/>
      <c r="E28" s="138" t="n"/>
      <c r="F28" s="407" t="n"/>
      <c r="G28" s="137" t="n"/>
      <c r="H28" s="85" t="n"/>
      <c r="J28" s="372" t="n"/>
    </row>
    <row r="29" ht="13.5" customHeight="1">
      <c r="A29" s="134" t="n"/>
      <c r="B29" s="252" t="inlineStr">
        <is>
          <t>HS CODE</t>
        </is>
      </c>
      <c r="C29" s="142" t="n">
        <v>44013100</v>
      </c>
      <c r="D29" s="112" t="n"/>
      <c r="E29" s="140" t="n"/>
      <c r="F29" s="410" t="n"/>
      <c r="G29" s="141" t="n"/>
      <c r="H29" s="85" t="n"/>
      <c r="J29" s="372" t="n"/>
    </row>
    <row r="30" ht="13.5" customHeight="1">
      <c r="A30" s="134" t="n"/>
      <c r="B30" s="109">
        <f>INPUT!B35</f>
        <v/>
      </c>
      <c r="C30" s="202">
        <f>INPUT!C35</f>
        <v/>
      </c>
      <c r="D30" s="110" t="n"/>
      <c r="E30" s="409" t="n"/>
      <c r="F30" s="410" t="n"/>
      <c r="G30" s="141" t="n"/>
      <c r="H30" s="85" t="n"/>
      <c r="J30" s="162" t="n"/>
    </row>
    <row r="31" ht="13.5" customHeight="1">
      <c r="A31" s="134" t="n"/>
      <c r="B31" s="112">
        <f>INPUT!B36</f>
        <v/>
      </c>
      <c r="C31" s="426">
        <f>INPUT!C36</f>
        <v/>
      </c>
      <c r="D31" s="110" t="n"/>
      <c r="E31" s="147" t="n"/>
      <c r="F31" s="144" t="n"/>
      <c r="G31" s="141" t="n"/>
      <c r="H31" s="411" t="n"/>
      <c r="J31" s="163" t="n"/>
    </row>
    <row r="32" ht="13.5" customHeight="1">
      <c r="A32" s="134" t="n"/>
      <c r="B32" s="112" t="n"/>
      <c r="C32" s="204" t="n"/>
      <c r="D32" s="112" t="n"/>
      <c r="E32" s="140" t="n"/>
      <c r="F32" s="410" t="n"/>
      <c r="G32" s="141" t="n"/>
      <c r="H32" s="85" t="n"/>
      <c r="I32" s="161" t="n"/>
      <c r="J32" s="163" t="n"/>
    </row>
    <row r="33" ht="13.5" customHeight="1">
      <c r="A33" s="130" t="n"/>
      <c r="B33" s="112" t="n"/>
      <c r="C33" s="204" t="n"/>
      <c r="D33" s="290" t="n"/>
      <c r="E33" s="143" t="n"/>
      <c r="F33" s="410" t="n"/>
      <c r="G33" s="141" t="n"/>
      <c r="H33" s="85" t="n"/>
      <c r="J33" s="163" t="n"/>
    </row>
    <row r="34" ht="13.5" customHeight="1">
      <c r="A34" s="130" t="n"/>
      <c r="B34" s="112" t="n"/>
      <c r="C34" s="204" t="inlineStr">
        <is>
          <t> </t>
        </is>
      </c>
      <c r="D34" s="290" t="n"/>
      <c r="E34" s="143" t="n"/>
      <c r="F34" s="410" t="n"/>
      <c r="G34" s="141" t="n"/>
      <c r="H34" s="85" t="n"/>
      <c r="J34" s="163" t="n"/>
    </row>
    <row r="35" ht="15" customHeight="1">
      <c r="A35" s="134" t="n"/>
      <c r="B35" s="109" t="n"/>
      <c r="C35" s="110" t="n"/>
      <c r="D35" s="290" t="n"/>
      <c r="E35" s="143" t="n"/>
      <c r="F35" s="132" t="n"/>
      <c r="G35" s="413" t="n"/>
      <c r="H35" s="85" t="n"/>
      <c r="J35" s="372" t="n"/>
    </row>
    <row r="36" ht="15.75" customHeight="1">
      <c r="A36" s="130" t="n"/>
      <c r="B36" s="205" t="n"/>
      <c r="C36" s="110" t="n"/>
      <c r="D36" s="330" t="inlineStr">
        <is>
          <t>GRAND TOTAL</t>
        </is>
      </c>
      <c r="F36" s="138" t="inlineStr">
        <is>
          <t>(USD)</t>
        </is>
      </c>
      <c r="G36" s="207">
        <f>INPUT!G42</f>
        <v/>
      </c>
      <c r="H36" s="372" t="n"/>
      <c r="I36" s="161" t="n"/>
    </row>
    <row r="37" ht="15.75" customHeight="1">
      <c r="A37" s="208" t="inlineStr">
        <is>
          <t xml:space="preserve">SAY: </t>
        </is>
      </c>
      <c r="B37" s="427">
        <f>INPUT!B43</f>
        <v/>
      </c>
      <c r="G37" s="387" t="n"/>
    </row>
    <row r="38" ht="17.1" customHeight="1">
      <c r="A38" s="153" t="n"/>
      <c r="B38" s="154" t="n"/>
      <c r="C38" s="154" t="n"/>
      <c r="D38" s="154" t="n"/>
      <c r="E38" s="154" t="n"/>
      <c r="F38" s="154" t="n"/>
      <c r="G38" s="155" t="n"/>
    </row>
    <row r="39" ht="28.5" customHeight="1">
      <c r="A39" s="138" t="n"/>
      <c r="B39" s="112" t="n"/>
      <c r="C39" s="333">
        <f>INPUT!C45</f>
        <v/>
      </c>
    </row>
    <row r="40" ht="13.8" customHeight="1">
      <c r="A40" s="138" t="n"/>
      <c r="B40" s="112" t="n"/>
      <c r="C40" s="112" t="n"/>
    </row>
    <row r="41" ht="15.75" customHeight="1">
      <c r="A41" s="138" t="n"/>
      <c r="B41" s="112" t="n"/>
      <c r="C41" s="110" t="n"/>
    </row>
    <row r="42" ht="15.75" customHeight="1">
      <c r="C42" s="110" t="n"/>
      <c r="J42" s="372" t="n"/>
    </row>
    <row r="43" ht="15.75" customHeight="1">
      <c r="C43" s="110" t="n"/>
      <c r="J43" s="372" t="n"/>
    </row>
    <row r="44" ht="15.75" customHeight="1">
      <c r="C44" s="110" t="n"/>
      <c r="J44" s="372" t="n"/>
    </row>
    <row r="45" ht="15.75" customHeight="1">
      <c r="D45" s="110" t="n"/>
      <c r="E45" s="290" t="n"/>
      <c r="F45" s="112" t="n"/>
      <c r="G45" s="156" t="n"/>
      <c r="J45" s="372" t="n"/>
    </row>
    <row r="46" ht="15.75" customHeight="1">
      <c r="J46" s="372" t="n"/>
    </row>
    <row r="47" ht="15.6" customHeight="1">
      <c r="J47" s="372" t="n"/>
    </row>
    <row r="48" ht="15.6" customHeight="1">
      <c r="C48" s="302" t="inlineStr">
        <is>
          <t>            </t>
        </is>
      </c>
      <c r="H48" s="110" t="n"/>
      <c r="J48" s="372" t="n"/>
    </row>
    <row r="49" ht="15.6" customHeight="1">
      <c r="D49" s="110" t="n"/>
      <c r="E49" s="290" t="inlineStr">
        <is>
          <t xml:space="preserve">             Authorized Signature(s)</t>
        </is>
      </c>
      <c r="J49" s="372" t="n"/>
    </row>
    <row r="50" ht="12.75" customHeight="1">
      <c r="J50" s="372" t="n"/>
    </row>
    <row r="51" ht="12.75" customHeight="1">
      <c r="J51" s="372" t="n"/>
    </row>
    <row r="52" ht="12.75" customHeight="1">
      <c r="J52" s="372" t="n"/>
    </row>
    <row r="53" ht="12.75" customHeight="1">
      <c r="J53" s="372" t="n"/>
    </row>
    <row r="54" ht="12.75" customHeight="1">
      <c r="J54" s="372" t="n"/>
    </row>
    <row r="55" ht="12.75" customHeight="1">
      <c r="J55" s="372" t="n"/>
    </row>
    <row r="56" ht="12.75" customHeight="1">
      <c r="J56" s="372" t="n"/>
    </row>
    <row r="57" ht="12.75" customHeight="1">
      <c r="J57" s="372" t="n"/>
    </row>
    <row r="58" ht="12.75" customHeight="1">
      <c r="J58" s="372" t="n"/>
    </row>
    <row r="59" ht="12.75" customHeight="1">
      <c r="J59" s="372" t="n"/>
    </row>
    <row r="60" ht="12.75" customHeight="1">
      <c r="J60" s="372" t="n"/>
    </row>
    <row r="61" ht="12.75" customHeight="1">
      <c r="J61" s="372" t="n"/>
    </row>
    <row r="62" ht="12.75" customHeight="1">
      <c r="J62" s="372" t="n"/>
    </row>
    <row r="63" ht="12.75" customHeight="1">
      <c r="J63" s="372" t="n"/>
    </row>
    <row r="64" ht="12.75" customHeight="1">
      <c r="J64" s="372" t="n"/>
    </row>
    <row r="65" ht="12.75" customHeight="1">
      <c r="J65" s="372" t="n"/>
    </row>
    <row r="66" ht="12.75" customHeight="1">
      <c r="J66" s="372" t="n"/>
    </row>
    <row r="67" ht="12.75" customHeight="1">
      <c r="J67" s="372" t="n"/>
    </row>
    <row r="68" ht="12.75" customHeight="1">
      <c r="J68" s="372" t="n"/>
    </row>
    <row r="69" ht="12.75" customHeight="1">
      <c r="J69" s="372" t="n"/>
    </row>
    <row r="70" ht="12.75" customHeight="1">
      <c r="J70" s="372" t="n"/>
    </row>
    <row r="71" ht="12.75" customHeight="1">
      <c r="J71" s="372" t="n"/>
    </row>
    <row r="72" ht="12.75" customHeight="1">
      <c r="J72" s="372" t="n"/>
    </row>
    <row r="73" ht="12.75" customHeight="1">
      <c r="J73" s="372" t="n"/>
    </row>
    <row r="74" ht="12.75" customHeight="1">
      <c r="J74" s="372" t="n"/>
    </row>
    <row r="75" ht="12.75" customHeight="1">
      <c r="J75" s="372" t="n"/>
    </row>
    <row r="76" ht="12.75" customHeight="1">
      <c r="J76" s="372" t="n"/>
    </row>
    <row r="77" ht="12.75" customHeight="1">
      <c r="J77" s="372" t="n"/>
    </row>
    <row r="78" ht="12.75" customHeight="1">
      <c r="J78" s="372" t="n"/>
    </row>
    <row r="79" ht="12.75" customHeight="1">
      <c r="J79" s="372" t="n"/>
    </row>
    <row r="80" ht="12.75" customHeight="1">
      <c r="J80" s="372" t="n"/>
    </row>
    <row r="81" ht="12.75" customHeight="1">
      <c r="J81" s="372" t="n"/>
    </row>
    <row r="82" ht="12.75" customHeight="1">
      <c r="J82" s="372" t="n"/>
    </row>
    <row r="83" ht="12.75" customHeight="1">
      <c r="J83" s="372" t="n"/>
    </row>
    <row r="84" ht="12.75" customHeight="1">
      <c r="J84" s="372" t="n"/>
    </row>
    <row r="85" ht="12.75" customHeight="1">
      <c r="J85" s="372" t="n"/>
    </row>
    <row r="86" ht="12.75" customHeight="1">
      <c r="J86" s="372" t="n"/>
    </row>
    <row r="87" ht="12.75" customHeight="1">
      <c r="J87" s="372" t="n"/>
    </row>
    <row r="88" ht="12.75" customHeight="1">
      <c r="J88" s="372" t="n"/>
    </row>
    <row r="89" ht="12.75" customHeight="1">
      <c r="J89" s="372" t="n"/>
    </row>
    <row r="90" ht="12.75" customHeight="1">
      <c r="J90" s="372" t="n"/>
    </row>
    <row r="91" ht="12.75" customHeight="1">
      <c r="J91" s="372" t="n"/>
    </row>
    <row r="92" ht="12.75" customHeight="1">
      <c r="J92" s="372" t="n"/>
    </row>
    <row r="93" ht="12.75" customHeight="1">
      <c r="J93" s="372" t="n"/>
    </row>
    <row r="94" ht="12.75" customHeight="1">
      <c r="J94" s="372" t="n"/>
    </row>
    <row r="95" ht="12.75" customHeight="1">
      <c r="J95" s="372" t="n"/>
    </row>
    <row r="96" ht="12.75" customHeight="1">
      <c r="J96" s="372" t="n"/>
    </row>
    <row r="97" ht="12.75" customHeight="1">
      <c r="J97" s="372" t="n"/>
    </row>
    <row r="98" ht="12.75" customHeight="1">
      <c r="J98" s="372" t="n"/>
    </row>
    <row r="99" ht="12.75" customHeight="1">
      <c r="J99" s="372" t="n"/>
    </row>
    <row r="100" ht="12.75" customHeight="1">
      <c r="J100" s="372" t="n"/>
    </row>
  </sheetData>
  <mergeCells count="34">
    <mergeCell ref="A5:D5"/>
    <mergeCell ref="A17:D17"/>
    <mergeCell ref="E10:G10"/>
    <mergeCell ref="A24:A25"/>
    <mergeCell ref="E19:G19"/>
    <mergeCell ref="E13:G13"/>
    <mergeCell ref="A8:D8"/>
    <mergeCell ref="A4:D4"/>
    <mergeCell ref="D36:E36"/>
    <mergeCell ref="A10:D10"/>
    <mergeCell ref="E15:G15"/>
    <mergeCell ref="C26:D26"/>
    <mergeCell ref="A13:D13"/>
    <mergeCell ref="E49:G49"/>
    <mergeCell ref="B37:G37"/>
    <mergeCell ref="A11:D11"/>
    <mergeCell ref="E7:G7"/>
    <mergeCell ref="A21:B21"/>
    <mergeCell ref="A1:G1"/>
    <mergeCell ref="A6:D6"/>
    <mergeCell ref="A7:D7"/>
    <mergeCell ref="E18:G18"/>
    <mergeCell ref="E12:G12"/>
    <mergeCell ref="A23:B23"/>
    <mergeCell ref="C39:G39"/>
    <mergeCell ref="C23:D23"/>
    <mergeCell ref="C48:G48"/>
    <mergeCell ref="E14:G14"/>
    <mergeCell ref="B24:D25"/>
    <mergeCell ref="E8:G8"/>
    <mergeCell ref="E17:G17"/>
    <mergeCell ref="A15:D16"/>
    <mergeCell ref="E20:G20"/>
    <mergeCell ref="A14:D14"/>
  </mergeCells>
  <conditionalFormatting sqref="C31">
    <cfRule type="duplicateValues" priority="1" dxfId="0"/>
    <cfRule type="duplicateValues" priority="2" dxfId="0" stopIfTrue="1"/>
    <cfRule type="duplicateValues" priority="3" dxfId="0" stopIfTrue="1"/>
    <cfRule type="duplicateValues" priority="4" dxfId="0" stopIfTrue="1"/>
    <cfRule type="duplicateValues" priority="5" dxfId="0" stopIfTrue="1"/>
    <cfRule type="duplicateValues" priority="6" dxfId="0" stopIfTrue="1"/>
    <cfRule type="duplicateValues" priority="7" dxfId="0" stopIfTrue="1"/>
    <cfRule type="duplicateValues" priority="8" dxfId="0" stopIfTrue="1"/>
    <cfRule type="duplicateValues" priority="9" dxfId="0" stopIfTrue="1"/>
    <cfRule type="duplicateValues" priority="10" dxfId="0" stopIfTrue="1"/>
  </conditionalFormatting>
  <pageMargins left="0.7" right="0.7" top="0.75" bottom="0.75" header="0.3" footer="0.3"/>
  <pageSetup orientation="portrait" paperSize="9" scale="73"/>
</worksheet>
</file>

<file path=xl/worksheets/sheet3.xml><?xml version="1.0" encoding="utf-8"?>
<worksheet xmlns="http://schemas.openxmlformats.org/spreadsheetml/2006/main">
  <sheetPr codeName="Sheet3">
    <outlinePr summaryBelow="1" summaryRight="1"/>
    <pageSetUpPr fitToPage="1"/>
  </sheetPr>
  <dimension ref="A1:J98"/>
  <sheetViews>
    <sheetView showGridLines="0" view="pageBreakPreview" zoomScale="71" zoomScaleNormal="66" workbookViewId="0">
      <selection activeCell="C75" sqref="C75"/>
    </sheetView>
  </sheetViews>
  <sheetFormatPr baseColWidth="8" defaultColWidth="14.44140625" defaultRowHeight="15" customHeight="1"/>
  <cols>
    <col width="5.5546875" customWidth="1" style="252" min="1" max="1"/>
    <col width="27.44140625" customWidth="1" style="252" min="2" max="2"/>
    <col width="18.44140625" customWidth="1" style="252" min="3" max="3"/>
    <col width="19.44140625" customWidth="1" style="252" min="4" max="4"/>
    <col width="12.5546875" customWidth="1" style="252" min="5" max="5"/>
    <col width="14.44140625" customWidth="1" style="252" min="6" max="6"/>
    <col width="20.5546875" customWidth="1" style="252" min="7" max="7"/>
    <col width="3.44140625" customWidth="1" style="252" min="8" max="8"/>
    <col width="9.44140625" customWidth="1" style="252" min="9" max="9"/>
    <col width="12" customWidth="1" style="252" min="10" max="10"/>
    <col width="14.44140625" customWidth="1" style="252" min="11" max="16384"/>
  </cols>
  <sheetData>
    <row r="1" ht="39" customHeight="1">
      <c r="A1" s="428" t="inlineStr">
        <is>
          <t>PACKING LIST</t>
        </is>
      </c>
      <c r="B1" s="429" t="n"/>
      <c r="C1" s="429" t="n"/>
      <c r="D1" s="429" t="n"/>
      <c r="E1" s="429" t="n"/>
      <c r="F1" s="429" t="n"/>
      <c r="G1" s="430" t="n"/>
      <c r="J1" s="372" t="n"/>
    </row>
    <row r="2" ht="16.35" customHeight="1">
      <c r="A2" s="164" t="inlineStr">
        <is>
          <t xml:space="preserve">Shipper / Exporter: </t>
        </is>
      </c>
      <c r="B2" s="165" t="n"/>
      <c r="C2" s="166" t="n"/>
      <c r="D2" s="167" t="n"/>
      <c r="E2" s="168" t="inlineStr">
        <is>
          <t xml:space="preserve">                           No. &amp; Date</t>
        </is>
      </c>
      <c r="F2" s="169" t="inlineStr">
        <is>
          <t xml:space="preserve">No. &amp; Date </t>
        </is>
      </c>
      <c r="G2" s="170" t="n"/>
      <c r="H2" s="85" t="n"/>
      <c r="J2" s="372" t="n"/>
    </row>
    <row r="3" ht="16.35" customHeight="1">
      <c r="A3" s="86">
        <f>INPUT!A3</f>
        <v/>
      </c>
      <c r="B3" s="314" t="n"/>
      <c r="C3" s="314" t="n"/>
      <c r="D3" s="171" t="n"/>
      <c r="E3" s="88" t="inlineStr">
        <is>
          <t>No</t>
        </is>
      </c>
      <c r="F3" s="89">
        <f>INPUT!F3</f>
        <v/>
      </c>
      <c r="G3" s="90" t="n"/>
      <c r="H3" s="85" t="n"/>
      <c r="J3" s="372" t="n"/>
    </row>
    <row r="4" ht="32.1" customHeight="1">
      <c r="A4" s="376">
        <f>INPUT!A4</f>
        <v/>
      </c>
      <c r="D4" s="374" t="n"/>
      <c r="E4" s="92" t="inlineStr">
        <is>
          <t>Date</t>
        </is>
      </c>
      <c r="F4" s="93">
        <f>INPUT!F4</f>
        <v/>
      </c>
      <c r="G4" s="94" t="inlineStr">
        <is>
          <t>(dd/mm/yyyy)</t>
        </is>
      </c>
      <c r="H4" s="95" t="n"/>
      <c r="I4" s="158" t="n"/>
      <c r="J4" s="375" t="n"/>
    </row>
    <row r="5" ht="16.35" customHeight="1">
      <c r="A5" s="376">
        <f>INPUT!A5</f>
        <v/>
      </c>
      <c r="D5" s="374" t="n"/>
      <c r="E5" s="96" t="n"/>
      <c r="G5" s="94" t="n"/>
      <c r="H5" s="95" t="n"/>
      <c r="I5" s="158" t="n"/>
      <c r="J5" s="375" t="n"/>
    </row>
    <row r="6" ht="16.35" customHeight="1">
      <c r="A6" s="376">
        <f>INPUT!A6</f>
        <v/>
      </c>
      <c r="D6" s="374" t="n"/>
      <c r="E6" s="96" t="n"/>
      <c r="G6" s="94" t="n"/>
      <c r="H6" s="95" t="n"/>
      <c r="I6" s="158" t="n"/>
      <c r="J6" s="375" t="n"/>
    </row>
    <row r="7" ht="16.35" customHeight="1">
      <c r="A7" s="380" t="inlineStr">
        <is>
          <t xml:space="preserve">Consignee: </t>
        </is>
      </c>
      <c r="B7" s="381" t="n"/>
      <c r="C7" s="381" t="n"/>
      <c r="D7" s="382" t="n"/>
      <c r="E7" s="383" t="n"/>
      <c r="F7" s="381" t="n"/>
      <c r="G7" s="384" t="n"/>
      <c r="H7" s="85" t="n"/>
      <c r="J7" s="372" t="n"/>
    </row>
    <row r="8" ht="16.35" customHeight="1">
      <c r="A8" s="431">
        <f>INPUT!A8</f>
        <v/>
      </c>
      <c r="D8" s="374" t="n"/>
      <c r="E8" s="386" t="n"/>
      <c r="G8" s="387" t="n"/>
      <c r="H8" s="85" t="n"/>
      <c r="J8" s="372" t="n"/>
    </row>
    <row r="9" ht="16.35" customHeight="1">
      <c r="A9" s="338" t="n"/>
      <c r="B9" s="314" t="n"/>
      <c r="C9" s="314" t="n"/>
      <c r="D9" s="315" t="n"/>
      <c r="E9" s="254" t="n"/>
      <c r="F9" s="255" t="n"/>
      <c r="G9" s="256" t="n"/>
      <c r="H9" s="85" t="n"/>
      <c r="J9" s="372" t="n"/>
    </row>
    <row r="10" ht="16.35" customHeight="1">
      <c r="A10" s="432" t="n"/>
      <c r="D10" s="374" t="n"/>
      <c r="E10" s="418" t="n"/>
      <c r="G10" s="387" t="n"/>
      <c r="H10" s="85" t="n"/>
      <c r="J10" s="372" t="n"/>
    </row>
    <row r="11" ht="16.35" customHeight="1">
      <c r="A11" s="419" t="n"/>
      <c r="B11" s="378" t="n"/>
      <c r="C11" s="378" t="n"/>
      <c r="D11" s="379" t="n"/>
      <c r="E11" s="172" t="n"/>
      <c r="F11" s="295" t="n"/>
      <c r="G11" s="173" t="n"/>
      <c r="H11" s="85" t="n"/>
      <c r="J11" s="372" t="n"/>
    </row>
    <row r="12" ht="20.1" customHeight="1">
      <c r="A12" s="78" t="inlineStr">
        <is>
          <t>To Applicant:</t>
        </is>
      </c>
      <c r="B12" s="174" t="n"/>
      <c r="C12" s="174" t="n"/>
      <c r="D12" s="175" t="n"/>
      <c r="E12" s="270" t="n"/>
      <c r="F12" s="381" t="n"/>
      <c r="G12" s="384" t="n"/>
      <c r="H12" s="85" t="n"/>
      <c r="J12" s="372" t="n"/>
    </row>
    <row r="13" ht="17.85" customHeight="1">
      <c r="A13" s="416">
        <f>INVOICE!A14</f>
        <v/>
      </c>
      <c r="D13" s="374" t="n"/>
      <c r="E13" s="396" t="inlineStr">
        <is>
          <t>Contract No:</t>
        </is>
      </c>
      <c r="G13" s="387" t="n"/>
      <c r="H13" s="85" t="n"/>
      <c r="J13" s="372" t="n"/>
    </row>
    <row r="14" ht="38.4" customHeight="1">
      <c r="A14" s="388">
        <f>INPUT!A14</f>
        <v/>
      </c>
      <c r="D14" s="374" t="n"/>
      <c r="E14" s="421">
        <f>INPUT!E14</f>
        <v/>
      </c>
      <c r="G14" s="387" t="n"/>
      <c r="H14" s="85" t="n"/>
      <c r="J14" s="372" t="n"/>
    </row>
    <row r="15" ht="15.6" customHeight="1">
      <c r="A15" s="390">
        <f>INPUT!A15</f>
        <v/>
      </c>
      <c r="D15" s="374" t="n"/>
      <c r="E15" s="396" t="inlineStr">
        <is>
          <t>Terms of Payment:</t>
        </is>
      </c>
      <c r="G15" s="387" t="n"/>
      <c r="H15" s="85" t="n"/>
      <c r="J15" s="372" t="n"/>
    </row>
    <row r="16" ht="15.6" customHeight="1">
      <c r="A16" s="390">
        <f>INPUT!A16</f>
        <v/>
      </c>
      <c r="D16" s="374" t="n"/>
      <c r="E16" s="423">
        <f>INPUT!E16</f>
        <v/>
      </c>
      <c r="G16" s="387" t="n"/>
      <c r="H16" s="85" t="n"/>
      <c r="J16" s="372" t="n"/>
    </row>
    <row r="17" ht="15.6" customHeight="1">
      <c r="A17" s="338" t="n"/>
      <c r="B17" s="142" t="n"/>
      <c r="C17" s="89" t="n"/>
      <c r="D17" s="171" t="n"/>
      <c r="E17" s="399" t="inlineStr">
        <is>
          <t>Terms of Price</t>
        </is>
      </c>
      <c r="G17" s="387" t="n"/>
      <c r="H17" s="85" t="n"/>
      <c r="J17" s="372" t="n"/>
    </row>
    <row r="18" ht="17.1" customHeight="1">
      <c r="A18" s="338" t="n"/>
      <c r="B18" s="142" t="n"/>
      <c r="C18" s="89" t="n"/>
      <c r="D18" s="171" t="n"/>
      <c r="E18" s="423">
        <f>INPUT!E18</f>
        <v/>
      </c>
      <c r="G18" s="387" t="n"/>
      <c r="H18" s="85" t="n"/>
      <c r="J18" s="372" t="n"/>
    </row>
    <row r="19" ht="17.85" customHeight="1">
      <c r="A19" s="78" t="inlineStr">
        <is>
          <t>Port of loading</t>
        </is>
      </c>
      <c r="B19" s="79" t="n"/>
      <c r="C19" s="113" t="inlineStr">
        <is>
          <t>Port of Discharge</t>
        </is>
      </c>
      <c r="D19" s="81" t="n"/>
      <c r="E19" s="399">
        <f>INPUT!E19</f>
        <v/>
      </c>
      <c r="G19" s="387" t="n"/>
      <c r="H19" s="85" t="n"/>
      <c r="J19" s="372" t="n"/>
    </row>
    <row r="20" ht="19.35" customHeight="1">
      <c r="A20" s="327">
        <f>INPUT!A20</f>
        <v/>
      </c>
      <c r="C20" s="114">
        <f>INPUT!C20</f>
        <v/>
      </c>
      <c r="D20" s="115" t="n"/>
      <c r="G20" s="332" t="n"/>
      <c r="H20" s="85" t="n"/>
      <c r="J20" s="372" t="n"/>
    </row>
    <row r="21" ht="18.6" customHeight="1">
      <c r="A21" s="78" t="inlineStr">
        <is>
          <t>Vessel</t>
        </is>
      </c>
      <c r="B21" s="117" t="n"/>
      <c r="C21" s="118" t="inlineStr">
        <is>
          <t>Shipment Date</t>
        </is>
      </c>
      <c r="D21" s="117" t="n"/>
      <c r="E21" s="113" t="inlineStr">
        <is>
          <t>Remarks</t>
        </is>
      </c>
      <c r="F21" s="80" t="n"/>
      <c r="G21" s="119" t="n"/>
      <c r="H21" s="85" t="n"/>
      <c r="J21" s="372" t="n"/>
    </row>
    <row r="22" ht="21" customHeight="1">
      <c r="A22" s="433">
        <f>INPUT!A22</f>
        <v/>
      </c>
      <c r="B22" s="374" t="n"/>
      <c r="C22" s="434">
        <f>INPUT!C22</f>
        <v/>
      </c>
      <c r="D22" s="374" t="n"/>
      <c r="E22" s="176" t="n"/>
      <c r="F22" s="112" t="n"/>
      <c r="G22" s="177" t="n"/>
      <c r="H22" s="85" t="n"/>
      <c r="J22" s="372" t="n"/>
    </row>
    <row r="23" ht="18.6" customHeight="1">
      <c r="A23" s="435" t="inlineStr">
        <is>
          <t>NO.</t>
        </is>
      </c>
      <c r="B23" s="436" t="inlineStr">
        <is>
          <t xml:space="preserve">  Description of Goods</t>
        </is>
      </c>
      <c r="C23" s="429" t="n"/>
      <c r="D23" s="437" t="n"/>
      <c r="E23" s="178" t="inlineStr">
        <is>
          <t>Quantity</t>
        </is>
      </c>
      <c r="F23" s="178" t="inlineStr">
        <is>
          <t>Net Weight</t>
        </is>
      </c>
      <c r="G23" s="179" t="inlineStr">
        <is>
          <t>Gross Weight</t>
        </is>
      </c>
      <c r="H23" s="85" t="n"/>
      <c r="J23" s="372" t="n"/>
    </row>
    <row r="24" ht="17.1" customHeight="1">
      <c r="A24" s="404" t="n"/>
      <c r="B24" s="405" t="n"/>
      <c r="C24" s="378" t="n"/>
      <c r="D24" s="379" t="n"/>
      <c r="E24" s="127" t="inlineStr">
        <is>
          <t>(MT)</t>
        </is>
      </c>
      <c r="F24" s="127" t="inlineStr">
        <is>
          <t>(MT)</t>
        </is>
      </c>
      <c r="G24" s="129" t="inlineStr">
        <is>
          <t>(MT)</t>
        </is>
      </c>
      <c r="H24" s="85" t="n"/>
      <c r="J24" s="372" t="n"/>
    </row>
    <row r="25" ht="9.75" customHeight="1">
      <c r="A25" s="130" t="n"/>
      <c r="B25" s="112" t="n"/>
      <c r="C25" s="297" t="n"/>
      <c r="E25" s="131" t="n"/>
      <c r="F25" s="131" t="n"/>
      <c r="G25" s="180" t="n"/>
      <c r="H25" s="85" t="n"/>
      <c r="I25" s="161" t="n"/>
      <c r="J25" s="372" t="n"/>
    </row>
    <row r="26" ht="14.25" customHeight="1">
      <c r="A26" s="134" t="n">
        <v>1</v>
      </c>
      <c r="B26" s="112" t="inlineStr">
        <is>
          <t xml:space="preserve">COMMODITY </t>
        </is>
      </c>
      <c r="C26" s="142" t="inlineStr">
        <is>
          <t>WOOD PELLET</t>
        </is>
      </c>
      <c r="D26" s="110" t="n"/>
      <c r="E26" s="135">
        <f>INPUT!E26</f>
        <v/>
      </c>
      <c r="F26" s="135">
        <f>INPUT!C30</f>
        <v/>
      </c>
      <c r="G26" s="438">
        <f>INPUT!C31</f>
        <v/>
      </c>
      <c r="H26" s="85" t="n"/>
      <c r="J26" s="372" t="n"/>
    </row>
    <row r="27" ht="13.5" customHeight="1">
      <c r="A27" s="134" t="n"/>
      <c r="B27" s="252">
        <f>INVOICE!B28</f>
        <v/>
      </c>
      <c r="C27" s="142" t="inlineStr">
        <is>
          <t>VIETNAM</t>
        </is>
      </c>
      <c r="D27" s="110" t="n"/>
      <c r="E27" s="138" t="n"/>
      <c r="F27" s="407" t="n"/>
      <c r="G27" s="137" t="n"/>
      <c r="H27" s="85" t="n"/>
      <c r="J27" s="372" t="n"/>
    </row>
    <row r="28" ht="13.5" customHeight="1">
      <c r="A28" s="134" t="n"/>
      <c r="B28" s="252" t="inlineStr">
        <is>
          <t>HS CODE</t>
        </is>
      </c>
      <c r="C28" s="142" t="n">
        <v>44013100</v>
      </c>
      <c r="D28" s="112" t="n"/>
      <c r="E28" s="140" t="n"/>
      <c r="F28" s="410" t="n"/>
      <c r="G28" s="141" t="n"/>
      <c r="H28" s="85" t="n"/>
      <c r="J28" s="372" t="n"/>
    </row>
    <row r="29" ht="13.5" customHeight="1">
      <c r="A29" s="134" t="n"/>
      <c r="B29" s="109">
        <f>INPUT!$B$35</f>
        <v/>
      </c>
      <c r="C29" s="142">
        <f>INPUT!$C$35</f>
        <v/>
      </c>
      <c r="D29" s="142" t="n"/>
      <c r="E29" s="143" t="n"/>
      <c r="F29" s="144" t="n"/>
      <c r="G29" s="141" t="n"/>
      <c r="H29" s="85" t="n"/>
      <c r="J29" s="372" t="n"/>
    </row>
    <row r="30" ht="13.5" customHeight="1">
      <c r="A30" s="134" t="n"/>
      <c r="B30" s="112">
        <f>INPUT!$B$36</f>
        <v/>
      </c>
      <c r="C30" s="439">
        <f>INPUT!$C$36</f>
        <v/>
      </c>
      <c r="D30" s="110" t="n"/>
      <c r="E30" s="409" t="n"/>
      <c r="F30" s="410" t="n"/>
      <c r="G30" s="141" t="n"/>
      <c r="H30" s="85" t="n"/>
      <c r="J30" s="162" t="n"/>
    </row>
    <row r="31" ht="13.5" customHeight="1">
      <c r="A31" s="134" t="n"/>
      <c r="B31" s="146" t="inlineStr">
        <is>
          <t>NUMBER OF CONTAINERS</t>
        </is>
      </c>
      <c r="C31" s="89">
        <f>INPUT!C32</f>
        <v/>
      </c>
      <c r="D31" s="112" t="n"/>
      <c r="E31" s="140" t="n"/>
      <c r="F31" s="410" t="n"/>
      <c r="G31" s="141" t="n"/>
      <c r="H31" s="85" t="n"/>
      <c r="I31" s="161" t="n"/>
      <c r="J31" s="163" t="n"/>
    </row>
    <row r="32" ht="13.5" customHeight="1">
      <c r="A32" s="130" t="n"/>
      <c r="B32" s="109" t="n"/>
      <c r="C32" s="110" t="n"/>
      <c r="D32" s="290" t="n"/>
      <c r="E32" s="143" t="n"/>
      <c r="F32" s="410" t="n"/>
      <c r="G32" s="141" t="n"/>
      <c r="H32" s="85" t="n"/>
      <c r="J32" s="163" t="n"/>
    </row>
    <row r="33" ht="13.5" customHeight="1">
      <c r="A33" s="130" t="n"/>
      <c r="B33" s="151" t="n"/>
      <c r="C33" s="110" t="n"/>
      <c r="D33" s="290" t="n"/>
      <c r="E33" s="143" t="n"/>
      <c r="F33" s="410" t="n"/>
      <c r="G33" s="141" t="n"/>
      <c r="H33" s="85" t="n"/>
      <c r="J33" s="163" t="n"/>
    </row>
    <row r="34" ht="13.5" customHeight="1">
      <c r="A34" s="130" t="n"/>
      <c r="B34" s="109" t="n"/>
      <c r="C34" s="110" t="n"/>
      <c r="D34" s="290" t="n"/>
      <c r="E34" s="143" t="n"/>
      <c r="F34" s="410" t="n"/>
      <c r="G34" s="141" t="n"/>
      <c r="H34" s="85" t="n"/>
      <c r="J34" s="163" t="n"/>
    </row>
    <row r="35" ht="10.5" customHeight="1">
      <c r="A35" s="134" t="n"/>
      <c r="B35" s="109" t="n"/>
      <c r="C35" s="110" t="n"/>
      <c r="D35" s="290" t="n"/>
      <c r="E35" s="143" t="n"/>
      <c r="F35" s="132" t="n"/>
      <c r="G35" s="413" t="n"/>
      <c r="H35" s="85" t="n"/>
      <c r="J35" s="372" t="n"/>
    </row>
    <row r="36" ht="17.1" customHeight="1">
      <c r="A36" s="153" t="n"/>
      <c r="B36" s="154" t="n"/>
      <c r="C36" s="154" t="n"/>
      <c r="D36" s="154" t="n"/>
      <c r="E36" s="154" t="n"/>
      <c r="F36" s="154" t="n"/>
      <c r="G36" s="155" t="n"/>
    </row>
    <row r="37" ht="28.5" customHeight="1">
      <c r="A37" s="138" t="n"/>
      <c r="B37" s="112" t="n"/>
      <c r="C37" s="333">
        <f>INPUT!C45</f>
        <v/>
      </c>
    </row>
    <row r="38" ht="13.8" customHeight="1">
      <c r="A38" s="138" t="n"/>
      <c r="B38" s="112" t="n"/>
      <c r="C38" s="112" t="n"/>
    </row>
    <row r="39" ht="15.75" customHeight="1">
      <c r="A39" s="138" t="n"/>
      <c r="B39" s="112" t="n"/>
      <c r="C39" s="110" t="n"/>
    </row>
    <row r="40" ht="15.75" customHeight="1">
      <c r="C40" s="110" t="n"/>
      <c r="J40" s="372" t="n"/>
    </row>
    <row r="41" ht="15.75" customHeight="1">
      <c r="C41" s="110" t="n"/>
      <c r="J41" s="372" t="n"/>
    </row>
    <row r="42" ht="15.75" customHeight="1">
      <c r="C42" s="110" t="n"/>
      <c r="J42" s="372" t="n"/>
    </row>
    <row r="43" ht="15.75" customHeight="1">
      <c r="D43" s="110" t="n"/>
      <c r="E43" s="290" t="n"/>
      <c r="F43" s="112" t="n"/>
      <c r="G43" s="156" t="n"/>
      <c r="J43" s="372" t="n"/>
    </row>
    <row r="44" ht="15.75" customHeight="1">
      <c r="J44" s="372" t="n"/>
    </row>
    <row r="45" ht="15.6" customHeight="1">
      <c r="J45" s="372" t="n"/>
    </row>
    <row r="46" ht="15.6" customHeight="1">
      <c r="C46" s="302" t="n"/>
      <c r="H46" s="110" t="n"/>
      <c r="J46" s="372" t="n"/>
    </row>
    <row r="47" ht="15.6" customHeight="1">
      <c r="D47" s="110" t="n"/>
      <c r="E47" s="290" t="inlineStr">
        <is>
          <t xml:space="preserve">             Authorized Signature(s)</t>
        </is>
      </c>
      <c r="J47" s="372" t="n"/>
    </row>
    <row r="48" ht="12.75" customHeight="1">
      <c r="J48" s="372" t="n"/>
    </row>
    <row r="49" ht="12.75" customHeight="1">
      <c r="J49" s="372" t="n"/>
    </row>
    <row r="50" ht="12.75" customHeight="1">
      <c r="J50" s="372" t="n"/>
    </row>
    <row r="51" ht="12.75" customHeight="1">
      <c r="J51" s="372" t="n"/>
    </row>
    <row r="52" ht="12.75" customHeight="1">
      <c r="J52" s="372" t="n"/>
    </row>
    <row r="53" ht="12.75" customHeight="1">
      <c r="J53" s="372" t="n"/>
    </row>
    <row r="54" ht="12.75" customHeight="1">
      <c r="J54" s="372" t="n"/>
    </row>
    <row r="55" ht="12.75" customHeight="1">
      <c r="J55" s="372" t="n"/>
    </row>
    <row r="56" ht="12.75" customHeight="1">
      <c r="J56" s="372" t="n"/>
    </row>
    <row r="57" ht="12.75" customHeight="1">
      <c r="J57" s="372" t="n"/>
    </row>
    <row r="58" ht="12.75" customHeight="1">
      <c r="J58" s="372" t="n"/>
    </row>
    <row r="59" ht="12.75" customHeight="1">
      <c r="J59" s="372" t="n"/>
    </row>
    <row r="60" ht="12.75" customHeight="1">
      <c r="J60" s="372" t="n"/>
    </row>
    <row r="61" ht="12.75" customHeight="1">
      <c r="J61" s="372" t="n"/>
    </row>
    <row r="62" ht="12.75" customHeight="1">
      <c r="J62" s="372" t="n"/>
    </row>
    <row r="63" ht="12.75" customHeight="1">
      <c r="J63" s="372" t="n"/>
    </row>
    <row r="64" ht="12.75" customHeight="1">
      <c r="J64" s="372" t="n"/>
    </row>
    <row r="65" ht="12.75" customHeight="1">
      <c r="J65" s="372" t="n"/>
    </row>
    <row r="66" ht="12.75" customHeight="1">
      <c r="J66" s="372" t="n"/>
    </row>
    <row r="67" ht="12.75" customHeight="1">
      <c r="J67" s="372" t="n"/>
    </row>
    <row r="68" ht="12.75" customHeight="1">
      <c r="J68" s="372" t="n"/>
    </row>
    <row r="69" ht="12.75" customHeight="1">
      <c r="J69" s="372" t="n"/>
    </row>
    <row r="70" ht="12.75" customHeight="1">
      <c r="J70" s="372" t="n"/>
    </row>
    <row r="71" ht="12.75" customHeight="1">
      <c r="J71" s="372" t="n"/>
    </row>
    <row r="72" ht="12.75" customHeight="1">
      <c r="J72" s="372" t="n"/>
    </row>
    <row r="73" ht="12.75" customHeight="1">
      <c r="J73" s="372" t="n"/>
    </row>
    <row r="74" ht="12.75" customHeight="1">
      <c r="J74" s="372" t="n"/>
    </row>
    <row r="75" ht="12.75" customHeight="1">
      <c r="J75" s="372" t="n"/>
    </row>
    <row r="76" ht="12.75" customHeight="1">
      <c r="J76" s="372" t="n"/>
    </row>
    <row r="77" ht="12.75" customHeight="1">
      <c r="J77" s="372" t="n"/>
    </row>
    <row r="78" ht="12.75" customHeight="1">
      <c r="J78" s="372" t="n"/>
    </row>
    <row r="79" ht="12.75" customHeight="1">
      <c r="J79" s="372" t="n"/>
    </row>
    <row r="80" ht="12.75" customHeight="1">
      <c r="J80" s="372" t="n"/>
    </row>
    <row r="81" ht="12.75" customHeight="1">
      <c r="J81" s="372" t="n"/>
    </row>
    <row r="82" ht="12.75" customHeight="1">
      <c r="J82" s="372" t="n"/>
    </row>
    <row r="83" ht="12.75" customHeight="1">
      <c r="J83" s="372" t="n"/>
    </row>
    <row r="84" ht="12.75" customHeight="1">
      <c r="J84" s="372" t="n"/>
    </row>
    <row r="85" ht="12.75" customHeight="1">
      <c r="J85" s="372" t="n"/>
    </row>
    <row r="86" ht="12.75" customHeight="1">
      <c r="J86" s="372" t="n"/>
    </row>
    <row r="87" ht="12.75" customHeight="1">
      <c r="J87" s="372" t="n"/>
    </row>
    <row r="88" ht="12.75" customHeight="1">
      <c r="J88" s="372" t="n"/>
    </row>
    <row r="89" ht="12.75" customHeight="1">
      <c r="J89" s="372" t="n"/>
    </row>
    <row r="90" ht="12.75" customHeight="1">
      <c r="J90" s="372" t="n"/>
    </row>
    <row r="91" ht="12.75" customHeight="1">
      <c r="J91" s="372" t="n"/>
    </row>
    <row r="92" ht="12.75" customHeight="1">
      <c r="J92" s="372" t="n"/>
    </row>
    <row r="93" ht="12.75" customHeight="1">
      <c r="J93" s="372" t="n"/>
    </row>
    <row r="94" ht="12.75" customHeight="1">
      <c r="J94" s="372" t="n"/>
    </row>
    <row r="95" ht="12.75" customHeight="1">
      <c r="J95" s="372" t="n"/>
    </row>
    <row r="96" ht="12.75" customHeight="1">
      <c r="J96" s="372" t="n"/>
    </row>
    <row r="97" ht="12.75" customHeight="1">
      <c r="J97" s="372" t="n"/>
    </row>
    <row r="98" ht="12.75" customHeight="1">
      <c r="J98" s="372" t="n"/>
    </row>
    <row r="99" ht="13.2" customHeight="1"/>
    <row r="100" ht="13.2" customHeight="1"/>
    <row r="101" ht="13.2" customHeight="1"/>
    <row r="102" ht="13.2" customHeight="1"/>
    <row r="103" ht="13.2" customHeight="1"/>
    <row r="104" ht="13.2" customHeight="1"/>
    <row r="105" ht="13.2" customHeight="1"/>
    <row r="106" ht="13.2" customHeight="1"/>
  </sheetData>
  <mergeCells count="32">
    <mergeCell ref="A5:D5"/>
    <mergeCell ref="E10:G10"/>
    <mergeCell ref="A8:D8"/>
    <mergeCell ref="E19:G19"/>
    <mergeCell ref="E13:G13"/>
    <mergeCell ref="A4:D4"/>
    <mergeCell ref="A10:D10"/>
    <mergeCell ref="E15:G15"/>
    <mergeCell ref="A13:D13"/>
    <mergeCell ref="C25:D25"/>
    <mergeCell ref="A15:D15"/>
    <mergeCell ref="C22:D22"/>
    <mergeCell ref="A11:D11"/>
    <mergeCell ref="E7:G7"/>
    <mergeCell ref="E16:G16"/>
    <mergeCell ref="A1:G1"/>
    <mergeCell ref="A6:D6"/>
    <mergeCell ref="C46:G46"/>
    <mergeCell ref="B23:D24"/>
    <mergeCell ref="E47:G47"/>
    <mergeCell ref="A23:A24"/>
    <mergeCell ref="E18:G18"/>
    <mergeCell ref="E12:G12"/>
    <mergeCell ref="A7:D7"/>
    <mergeCell ref="A16:D16"/>
    <mergeCell ref="A22:B22"/>
    <mergeCell ref="A20:B20"/>
    <mergeCell ref="E14:G14"/>
    <mergeCell ref="E8:G8"/>
    <mergeCell ref="E17:G17"/>
    <mergeCell ref="C37:G37"/>
    <mergeCell ref="A14:D14"/>
  </mergeCells>
  <pageMargins left="0.7" right="0.7" top="0.75" bottom="0.75" header="0.3" footer="0.3"/>
  <pageSetup orientation="portrait" paperSize="9" scale="75"/>
  <rowBreaks count="1" manualBreakCount="1">
    <brk id="51" min="0" max="6" man="1"/>
  </rowBreaks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J98"/>
  <sheetViews>
    <sheetView topLeftCell="A27" zoomScale="70" zoomScaleNormal="70" workbookViewId="0">
      <selection activeCell="C30" sqref="C30"/>
    </sheetView>
  </sheetViews>
  <sheetFormatPr baseColWidth="8" defaultColWidth="14.44140625" defaultRowHeight="13.2"/>
  <cols>
    <col width="5.5546875" customWidth="1" style="252" min="1" max="1"/>
    <col width="26.5546875" customWidth="1" style="252" min="2" max="2"/>
    <col width="18.44140625" customWidth="1" style="252" min="3" max="3"/>
    <col width="13.44140625" customWidth="1" style="252" min="4" max="4"/>
    <col width="12.5546875" customWidth="1" style="252" min="5" max="5"/>
    <col width="14.44140625" customWidth="1" style="252" min="6" max="6"/>
    <col width="16.5546875" customWidth="1" style="252" min="7" max="7"/>
    <col width="3.44140625" customWidth="1" style="252" min="8" max="8"/>
    <col hidden="1" width="9.44140625" customWidth="1" style="252" min="9" max="9"/>
    <col width="12" customWidth="1" style="252" min="10" max="10"/>
    <col width="14.44140625" customWidth="1" style="252" min="11" max="16384"/>
  </cols>
  <sheetData>
    <row r="1" ht="39" customHeight="1">
      <c r="A1" s="415" t="inlineStr">
        <is>
          <t>CERTIFICATE OF QUALITY</t>
        </is>
      </c>
      <c r="B1" s="370" t="n"/>
      <c r="C1" s="370" t="n"/>
      <c r="D1" s="370" t="n"/>
      <c r="E1" s="370" t="n"/>
      <c r="F1" s="370" t="n"/>
      <c r="G1" s="371" t="n"/>
      <c r="J1" s="372" t="n"/>
    </row>
    <row r="2" ht="16.35" customHeight="1">
      <c r="A2" s="78" t="inlineStr">
        <is>
          <t xml:space="preserve">Shipper / Exporter: </t>
        </is>
      </c>
      <c r="B2" s="79" t="n"/>
      <c r="C2" s="80" t="n"/>
      <c r="D2" s="81" t="n"/>
      <c r="E2" s="82" t="inlineStr">
        <is>
          <t xml:space="preserve">                           No. &amp; Date</t>
        </is>
      </c>
      <c r="F2" s="83" t="inlineStr">
        <is>
          <t xml:space="preserve">No. &amp; Date </t>
        </is>
      </c>
      <c r="G2" s="84" t="n"/>
      <c r="H2" s="85" t="n"/>
      <c r="J2" s="372" t="n"/>
    </row>
    <row r="3" ht="16.35" customHeight="1">
      <c r="A3" s="86">
        <f>INPUT!A3</f>
        <v/>
      </c>
      <c r="D3" s="87" t="n"/>
      <c r="E3" s="88" t="inlineStr">
        <is>
          <t>No</t>
        </is>
      </c>
      <c r="F3" s="89">
        <f>INPUT!F3</f>
        <v/>
      </c>
      <c r="G3" s="90" t="n"/>
      <c r="H3" s="85" t="n"/>
      <c r="J3" s="372" t="n"/>
    </row>
    <row r="4" ht="32.1" customHeight="1">
      <c r="A4" s="376">
        <f>INPUT!A4</f>
        <v/>
      </c>
      <c r="D4" s="374" t="n"/>
      <c r="E4" s="92" t="inlineStr">
        <is>
          <t>Date</t>
        </is>
      </c>
      <c r="F4" s="93">
        <f>INPUT!F4</f>
        <v/>
      </c>
      <c r="G4" s="94" t="n"/>
      <c r="H4" s="95" t="n"/>
      <c r="I4" s="158" t="n"/>
      <c r="J4" s="375" t="n"/>
    </row>
    <row r="5" ht="16.35" customHeight="1">
      <c r="A5" s="376">
        <f>INPUT!A5</f>
        <v/>
      </c>
      <c r="D5" s="374" t="n"/>
      <c r="E5" s="96" t="n"/>
      <c r="G5" s="94" t="n"/>
      <c r="H5" s="95" t="n"/>
      <c r="I5" s="158" t="n"/>
      <c r="J5" s="375" t="n"/>
    </row>
    <row r="6" ht="16.35" customHeight="1">
      <c r="A6" s="376">
        <f>INPUT!A6</f>
        <v/>
      </c>
      <c r="D6" s="374" t="n"/>
      <c r="E6" s="96" t="n"/>
      <c r="G6" s="94" t="n"/>
      <c r="H6" s="95" t="n"/>
      <c r="I6" s="158" t="n"/>
      <c r="J6" s="375" t="n"/>
    </row>
    <row r="7" ht="16.35" customHeight="1">
      <c r="A7" s="380" t="inlineStr">
        <is>
          <t xml:space="preserve">Consignee: </t>
        </is>
      </c>
      <c r="B7" s="381" t="n"/>
      <c r="C7" s="381" t="n"/>
      <c r="D7" s="382" t="n"/>
      <c r="E7" s="383" t="n"/>
      <c r="F7" s="381" t="n"/>
      <c r="G7" s="384" t="n"/>
      <c r="H7" s="85" t="n"/>
      <c r="J7" s="372" t="n"/>
    </row>
    <row r="8" ht="16.35" customHeight="1">
      <c r="A8" s="431">
        <f>INPUT!A8</f>
        <v/>
      </c>
      <c r="D8" s="374" t="n"/>
      <c r="E8" s="386" t="n"/>
      <c r="G8" s="387" t="n"/>
      <c r="H8" s="85" t="n"/>
      <c r="J8" s="372" t="n"/>
    </row>
    <row r="9" ht="16.35" customHeight="1">
      <c r="A9" s="432" t="n"/>
      <c r="D9" s="374" t="n"/>
      <c r="E9" s="418" t="n"/>
      <c r="G9" s="387" t="n"/>
      <c r="H9" s="85" t="n"/>
      <c r="J9" s="372" t="n"/>
    </row>
    <row r="10" ht="16.35" customFormat="1" customHeight="1" s="314">
      <c r="A10" s="419" t="n"/>
      <c r="B10" s="378" t="n"/>
      <c r="C10" s="378" t="n"/>
      <c r="D10" s="379" t="n"/>
      <c r="E10" s="101" t="n"/>
      <c r="F10" s="102" t="n"/>
      <c r="G10" s="103" t="n"/>
      <c r="J10" s="440" t="n"/>
    </row>
    <row r="11" ht="20.1" customHeight="1">
      <c r="A11" s="78" t="inlineStr">
        <is>
          <t>Notify party:</t>
        </is>
      </c>
      <c r="B11" s="79" t="n"/>
      <c r="C11" s="79" t="n"/>
      <c r="D11" s="104" t="n"/>
      <c r="E11" s="270" t="n"/>
      <c r="F11" s="381" t="n"/>
      <c r="G11" s="384" t="n"/>
      <c r="H11" s="85" t="n"/>
      <c r="J11" s="372" t="n"/>
    </row>
    <row r="12" ht="17.85" customHeight="1">
      <c r="A12" s="441">
        <f>INPUT!A13</f>
        <v/>
      </c>
      <c r="D12" s="374" t="n"/>
      <c r="E12" s="396" t="inlineStr">
        <is>
          <t>Contract No:</t>
        </is>
      </c>
      <c r="G12" s="387" t="n"/>
      <c r="H12" s="85" t="n"/>
      <c r="J12" s="372" t="n"/>
    </row>
    <row r="13" ht="15.6" customHeight="1">
      <c r="A13" s="394">
        <f>INPUT!A14</f>
        <v/>
      </c>
      <c r="D13" s="374" t="n"/>
      <c r="E13" s="442">
        <f>INPUT!E14</f>
        <v/>
      </c>
      <c r="G13" s="387" t="n"/>
      <c r="H13" s="85" t="n"/>
      <c r="J13" s="372" t="n"/>
    </row>
    <row r="14" ht="15.6" customHeight="1">
      <c r="A14" s="394">
        <f>INPUT!A15</f>
        <v/>
      </c>
      <c r="D14" s="374" t="n"/>
      <c r="E14" s="396" t="inlineStr">
        <is>
          <t>Terms of Payment:</t>
        </is>
      </c>
      <c r="G14" s="387" t="n"/>
      <c r="H14" s="85" t="n"/>
      <c r="J14" s="372" t="n"/>
    </row>
    <row r="15" ht="15.6" customHeight="1">
      <c r="A15" s="394" t="n"/>
      <c r="D15" s="374" t="n"/>
      <c r="E15" s="423">
        <f>INPUT!E16</f>
        <v/>
      </c>
      <c r="G15" s="387" t="n"/>
      <c r="H15" s="85" t="n"/>
      <c r="J15" s="372" t="n"/>
    </row>
    <row r="16" ht="15.6" customHeight="1">
      <c r="A16" s="108" t="n"/>
      <c r="B16" s="109" t="n"/>
      <c r="C16" s="110" t="n"/>
      <c r="D16" s="111" t="n"/>
      <c r="E16" s="399" t="inlineStr">
        <is>
          <t>Term of Delivery:</t>
        </is>
      </c>
      <c r="G16" s="387" t="n"/>
      <c r="H16" s="85" t="n"/>
      <c r="J16" s="372" t="n"/>
    </row>
    <row r="17" ht="17.1" customHeight="1">
      <c r="A17" s="108" t="n"/>
      <c r="B17" s="109" t="n"/>
      <c r="C17" s="112" t="n"/>
      <c r="D17" s="111" t="n"/>
      <c r="E17" s="423">
        <f>INPUT!E18</f>
        <v/>
      </c>
      <c r="G17" s="387" t="n"/>
      <c r="H17" s="85" t="n"/>
      <c r="J17" s="372" t="n"/>
    </row>
    <row r="18" ht="17.85" customHeight="1">
      <c r="A18" s="78" t="inlineStr">
        <is>
          <t>Port of loading</t>
        </is>
      </c>
      <c r="B18" s="79" t="n"/>
      <c r="C18" s="113" t="inlineStr">
        <is>
          <t>Final destination</t>
        </is>
      </c>
      <c r="D18" s="81" t="n"/>
      <c r="E18" s="399" t="inlineStr">
        <is>
          <t>INCOTERM 2010</t>
        </is>
      </c>
      <c r="G18" s="387" t="n"/>
      <c r="H18" s="85" t="n"/>
      <c r="J18" s="372" t="n"/>
    </row>
    <row r="19" ht="19.35" customHeight="1">
      <c r="A19" s="327">
        <f>INPUT!A20</f>
        <v/>
      </c>
      <c r="C19" s="114">
        <f>INPUT!C20</f>
        <v/>
      </c>
      <c r="D19" s="115" t="n"/>
      <c r="G19" s="332" t="n"/>
      <c r="H19" s="85" t="n"/>
      <c r="J19" s="372" t="n"/>
    </row>
    <row r="20" ht="18.6" customHeight="1">
      <c r="A20" s="78" t="inlineStr">
        <is>
          <t>Vessel</t>
        </is>
      </c>
      <c r="B20" s="117" t="n"/>
      <c r="C20" s="118" t="inlineStr">
        <is>
          <t>Sailing on or about</t>
        </is>
      </c>
      <c r="D20" s="117" t="n"/>
      <c r="E20" s="113" t="inlineStr">
        <is>
          <t>Remarks</t>
        </is>
      </c>
      <c r="F20" s="80" t="n"/>
      <c r="G20" s="119" t="n"/>
      <c r="H20" s="85" t="n"/>
      <c r="J20" s="372" t="n"/>
    </row>
    <row r="21" ht="21" customHeight="1">
      <c r="A21" s="424">
        <f>INPUT!A22</f>
        <v/>
      </c>
      <c r="B21" s="379" t="n"/>
      <c r="C21" s="425">
        <f>INPUT!C22</f>
        <v/>
      </c>
      <c r="D21" s="379" t="n"/>
      <c r="E21" s="120" t="n"/>
      <c r="F21" s="121" t="n"/>
      <c r="G21" s="122" t="n"/>
      <c r="H21" s="85" t="n"/>
      <c r="J21" s="372" t="n"/>
    </row>
    <row r="22" ht="18.6" customHeight="1">
      <c r="A22" s="402" t="inlineStr">
        <is>
          <t>NO.</t>
        </is>
      </c>
      <c r="B22" s="403" t="inlineStr">
        <is>
          <t xml:space="preserve">  Description of Goods</t>
        </is>
      </c>
      <c r="D22" s="374" t="n"/>
      <c r="E22" s="123" t="inlineStr">
        <is>
          <t>NW</t>
        </is>
      </c>
      <c r="F22" s="124" t="inlineStr">
        <is>
          <t>GW</t>
        </is>
      </c>
      <c r="G22" s="125" t="n"/>
      <c r="H22" s="85" t="n"/>
      <c r="J22" s="372" t="n"/>
    </row>
    <row r="23" ht="17.1" customHeight="1">
      <c r="A23" s="404" t="n"/>
      <c r="B23" s="405" t="n"/>
      <c r="C23" s="378" t="n"/>
      <c r="D23" s="379" t="n"/>
      <c r="E23" s="127" t="inlineStr">
        <is>
          <t>(MT)</t>
        </is>
      </c>
      <c r="F23" s="128" t="inlineStr">
        <is>
          <t>(MT)</t>
        </is>
      </c>
      <c r="G23" s="129" t="n"/>
      <c r="H23" s="85" t="n"/>
      <c r="J23" s="372" t="n"/>
    </row>
    <row r="24" ht="9.75" customHeight="1">
      <c r="A24" s="130" t="n"/>
      <c r="B24" s="112" t="n"/>
      <c r="C24" s="297" t="n"/>
      <c r="E24" s="131" t="n"/>
      <c r="F24" s="132" t="n"/>
      <c r="G24" s="133" t="n"/>
      <c r="H24" s="85" t="n"/>
      <c r="I24" s="161" t="n"/>
      <c r="J24" s="372" t="n"/>
    </row>
    <row r="25" ht="14.25" customHeight="1">
      <c r="A25" s="134" t="n">
        <v>1</v>
      </c>
      <c r="B25" s="112" t="inlineStr">
        <is>
          <t xml:space="preserve">COMMODITY: WOOD PELLET </t>
        </is>
      </c>
      <c r="C25" s="89" t="n"/>
      <c r="D25" s="110" t="n"/>
      <c r="E25" s="135">
        <f>INPUT!E26</f>
        <v/>
      </c>
      <c r="F25" s="410">
        <f>INPUT!#REF!</f>
        <v/>
      </c>
      <c r="G25" s="137" t="n"/>
      <c r="H25" s="85" t="n"/>
      <c r="J25" s="372" t="n"/>
    </row>
    <row r="26" ht="13.5" customHeight="1">
      <c r="A26" s="134" t="n"/>
      <c r="B26" s="252" t="inlineStr">
        <is>
          <t>ORIGIN: VIETNAM</t>
        </is>
      </c>
      <c r="C26" s="89" t="n"/>
      <c r="D26" s="110" t="n"/>
      <c r="E26" s="138" t="n"/>
      <c r="F26" s="407" t="n"/>
      <c r="G26" s="137" t="n"/>
      <c r="H26" s="85" t="n"/>
      <c r="J26" s="372" t="n"/>
    </row>
    <row r="27" ht="13.5" customHeight="1">
      <c r="A27" s="134" t="n"/>
      <c r="B27" s="252" t="inlineStr">
        <is>
          <t>HS CODE: 44013100</t>
        </is>
      </c>
      <c r="C27" s="89" t="n"/>
      <c r="D27" s="112" t="n"/>
      <c r="E27" s="140" t="n"/>
      <c r="F27" s="410" t="n"/>
      <c r="G27" s="141" t="n"/>
      <c r="H27" s="85" t="n"/>
      <c r="J27" s="372" t="n"/>
    </row>
    <row r="28" ht="13.5" customHeight="1">
      <c r="A28" s="134" t="n"/>
      <c r="B28" s="109">
        <f>INPUT!B29</f>
        <v/>
      </c>
      <c r="C28" s="89" t="n"/>
      <c r="D28" s="142" t="n"/>
      <c r="E28" s="143" t="n"/>
      <c r="F28" s="144" t="n"/>
      <c r="G28" s="141" t="n"/>
      <c r="H28" s="85" t="n"/>
      <c r="J28" s="372" t="n"/>
    </row>
    <row r="29" ht="13.5" customHeight="1">
      <c r="A29" s="134" t="n"/>
      <c r="B29" s="109" t="n"/>
      <c r="C29" s="89" t="n"/>
      <c r="D29" s="110" t="n"/>
      <c r="E29" s="409" t="n"/>
      <c r="F29" s="410" t="n"/>
      <c r="G29" s="141" t="n"/>
      <c r="H29" s="85" t="n"/>
      <c r="J29" s="162" t="n"/>
    </row>
    <row r="30" ht="13.5" customHeight="1">
      <c r="A30" s="134" t="n"/>
      <c r="B30" s="146" t="inlineStr">
        <is>
          <t>NUMBER OF CONTAINERS</t>
        </is>
      </c>
      <c r="C30" s="89">
        <f>INPUT!C32</f>
        <v/>
      </c>
      <c r="D30" s="110" t="n"/>
      <c r="E30" s="147" t="n"/>
      <c r="F30" s="144" t="n"/>
      <c r="G30" s="141" t="n"/>
      <c r="H30" s="411" t="n"/>
      <c r="J30" s="163" t="n"/>
    </row>
    <row r="31" ht="13.5" customHeight="1">
      <c r="A31" s="134" t="n"/>
      <c r="B31" s="149" t="n"/>
      <c r="C31" s="112" t="n"/>
      <c r="D31" s="112" t="n"/>
      <c r="E31" s="140" t="n"/>
      <c r="F31" s="410" t="n"/>
      <c r="G31" s="141" t="n"/>
      <c r="H31" s="85" t="n"/>
      <c r="I31" s="161" t="n"/>
      <c r="J31" s="163" t="n"/>
    </row>
    <row r="32" ht="13.5" customHeight="1">
      <c r="A32" s="130" t="n"/>
      <c r="B32" s="109" t="n"/>
      <c r="C32" s="110" t="n"/>
      <c r="D32" s="290" t="n"/>
      <c r="E32" s="143" t="n"/>
      <c r="F32" s="410" t="n"/>
      <c r="G32" s="141" t="n"/>
      <c r="H32" s="85" t="n"/>
      <c r="J32" s="163" t="n"/>
    </row>
    <row r="33" ht="13.5" customHeight="1">
      <c r="A33" s="130" t="n"/>
      <c r="B33" s="151" t="n"/>
      <c r="C33" s="110" t="n"/>
      <c r="D33" s="290" t="n"/>
      <c r="E33" s="143" t="n"/>
      <c r="F33" s="410" t="n"/>
      <c r="G33" s="141" t="n"/>
      <c r="H33" s="85" t="n"/>
      <c r="J33" s="163" t="n"/>
    </row>
    <row r="34" ht="13.5" customHeight="1">
      <c r="A34" s="130" t="n"/>
      <c r="B34" s="109" t="n"/>
      <c r="C34" s="110" t="n"/>
      <c r="D34" s="290" t="n"/>
      <c r="E34" s="143" t="n"/>
      <c r="F34" s="410" t="n"/>
      <c r="G34" s="141" t="n"/>
      <c r="H34" s="85" t="n"/>
      <c r="J34" s="163" t="n"/>
    </row>
    <row r="35" ht="10.5" customHeight="1">
      <c r="A35" s="134" t="n"/>
      <c r="B35" s="109" t="n"/>
      <c r="C35" s="110" t="n"/>
      <c r="D35" s="290" t="n"/>
      <c r="E35" s="143" t="n"/>
      <c r="F35" s="132" t="n"/>
      <c r="G35" s="413" t="n"/>
      <c r="H35" s="85" t="n"/>
      <c r="J35" s="372" t="n"/>
    </row>
    <row r="36" ht="17.1" customHeight="1">
      <c r="A36" s="153" t="n"/>
      <c r="B36" s="154" t="n"/>
      <c r="C36" s="154" t="n"/>
      <c r="D36" s="154" t="n"/>
      <c r="E36" s="154" t="n"/>
      <c r="F36" s="154" t="n"/>
      <c r="G36" s="155" t="n"/>
    </row>
    <row r="37" ht="28.5" customHeight="1">
      <c r="A37" s="138" t="n"/>
      <c r="B37" s="112" t="n"/>
      <c r="C37" s="333">
        <f>INPUT!C45</f>
        <v/>
      </c>
    </row>
    <row r="38" ht="13.8" customHeight="1">
      <c r="A38" s="138" t="n"/>
      <c r="B38" s="112" t="n"/>
      <c r="C38" s="112" t="n"/>
    </row>
    <row r="39" ht="15.75" customHeight="1">
      <c r="A39" s="138" t="n"/>
      <c r="B39" s="112" t="n"/>
      <c r="C39" s="110" t="n"/>
    </row>
    <row r="40" ht="15.75" customHeight="1">
      <c r="C40" s="110" t="n"/>
      <c r="J40" s="372" t="n"/>
    </row>
    <row r="41" ht="15.75" customHeight="1">
      <c r="C41" s="110" t="n"/>
      <c r="J41" s="372" t="n"/>
    </row>
    <row r="42" ht="15.75" customHeight="1">
      <c r="C42" s="110" t="n"/>
      <c r="J42" s="372" t="n"/>
    </row>
    <row r="43" ht="15.75" customHeight="1">
      <c r="D43" s="110" t="n"/>
      <c r="E43" s="290" t="n"/>
      <c r="F43" s="112" t="n"/>
      <c r="G43" s="156" t="n"/>
      <c r="J43" s="372" t="n"/>
    </row>
    <row r="44" ht="15.75" customHeight="1">
      <c r="J44" s="372" t="n"/>
    </row>
    <row r="45" ht="15.6" customHeight="1">
      <c r="J45" s="372" t="n"/>
    </row>
    <row r="46" ht="15.6" customHeight="1">
      <c r="C46" s="302" t="n"/>
      <c r="H46" s="110" t="n"/>
      <c r="J46" s="372" t="n"/>
    </row>
    <row r="47" ht="15.6" customHeight="1">
      <c r="D47" s="110" t="n"/>
      <c r="E47" s="290" t="inlineStr">
        <is>
          <t xml:space="preserve">             Authorized Signature(s)</t>
        </is>
      </c>
      <c r="J47" s="372" t="n"/>
    </row>
    <row r="48" ht="12.75" customHeight="1">
      <c r="J48" s="372" t="n"/>
    </row>
    <row r="49" ht="12.75" customHeight="1">
      <c r="J49" s="372" t="n"/>
    </row>
    <row r="50" ht="12.75" customHeight="1">
      <c r="J50" s="372" t="n"/>
    </row>
    <row r="51" ht="12.75" customHeight="1">
      <c r="J51" s="372" t="n"/>
    </row>
    <row r="52" ht="12.75" customHeight="1">
      <c r="J52" s="372" t="n"/>
    </row>
    <row r="53" ht="12.75" customHeight="1">
      <c r="J53" s="372" t="n"/>
    </row>
    <row r="54" ht="12.75" customHeight="1">
      <c r="J54" s="372" t="n"/>
    </row>
    <row r="55" ht="12.75" customHeight="1">
      <c r="J55" s="372" t="n"/>
    </row>
    <row r="56" ht="12.75" customHeight="1">
      <c r="J56" s="372" t="n"/>
    </row>
    <row r="57" ht="12.75" customHeight="1">
      <c r="J57" s="372" t="n"/>
    </row>
    <row r="58" ht="12.75" customHeight="1">
      <c r="J58" s="372" t="n"/>
    </row>
    <row r="59" ht="12.75" customHeight="1">
      <c r="J59" s="372" t="n"/>
    </row>
    <row r="60" ht="12.75" customHeight="1">
      <c r="J60" s="372" t="n"/>
    </row>
    <row r="61" ht="12.75" customHeight="1">
      <c r="J61" s="372" t="n"/>
    </row>
    <row r="62" ht="12.75" customHeight="1">
      <c r="J62" s="372" t="n"/>
    </row>
    <row r="63" ht="12.75" customHeight="1">
      <c r="J63" s="372" t="n"/>
    </row>
    <row r="64" ht="12.75" customHeight="1">
      <c r="J64" s="372" t="n"/>
    </row>
    <row r="65" ht="12.75" customHeight="1">
      <c r="J65" s="372" t="n"/>
    </row>
    <row r="66" ht="12.75" customHeight="1">
      <c r="J66" s="372" t="n"/>
    </row>
    <row r="67" ht="12.75" customHeight="1">
      <c r="J67" s="372" t="n"/>
    </row>
    <row r="68" ht="12.75" customHeight="1">
      <c r="J68" s="372" t="n"/>
    </row>
    <row r="69" ht="12.75" customHeight="1">
      <c r="J69" s="372" t="n"/>
    </row>
    <row r="70" ht="12.75" customHeight="1">
      <c r="J70" s="372" t="n"/>
    </row>
    <row r="71" ht="12.75" customHeight="1">
      <c r="J71" s="372" t="n"/>
    </row>
    <row r="72" ht="12.75" customHeight="1">
      <c r="J72" s="372" t="n"/>
    </row>
    <row r="73" ht="12.75" customHeight="1">
      <c r="J73" s="372" t="n"/>
    </row>
    <row r="74" ht="12.75" customHeight="1">
      <c r="J74" s="372" t="n"/>
    </row>
    <row r="75" ht="12.75" customHeight="1">
      <c r="J75" s="372" t="n"/>
    </row>
    <row r="76" ht="12.75" customHeight="1">
      <c r="J76" s="372" t="n"/>
    </row>
    <row r="77" ht="12.75" customHeight="1">
      <c r="J77" s="372" t="n"/>
    </row>
    <row r="78" ht="12.75" customHeight="1">
      <c r="J78" s="372" t="n"/>
    </row>
    <row r="79" ht="12.75" customHeight="1">
      <c r="J79" s="372" t="n"/>
    </row>
    <row r="80" ht="12.75" customHeight="1">
      <c r="J80" s="372" t="n"/>
    </row>
    <row r="81" ht="12.75" customHeight="1">
      <c r="J81" s="372" t="n"/>
    </row>
    <row r="82" ht="12.75" customHeight="1">
      <c r="J82" s="372" t="n"/>
    </row>
    <row r="83" ht="12.75" customHeight="1">
      <c r="J83" s="372" t="n"/>
    </row>
    <row r="84" ht="12.75" customHeight="1">
      <c r="J84" s="372" t="n"/>
    </row>
    <row r="85" ht="12.75" customHeight="1">
      <c r="J85" s="372" t="n"/>
    </row>
    <row r="86" ht="12.75" customHeight="1">
      <c r="J86" s="372" t="n"/>
    </row>
    <row r="87" ht="12.75" customHeight="1">
      <c r="J87" s="372" t="n"/>
    </row>
    <row r="88" ht="12.75" customHeight="1">
      <c r="J88" s="372" t="n"/>
    </row>
    <row r="89" ht="12.75" customHeight="1">
      <c r="J89" s="372" t="n"/>
    </row>
    <row r="90" ht="12.75" customHeight="1">
      <c r="J90" s="372" t="n"/>
    </row>
    <row r="91" ht="12.75" customHeight="1">
      <c r="J91" s="372" t="n"/>
    </row>
    <row r="92" ht="12.75" customHeight="1">
      <c r="J92" s="372" t="n"/>
    </row>
    <row r="93" ht="12.75" customHeight="1">
      <c r="J93" s="372" t="n"/>
    </row>
    <row r="94" ht="12.75" customHeight="1">
      <c r="J94" s="372" t="n"/>
    </row>
    <row r="95" ht="12.75" customHeight="1">
      <c r="J95" s="372" t="n"/>
    </row>
    <row r="96" ht="12.75" customHeight="1">
      <c r="J96" s="372" t="n"/>
    </row>
    <row r="97" ht="12.75" customHeight="1">
      <c r="J97" s="372" t="n"/>
    </row>
    <row r="98" ht="12.75" customHeight="1">
      <c r="J98" s="372" t="n"/>
    </row>
    <row r="107" ht="15" customHeight="1"/>
    <row r="108" ht="15" customHeight="1"/>
    <row r="109" ht="15" customHeight="1"/>
    <row r="110" ht="15" customHeight="1"/>
  </sheetData>
  <mergeCells count="32">
    <mergeCell ref="A5:D5"/>
    <mergeCell ref="A8:D8"/>
    <mergeCell ref="C24:D24"/>
    <mergeCell ref="E13:G13"/>
    <mergeCell ref="A4:D4"/>
    <mergeCell ref="E9:G9"/>
    <mergeCell ref="B22:D23"/>
    <mergeCell ref="A10:D10"/>
    <mergeCell ref="E15:G15"/>
    <mergeCell ref="A13:D13"/>
    <mergeCell ref="A9:D9"/>
    <mergeCell ref="E11:G11"/>
    <mergeCell ref="A15:D15"/>
    <mergeCell ref="E7:G7"/>
    <mergeCell ref="E16:G16"/>
    <mergeCell ref="A21:B21"/>
    <mergeCell ref="A1:G1"/>
    <mergeCell ref="C21:D21"/>
    <mergeCell ref="A22:A23"/>
    <mergeCell ref="A6:D6"/>
    <mergeCell ref="C46:G46"/>
    <mergeCell ref="E47:G47"/>
    <mergeCell ref="A7:D7"/>
    <mergeCell ref="E18:G18"/>
    <mergeCell ref="E12:G12"/>
    <mergeCell ref="E14:G14"/>
    <mergeCell ref="A12:D12"/>
    <mergeCell ref="A19:B19"/>
    <mergeCell ref="E8:G8"/>
    <mergeCell ref="E17:G17"/>
    <mergeCell ref="C37:G37"/>
    <mergeCell ref="A14:D14"/>
  </mergeCells>
  <pageMargins left="0.7" right="0.7" top="0.5" bottom="0.75" header="0.3" footer="0.3"/>
  <pageSetup orientation="portrait" paperSize="9" scale="82"/>
  <colBreaks count="2" manualBreakCount="2">
    <brk id="7" min="0" max="54" man="1"/>
    <brk id="10" min="0" max="1048575" man="1"/>
  </colBreaks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L61"/>
  <sheetViews>
    <sheetView view="pageBreakPreview" topLeftCell="A25" zoomScale="60" zoomScaleNormal="100" workbookViewId="0">
      <selection activeCell="I34" sqref="I34"/>
    </sheetView>
  </sheetViews>
  <sheetFormatPr baseColWidth="8" defaultColWidth="14.44140625" defaultRowHeight="13.8"/>
  <cols>
    <col width="7.5546875" customWidth="1" style="58" min="1" max="1"/>
    <col width="6.5546875" customWidth="1" style="58" min="2" max="2"/>
    <col width="21.44140625" customWidth="1" style="58" min="3" max="3"/>
    <col width="18.5546875" customWidth="1" style="58" min="4" max="4"/>
    <col width="21.44140625" customWidth="1" style="443" min="5" max="5"/>
    <col width="22.44140625" customWidth="1" style="443" min="6" max="6"/>
    <col width="13.5546875" customWidth="1" style="58" min="7" max="7"/>
    <col width="9.44140625" customWidth="1" style="58" min="8" max="9"/>
    <col width="14.5546875" customWidth="1" style="58" min="10" max="10"/>
    <col width="9.44140625" customWidth="1" style="58" min="11" max="12"/>
    <col width="14.44140625" customWidth="1" style="58" min="13" max="16384"/>
  </cols>
  <sheetData>
    <row r="1" ht="17.4" customHeight="1">
      <c r="A1" s="60" t="n"/>
      <c r="B1" s="349" t="inlineStr">
        <is>
          <t>DETAIL PACKING LIST</t>
        </is>
      </c>
      <c r="H1" s="60" t="n"/>
      <c r="I1" s="60" t="n"/>
      <c r="J1" s="60" t="n"/>
      <c r="K1" s="60" t="n"/>
      <c r="L1" s="60" t="n"/>
    </row>
    <row r="2">
      <c r="A2" s="60" t="n"/>
      <c r="B2" s="61" t="inlineStr">
        <is>
          <t>No.</t>
        </is>
      </c>
      <c r="C2" s="62" t="inlineStr">
        <is>
          <t>CONTAINER No.</t>
        </is>
      </c>
      <c r="D2" s="61" t="inlineStr">
        <is>
          <t>SEAL No.</t>
        </is>
      </c>
      <c r="E2" s="444" t="inlineStr">
        <is>
          <t>N.WEIGHT (KG)</t>
        </is>
      </c>
      <c r="F2" s="444" t="inlineStr">
        <is>
          <t>G.WEIGHT (KG)</t>
        </is>
      </c>
      <c r="G2" s="60" t="n"/>
      <c r="H2" s="60" t="n"/>
      <c r="I2" s="60" t="n"/>
      <c r="J2" s="60" t="n"/>
      <c r="K2" s="60" t="n"/>
      <c r="L2" s="60" t="n"/>
    </row>
    <row r="3" ht="15.6" customHeight="1">
      <c r="A3" s="60" t="n"/>
      <c r="B3" s="64" t="n">
        <v>1</v>
      </c>
      <c r="C3" s="65" t="inlineStr">
        <is>
          <t>KMTU7351073</t>
        </is>
      </c>
      <c r="D3" s="65" t="inlineStr">
        <is>
          <t>KMB064598</t>
        </is>
      </c>
      <c r="E3" s="445" t="n">
        <v>19860</v>
      </c>
      <c r="F3" s="446">
        <f>E3+20</f>
        <v/>
      </c>
      <c r="G3" s="60" t="n"/>
      <c r="H3" s="60" t="n"/>
      <c r="I3" s="60" t="n"/>
      <c r="J3" s="60" t="n"/>
      <c r="K3" s="60" t="n"/>
      <c r="L3" s="60" t="n"/>
    </row>
    <row r="4" ht="15.6" customHeight="1">
      <c r="A4" s="60" t="n"/>
      <c r="B4" s="64" t="n">
        <v>2</v>
      </c>
      <c r="C4" s="65" t="inlineStr">
        <is>
          <t>SEGU2406868</t>
        </is>
      </c>
      <c r="D4" s="65" t="inlineStr">
        <is>
          <t>KMB064586</t>
        </is>
      </c>
      <c r="E4" s="445" t="n">
        <v>19050</v>
      </c>
      <c r="F4" s="446">
        <f>E4+20</f>
        <v/>
      </c>
      <c r="G4" s="60" t="n"/>
      <c r="H4" s="60" t="n"/>
      <c r="I4" s="60" t="n"/>
      <c r="J4" s="60" t="n"/>
      <c r="K4" s="60" t="n"/>
      <c r="L4" s="60" t="n"/>
    </row>
    <row r="5" ht="15.6" customHeight="1">
      <c r="A5" s="60" t="n"/>
      <c r="B5" s="64" t="n">
        <v>3</v>
      </c>
      <c r="C5" s="65" t="inlineStr">
        <is>
          <t>TCKU3234127</t>
        </is>
      </c>
      <c r="D5" s="65" t="inlineStr">
        <is>
          <t>KMB064577</t>
        </is>
      </c>
      <c r="E5" s="445" t="n">
        <v>19855</v>
      </c>
      <c r="F5" s="446">
        <f>E5+20</f>
        <v/>
      </c>
      <c r="G5" s="60" t="n"/>
      <c r="H5" s="60" t="n"/>
      <c r="I5" s="60" t="n"/>
      <c r="J5" s="60" t="n"/>
      <c r="K5" s="60" t="n"/>
      <c r="L5" s="60" t="n"/>
    </row>
    <row r="6" ht="15.6" customHeight="1">
      <c r="A6" s="60" t="n"/>
      <c r="B6" s="64" t="n">
        <v>4</v>
      </c>
      <c r="C6" s="65" t="inlineStr">
        <is>
          <t>TRHU1702398</t>
        </is>
      </c>
      <c r="D6" s="65" t="inlineStr">
        <is>
          <t>KMB064585</t>
        </is>
      </c>
      <c r="E6" s="445" t="n">
        <v>19380</v>
      </c>
      <c r="F6" s="446">
        <f>E6+20</f>
        <v/>
      </c>
      <c r="G6" s="60" t="n"/>
      <c r="H6" s="60" t="n"/>
      <c r="I6" s="60" t="n"/>
      <c r="J6" s="60" t="n"/>
      <c r="K6" s="60" t="n"/>
      <c r="L6" s="60" t="n"/>
    </row>
    <row r="7" ht="15.6" customHeight="1">
      <c r="A7" s="60" t="n"/>
      <c r="B7" s="64" t="n">
        <v>5</v>
      </c>
      <c r="C7" s="65" t="inlineStr">
        <is>
          <t>TGBU2530160</t>
        </is>
      </c>
      <c r="D7" s="65" t="inlineStr">
        <is>
          <t>KMB064579</t>
        </is>
      </c>
      <c r="E7" s="445" t="n">
        <v>16850</v>
      </c>
      <c r="F7" s="446">
        <f>E7+20</f>
        <v/>
      </c>
      <c r="G7" s="60" t="n"/>
      <c r="H7" s="60" t="n"/>
      <c r="I7" s="60" t="n"/>
      <c r="J7" s="60" t="n"/>
      <c r="K7" s="60" t="n"/>
      <c r="L7" s="60" t="n"/>
    </row>
    <row r="8" ht="15.6" customHeight="1">
      <c r="A8" s="60" t="n"/>
      <c r="B8" s="64" t="n">
        <v>6</v>
      </c>
      <c r="C8" s="65" t="inlineStr">
        <is>
          <t>BEAU2833560</t>
        </is>
      </c>
      <c r="D8" s="65" t="inlineStr">
        <is>
          <t>KMB064584</t>
        </is>
      </c>
      <c r="E8" s="445" t="n">
        <v>19860</v>
      </c>
      <c r="F8" s="446">
        <f>E8+20</f>
        <v/>
      </c>
      <c r="G8" s="60" t="n"/>
      <c r="H8" s="60" t="n"/>
      <c r="I8" s="60" t="n"/>
      <c r="J8" s="60" t="n"/>
      <c r="K8" s="60" t="n"/>
      <c r="L8" s="60" t="n"/>
    </row>
    <row r="9" ht="15.6" customHeight="1">
      <c r="A9" s="60" t="n"/>
      <c r="B9" s="64" t="n">
        <v>7</v>
      </c>
      <c r="C9" s="65" t="inlineStr">
        <is>
          <t>TEMU5701842</t>
        </is>
      </c>
      <c r="D9" s="65" t="inlineStr">
        <is>
          <t>KMB064587</t>
        </is>
      </c>
      <c r="E9" s="445" t="n">
        <v>19040</v>
      </c>
      <c r="F9" s="446">
        <f>E9+20</f>
        <v/>
      </c>
      <c r="G9" s="60" t="n"/>
      <c r="H9" s="60" t="n"/>
      <c r="I9" s="60" t="n"/>
      <c r="J9" s="60" t="n"/>
      <c r="K9" s="60" t="n"/>
      <c r="L9" s="60" t="n"/>
    </row>
    <row r="10" ht="15.6" customHeight="1">
      <c r="A10" s="60" t="n"/>
      <c r="B10" s="64" t="n">
        <v>8</v>
      </c>
      <c r="C10" s="65" t="inlineStr">
        <is>
          <t>TCLU3878831</t>
        </is>
      </c>
      <c r="D10" s="65" t="inlineStr">
        <is>
          <t>KMB064578</t>
        </is>
      </c>
      <c r="E10" s="445" t="n">
        <v>18425</v>
      </c>
      <c r="F10" s="446">
        <f>E10+20</f>
        <v/>
      </c>
      <c r="G10" s="60" t="n"/>
      <c r="H10" s="60" t="n"/>
      <c r="I10" s="60" t="n"/>
      <c r="J10" s="60" t="n"/>
      <c r="K10" s="60" t="n"/>
      <c r="L10" s="60" t="n"/>
    </row>
    <row r="11" ht="15.6" customHeight="1">
      <c r="A11" s="60" t="n"/>
      <c r="B11" s="64" t="n">
        <v>9</v>
      </c>
      <c r="C11" s="65" t="inlineStr">
        <is>
          <t>KMTU7353672</t>
        </is>
      </c>
      <c r="D11" s="65" t="inlineStr">
        <is>
          <t>KMB063778</t>
        </is>
      </c>
      <c r="E11" s="445" t="n">
        <v>19850</v>
      </c>
      <c r="F11" s="446">
        <f>E11+20</f>
        <v/>
      </c>
      <c r="G11" s="60" t="n"/>
      <c r="H11" s="60" t="n"/>
      <c r="I11" s="60" t="n"/>
      <c r="J11" s="60" t="n"/>
      <c r="K11" s="60" t="n"/>
      <c r="L11" s="60" t="n"/>
    </row>
    <row r="12" ht="15.6" customHeight="1">
      <c r="A12" s="60" t="n"/>
      <c r="B12" s="64" t="n">
        <v>10</v>
      </c>
      <c r="C12" s="65" t="inlineStr">
        <is>
          <t>SEGU3131174</t>
        </is>
      </c>
      <c r="D12" s="65" t="inlineStr">
        <is>
          <t>KMB064582</t>
        </is>
      </c>
      <c r="E12" s="445" t="n">
        <v>19450</v>
      </c>
      <c r="F12" s="446">
        <f>E12+20</f>
        <v/>
      </c>
      <c r="G12" s="60" t="n"/>
      <c r="H12" s="60" t="n"/>
      <c r="I12" s="60" t="n"/>
      <c r="J12" s="60" t="n"/>
      <c r="K12" s="60" t="n"/>
      <c r="L12" s="60" t="n"/>
    </row>
    <row r="13" ht="15.6" customHeight="1">
      <c r="A13" s="60" t="n"/>
      <c r="B13" s="64" t="n">
        <v>11</v>
      </c>
      <c r="C13" s="65" t="inlineStr">
        <is>
          <t>TEMU4474410</t>
        </is>
      </c>
      <c r="D13" s="65" t="inlineStr">
        <is>
          <t>KMB063780</t>
        </is>
      </c>
      <c r="E13" s="445" t="n">
        <v>18055</v>
      </c>
      <c r="F13" s="446">
        <f>E13+20</f>
        <v/>
      </c>
      <c r="G13" s="60" t="n"/>
      <c r="H13" s="60" t="n"/>
      <c r="I13" s="60" t="n"/>
      <c r="J13" s="60" t="n"/>
      <c r="K13" s="60" t="n"/>
      <c r="L13" s="60" t="n"/>
    </row>
    <row r="14" ht="15.6" customHeight="1">
      <c r="A14" s="60" t="n"/>
      <c r="B14" s="64" t="n">
        <v>12</v>
      </c>
      <c r="C14" s="65" t="inlineStr">
        <is>
          <t>TEMU4473814</t>
        </is>
      </c>
      <c r="D14" s="65" t="inlineStr">
        <is>
          <t>KMB063776</t>
        </is>
      </c>
      <c r="E14" s="445" t="n">
        <v>18620</v>
      </c>
      <c r="F14" s="446">
        <f>E14+20</f>
        <v/>
      </c>
      <c r="G14" s="60" t="n"/>
      <c r="H14" s="60" t="n"/>
      <c r="I14" s="60" t="n"/>
      <c r="J14" s="60" t="n"/>
      <c r="K14" s="60" t="n"/>
      <c r="L14" s="60" t="n"/>
    </row>
    <row r="15" ht="15.6" customHeight="1">
      <c r="A15" s="60" t="n"/>
      <c r="B15" s="64" t="n">
        <v>13</v>
      </c>
      <c r="C15" s="65" t="inlineStr">
        <is>
          <t>DFSU1897843</t>
        </is>
      </c>
      <c r="D15" s="65" t="inlineStr">
        <is>
          <t>KMB063695</t>
        </is>
      </c>
      <c r="E15" s="445" t="n">
        <v>19820</v>
      </c>
      <c r="F15" s="446">
        <f>E15+20</f>
        <v/>
      </c>
      <c r="G15" s="60" t="n"/>
      <c r="H15" s="60" t="n"/>
      <c r="I15" s="60" t="n"/>
      <c r="J15" s="60" t="n"/>
      <c r="K15" s="60" t="n"/>
      <c r="L15" s="60" t="n"/>
    </row>
    <row r="16" ht="15.6" customHeight="1">
      <c r="A16" s="60" t="n"/>
      <c r="B16" s="64" t="n">
        <v>14</v>
      </c>
      <c r="C16" s="65" t="inlineStr">
        <is>
          <t>BEAU2841098</t>
        </is>
      </c>
      <c r="D16" s="65" t="inlineStr">
        <is>
          <t>KMB064581</t>
        </is>
      </c>
      <c r="E16" s="445" t="n">
        <v>19000</v>
      </c>
      <c r="F16" s="446">
        <f>E16+20</f>
        <v/>
      </c>
      <c r="G16" s="60" t="n"/>
      <c r="H16" s="60" t="n"/>
      <c r="I16" s="60" t="n"/>
      <c r="J16" s="60" t="n"/>
      <c r="K16" s="60" t="n"/>
      <c r="L16" s="60" t="n"/>
    </row>
    <row r="17" ht="15.6" customHeight="1">
      <c r="A17" s="60" t="n"/>
      <c r="B17" s="64" t="n">
        <v>15</v>
      </c>
      <c r="C17" s="65" t="inlineStr">
        <is>
          <t>SEGU2469850</t>
        </is>
      </c>
      <c r="D17" s="65" t="inlineStr">
        <is>
          <t>KMB064589</t>
        </is>
      </c>
      <c r="E17" s="445" t="n">
        <v>19140</v>
      </c>
      <c r="F17" s="446">
        <f>E17+20</f>
        <v/>
      </c>
      <c r="G17" s="60" t="n"/>
      <c r="H17" s="60" t="n"/>
      <c r="I17" s="60" t="n"/>
      <c r="J17" s="60" t="n"/>
      <c r="K17" s="60" t="n"/>
      <c r="L17" s="60" t="n"/>
    </row>
    <row r="18" ht="15.6" customHeight="1">
      <c r="A18" s="60" t="n"/>
      <c r="B18" s="64" t="n">
        <v>16</v>
      </c>
      <c r="C18" s="68" t="inlineStr">
        <is>
          <t>SEGU1871551</t>
        </is>
      </c>
      <c r="D18" s="65" t="inlineStr">
        <is>
          <t>KMB063619</t>
        </is>
      </c>
      <c r="E18" s="445" t="n">
        <v>19420</v>
      </c>
      <c r="F18" s="446">
        <f>E18+20</f>
        <v/>
      </c>
      <c r="G18" s="60" t="n"/>
      <c r="H18" s="60" t="n"/>
      <c r="I18" s="60" t="n"/>
      <c r="J18" s="60" t="n"/>
      <c r="K18" s="60" t="n"/>
      <c r="L18" s="60" t="n"/>
    </row>
    <row r="19" ht="15.6" customHeight="1">
      <c r="A19" s="60" t="n"/>
      <c r="B19" s="64" t="n">
        <v>17</v>
      </c>
      <c r="C19" s="65" t="inlineStr">
        <is>
          <t>TEMU3533014</t>
        </is>
      </c>
      <c r="D19" s="65" t="inlineStr">
        <is>
          <t>KMB063647</t>
        </is>
      </c>
      <c r="E19" s="445" t="n">
        <v>19650</v>
      </c>
      <c r="F19" s="446">
        <f>E19+20</f>
        <v/>
      </c>
      <c r="G19" s="60" t="n"/>
      <c r="H19" s="60" t="n"/>
      <c r="I19" s="60" t="n"/>
      <c r="J19" s="60" t="n"/>
      <c r="K19" s="60" t="n"/>
      <c r="L19" s="60" t="n"/>
    </row>
    <row r="20" ht="15.6" customHeight="1">
      <c r="A20" s="60" t="n"/>
      <c r="B20" s="64" t="n">
        <v>18</v>
      </c>
      <c r="C20" s="65" t="inlineStr">
        <is>
          <t>BEAU2854290</t>
        </is>
      </c>
      <c r="D20" s="65" t="inlineStr">
        <is>
          <t>KMB063624</t>
        </is>
      </c>
      <c r="E20" s="445" t="n">
        <v>19850</v>
      </c>
      <c r="F20" s="446">
        <f>E20+20</f>
        <v/>
      </c>
      <c r="G20" s="60" t="n"/>
      <c r="H20" s="60" t="n"/>
      <c r="I20" s="60" t="n"/>
      <c r="J20" s="60" t="n"/>
      <c r="K20" s="60" t="n"/>
      <c r="L20" s="60" t="n"/>
    </row>
    <row r="21" ht="15.6" customHeight="1">
      <c r="A21" s="60" t="n"/>
      <c r="B21" s="64" t="n">
        <v>19</v>
      </c>
      <c r="C21" s="65" t="inlineStr">
        <is>
          <t>FCIU4395465</t>
        </is>
      </c>
      <c r="D21" s="65" t="inlineStr">
        <is>
          <t>KMB063613</t>
        </is>
      </c>
      <c r="E21" s="445" t="n">
        <v>19250</v>
      </c>
      <c r="F21" s="446">
        <f>E21+20</f>
        <v/>
      </c>
      <c r="G21" s="60" t="n"/>
      <c r="H21" s="60" t="n"/>
      <c r="I21" s="60" t="n"/>
      <c r="J21" s="60" t="n"/>
      <c r="K21" s="60" t="n"/>
      <c r="L21" s="60" t="n"/>
    </row>
    <row r="22" ht="15.6" customHeight="1">
      <c r="A22" s="60" t="n"/>
      <c r="B22" s="64" t="n">
        <v>20</v>
      </c>
      <c r="C22" s="65" t="inlineStr">
        <is>
          <t>SEGU2276131</t>
        </is>
      </c>
      <c r="D22" s="65" t="inlineStr">
        <is>
          <t>KMB063625</t>
        </is>
      </c>
      <c r="E22" s="445" t="n">
        <v>18900</v>
      </c>
      <c r="F22" s="446">
        <f>E22+20</f>
        <v/>
      </c>
      <c r="G22" s="60" t="n"/>
      <c r="H22" s="60" t="n"/>
      <c r="I22" s="60" t="n"/>
      <c r="J22" s="60" t="n"/>
      <c r="K22" s="60" t="n"/>
      <c r="L22" s="60" t="n"/>
    </row>
    <row r="23" ht="15.6" customHeight="1">
      <c r="A23" s="60" t="n"/>
      <c r="B23" s="64" t="n">
        <v>21</v>
      </c>
      <c r="C23" s="65" t="inlineStr">
        <is>
          <t>BEAU2395329</t>
        </is>
      </c>
      <c r="D23" s="65" t="inlineStr">
        <is>
          <t>KMB064588</t>
        </is>
      </c>
      <c r="E23" s="445" t="n">
        <v>19350</v>
      </c>
      <c r="F23" s="446">
        <f>E23+20</f>
        <v/>
      </c>
      <c r="G23" s="60" t="n"/>
      <c r="H23" s="60" t="n"/>
      <c r="I23" s="60" t="n"/>
      <c r="J23" s="60" t="n"/>
      <c r="K23" s="60" t="n"/>
      <c r="L23" s="60" t="n"/>
    </row>
    <row r="24" ht="15.6" customHeight="1">
      <c r="A24" s="60" t="n"/>
      <c r="B24" s="64" t="n">
        <v>22</v>
      </c>
      <c r="C24" s="65" t="inlineStr">
        <is>
          <t>SEGU2377780</t>
        </is>
      </c>
      <c r="D24" s="65" t="inlineStr">
        <is>
          <t>KMB063637</t>
        </is>
      </c>
      <c r="E24" s="445" t="n">
        <v>18250</v>
      </c>
      <c r="F24" s="446">
        <f>E24+20</f>
        <v/>
      </c>
      <c r="G24" s="60" t="n"/>
      <c r="H24" s="60" t="n"/>
      <c r="I24" s="60" t="n"/>
      <c r="J24" s="60" t="n"/>
      <c r="K24" s="60" t="n"/>
      <c r="L24" s="60" t="n"/>
    </row>
    <row r="25" ht="15.6" customHeight="1">
      <c r="A25" s="60" t="n"/>
      <c r="B25" s="64" t="n">
        <v>23</v>
      </c>
      <c r="C25" s="65" t="inlineStr">
        <is>
          <t>GESU1438151</t>
        </is>
      </c>
      <c r="D25" s="65" t="inlineStr">
        <is>
          <t>KMB068519</t>
        </is>
      </c>
      <c r="E25" s="445" t="n">
        <v>19850</v>
      </c>
      <c r="F25" s="446">
        <f>E25+20</f>
        <v/>
      </c>
      <c r="G25" s="60" t="n"/>
      <c r="H25" s="60" t="n"/>
      <c r="I25" s="60" t="n"/>
      <c r="J25" s="60" t="n"/>
      <c r="K25" s="60" t="n"/>
      <c r="L25" s="60" t="n"/>
    </row>
    <row r="26" ht="15.6" customHeight="1">
      <c r="A26" s="60" t="n"/>
      <c r="B26" s="64" t="n">
        <v>24</v>
      </c>
      <c r="C26" s="65" t="inlineStr">
        <is>
          <t>BSIU2537697</t>
        </is>
      </c>
      <c r="D26" s="65" t="inlineStr">
        <is>
          <t>KMB068509</t>
        </is>
      </c>
      <c r="E26" s="445" t="n">
        <v>19860</v>
      </c>
      <c r="F26" s="446">
        <f>E26+20</f>
        <v/>
      </c>
      <c r="G26" s="60" t="n"/>
      <c r="H26" s="60" t="n"/>
      <c r="I26" s="60" t="n"/>
      <c r="J26" s="60" t="n"/>
      <c r="K26" s="60" t="n"/>
      <c r="L26" s="60" t="n"/>
    </row>
    <row r="27" ht="15.6" customHeight="1">
      <c r="A27" s="60" t="n"/>
      <c r="B27" s="64" t="n">
        <v>25</v>
      </c>
      <c r="C27" s="65" t="inlineStr">
        <is>
          <t>FCIU6495000</t>
        </is>
      </c>
      <c r="D27" s="65" t="inlineStr">
        <is>
          <t>KMB064583</t>
        </is>
      </c>
      <c r="E27" s="445" t="n">
        <v>19375</v>
      </c>
      <c r="F27" s="446">
        <f>E27+20</f>
        <v/>
      </c>
      <c r="G27" s="60" t="n"/>
      <c r="H27" s="60" t="n"/>
      <c r="I27" s="60" t="n"/>
      <c r="J27" s="60" t="n"/>
      <c r="K27" s="60" t="n"/>
      <c r="L27" s="60" t="n"/>
    </row>
    <row r="28" ht="13.5" customHeight="1">
      <c r="A28" s="60" t="n"/>
      <c r="B28" s="447" t="inlineStr">
        <is>
          <t>TOTAL</t>
        </is>
      </c>
      <c r="C28" s="448" t="n"/>
      <c r="D28" s="449" t="n"/>
      <c r="E28" s="450">
        <f>SUM(E3:E27)</f>
        <v/>
      </c>
      <c r="F28" s="450">
        <f>SUM(F3:F27)</f>
        <v/>
      </c>
      <c r="G28" s="70" t="n"/>
      <c r="H28" s="71" t="n"/>
      <c r="I28" s="71" t="n"/>
      <c r="J28" s="451" t="n"/>
      <c r="K28" s="60" t="n"/>
      <c r="L28" s="60" t="n"/>
    </row>
    <row r="29" ht="13.5" customHeight="1">
      <c r="A29" s="60" t="n"/>
      <c r="B29" s="72" t="inlineStr">
        <is>
          <t>BULK IN : 25 X 20 GP CONTAINERS</t>
        </is>
      </c>
      <c r="C29" s="60" t="n"/>
      <c r="D29" s="60" t="n"/>
      <c r="E29" s="452" t="n"/>
      <c r="F29" s="452" t="n"/>
      <c r="G29" s="60" t="n"/>
      <c r="H29" s="71" t="n"/>
      <c r="I29" s="71" t="n"/>
      <c r="J29" s="451" t="n"/>
      <c r="K29" s="60" t="n"/>
      <c r="L29" s="60" t="n"/>
    </row>
    <row r="30" ht="13.5" customHeight="1">
      <c r="A30" s="60" t="n"/>
      <c r="B30" s="74" t="inlineStr">
        <is>
          <t>Cellmark Asia Pte Ltd</t>
        </is>
      </c>
      <c r="C30" s="60" t="n"/>
      <c r="D30" s="60" t="n"/>
      <c r="E30" s="452" t="n"/>
      <c r="F30" s="452" t="n"/>
      <c r="G30" s="60" t="n"/>
      <c r="H30" s="71" t="n"/>
      <c r="I30" s="71" t="n"/>
      <c r="J30" s="451" t="n"/>
      <c r="K30" s="60" t="n"/>
      <c r="L30" s="60" t="n"/>
    </row>
    <row r="31" ht="13.5" customHeight="1">
      <c r="A31" s="60" t="n"/>
      <c r="B31" s="60" t="n"/>
      <c r="C31" s="60" t="n"/>
      <c r="D31" s="60" t="n"/>
      <c r="E31" s="452" t="n"/>
      <c r="F31" s="452" t="n"/>
      <c r="G31" s="60" t="n"/>
      <c r="H31" s="71" t="n"/>
      <c r="I31" s="71" t="n"/>
      <c r="J31" s="451" t="n"/>
      <c r="K31" s="60" t="n"/>
      <c r="L31" s="60" t="n"/>
    </row>
    <row r="32" ht="13.5" customHeight="1">
      <c r="A32" s="60" t="n"/>
      <c r="B32" s="60" t="n"/>
      <c r="C32" s="60" t="n"/>
      <c r="D32" s="60" t="n"/>
      <c r="E32" s="452" t="n"/>
      <c r="F32" s="452" t="n"/>
      <c r="G32" s="60" t="n"/>
      <c r="H32" s="71" t="n"/>
      <c r="I32" s="71" t="n"/>
      <c r="J32" s="451" t="n"/>
      <c r="K32" s="60" t="n"/>
      <c r="L32" s="60" t="n"/>
    </row>
    <row r="33" ht="13.5" customHeight="1">
      <c r="A33" s="60" t="n"/>
      <c r="B33" s="60" t="n"/>
      <c r="C33" s="60" t="n"/>
      <c r="D33" s="60" t="n"/>
      <c r="E33" s="452" t="n"/>
      <c r="F33" s="452" t="n"/>
      <c r="G33" s="60" t="n"/>
      <c r="H33" s="71" t="n"/>
      <c r="I33" s="71" t="n"/>
      <c r="J33" s="451" t="n"/>
      <c r="K33" s="60" t="n"/>
      <c r="L33" s="60" t="n"/>
    </row>
    <row r="34" ht="13.5" customHeight="1">
      <c r="A34" s="60" t="n"/>
      <c r="B34" s="60" t="n"/>
      <c r="C34" s="60" t="n"/>
      <c r="D34" s="60" t="n"/>
      <c r="E34" s="452" t="n"/>
      <c r="F34" s="452" t="n"/>
      <c r="G34" s="60" t="n"/>
      <c r="H34" s="71" t="n"/>
      <c r="I34" s="71" t="n"/>
      <c r="J34" s="451" t="n"/>
      <c r="K34" s="60" t="n"/>
      <c r="L34" s="60" t="n"/>
    </row>
    <row r="35" ht="13.5" customHeight="1">
      <c r="A35" s="60" t="n"/>
      <c r="B35" s="60" t="n"/>
      <c r="C35" s="60" t="n"/>
      <c r="D35" s="60" t="n"/>
      <c r="E35" s="452" t="n"/>
      <c r="F35" s="452" t="n"/>
      <c r="G35" s="60" t="n"/>
      <c r="H35" s="71" t="n"/>
      <c r="I35" s="71" t="n"/>
      <c r="J35" s="451" t="n"/>
      <c r="K35" s="60" t="n"/>
      <c r="L35" s="60" t="n"/>
    </row>
    <row r="36" ht="13.5" customHeight="1">
      <c r="A36" s="60" t="n"/>
      <c r="B36" s="60" t="n"/>
      <c r="C36" s="60" t="n"/>
      <c r="D36" s="60" t="n"/>
      <c r="E36" s="452" t="n"/>
      <c r="F36" s="452" t="n"/>
      <c r="G36" s="60" t="n"/>
      <c r="H36" s="71" t="n"/>
      <c r="I36" s="71" t="n"/>
      <c r="J36" s="451" t="n"/>
      <c r="K36" s="60" t="n"/>
      <c r="L36" s="60" t="n"/>
    </row>
    <row r="37" ht="13.5" customHeight="1">
      <c r="A37" s="60" t="n"/>
      <c r="B37" s="60" t="n"/>
      <c r="C37" s="60" t="n"/>
      <c r="D37" s="60" t="n"/>
      <c r="E37" s="452" t="n"/>
      <c r="F37" s="452" t="n"/>
      <c r="G37" s="60" t="n"/>
      <c r="H37" s="71" t="n"/>
      <c r="I37" s="71" t="n"/>
      <c r="J37" s="451" t="n"/>
      <c r="K37" s="60" t="n"/>
      <c r="L37" s="60" t="n"/>
    </row>
    <row r="38" ht="13.5" customHeight="1">
      <c r="A38" s="60" t="n"/>
      <c r="B38" s="60" t="n"/>
      <c r="C38" s="60" t="n"/>
      <c r="D38" s="60" t="n"/>
      <c r="E38" s="452" t="n"/>
      <c r="F38" s="452" t="n"/>
      <c r="G38" s="60" t="n"/>
      <c r="H38" s="71" t="n"/>
      <c r="I38" s="71" t="n"/>
      <c r="J38" s="451" t="n"/>
      <c r="K38" s="60" t="n"/>
      <c r="L38" s="60" t="n"/>
    </row>
    <row r="39" ht="13.5" customHeight="1">
      <c r="A39" s="60" t="n"/>
      <c r="B39" s="60" t="n"/>
      <c r="C39" s="60" t="n"/>
      <c r="D39" s="60" t="n"/>
      <c r="E39" s="452" t="n"/>
      <c r="F39" s="452" t="n"/>
      <c r="G39" s="60" t="n"/>
      <c r="H39" s="60" t="n"/>
      <c r="I39" s="71" t="n"/>
      <c r="J39" s="451" t="n"/>
      <c r="K39" s="60" t="n"/>
      <c r="L39" s="60" t="n"/>
    </row>
    <row r="40" ht="13.5" customHeight="1">
      <c r="A40" s="60" t="n"/>
      <c r="B40" s="60" t="n"/>
      <c r="C40" s="60" t="n"/>
      <c r="D40" s="60" t="n"/>
      <c r="E40" s="452" t="n"/>
      <c r="F40" s="452" t="n"/>
      <c r="G40" s="60" t="n"/>
      <c r="H40" s="71" t="n"/>
      <c r="I40" s="71" t="n"/>
      <c r="J40" s="451" t="n"/>
      <c r="K40" s="60" t="n"/>
      <c r="L40" s="60" t="n"/>
    </row>
    <row r="41" ht="13.5" customHeight="1">
      <c r="A41" s="60" t="n"/>
      <c r="B41" s="60" t="n"/>
      <c r="C41" s="60" t="n"/>
      <c r="D41" s="60" t="n"/>
      <c r="E41" s="452" t="n"/>
      <c r="F41" s="452" t="n"/>
      <c r="G41" s="60" t="n"/>
      <c r="H41" s="71" t="n"/>
      <c r="I41" s="71" t="n"/>
      <c r="J41" s="451" t="n"/>
      <c r="K41" s="60" t="n"/>
      <c r="L41" s="60" t="n"/>
    </row>
    <row r="42" ht="13.5" customHeight="1">
      <c r="A42" s="60" t="n"/>
      <c r="B42" s="60" t="n"/>
      <c r="C42" s="60" t="n"/>
      <c r="D42" s="60" t="n"/>
      <c r="E42" s="452" t="n"/>
      <c r="F42" s="452" t="n"/>
      <c r="G42" s="60" t="n"/>
      <c r="H42" s="71" t="n"/>
      <c r="I42" s="71" t="n"/>
      <c r="J42" s="451" t="n"/>
      <c r="K42" s="60" t="n"/>
      <c r="L42" s="60" t="n"/>
    </row>
    <row r="43" ht="13.5" customHeight="1">
      <c r="A43" s="60" t="n"/>
      <c r="B43" s="60" t="n"/>
      <c r="C43" s="60" t="n"/>
      <c r="D43" s="60" t="n"/>
      <c r="E43" s="452" t="n"/>
      <c r="F43" s="452" t="n"/>
      <c r="G43" s="60" t="n"/>
      <c r="H43" s="71" t="n"/>
      <c r="I43" s="71" t="n"/>
      <c r="J43" s="451" t="n"/>
      <c r="K43" s="60" t="n"/>
      <c r="L43" s="60" t="n"/>
    </row>
    <row r="44" ht="13.5" customHeight="1">
      <c r="A44" s="60" t="n"/>
      <c r="B44" s="60" t="n"/>
      <c r="C44" s="60" t="n"/>
      <c r="D44" s="60" t="n"/>
      <c r="E44" s="452" t="n"/>
      <c r="F44" s="452" t="n"/>
      <c r="G44" s="60" t="n"/>
      <c r="H44" s="71" t="n"/>
      <c r="I44" s="71" t="n"/>
      <c r="J44" s="451" t="n"/>
      <c r="K44" s="60" t="n"/>
      <c r="L44" s="60" t="n"/>
    </row>
    <row r="45" ht="13.5" customHeight="1">
      <c r="A45" s="60" t="n"/>
      <c r="B45" s="60" t="n"/>
      <c r="C45" s="60" t="n"/>
      <c r="D45" s="60" t="n"/>
      <c r="E45" s="452" t="n"/>
      <c r="F45" s="452" t="n"/>
      <c r="G45" s="60" t="n"/>
      <c r="H45" s="71" t="n"/>
      <c r="I45" s="71" t="n"/>
      <c r="J45" s="451" t="n"/>
      <c r="K45" s="60" t="n"/>
      <c r="L45" s="60" t="n"/>
    </row>
    <row r="46">
      <c r="A46" s="60" t="n"/>
      <c r="B46" s="60" t="n"/>
      <c r="C46" s="60" t="n"/>
      <c r="D46" s="60" t="n"/>
      <c r="E46" s="452" t="n"/>
      <c r="F46" s="452" t="n"/>
      <c r="G46" s="60" t="n"/>
      <c r="H46" s="71" t="n"/>
      <c r="I46" s="71" t="n"/>
      <c r="J46" s="451" t="n"/>
      <c r="K46" s="60" t="n"/>
      <c r="L46" s="60" t="n"/>
    </row>
    <row r="47">
      <c r="A47" s="60" t="n"/>
      <c r="B47" s="60" t="n"/>
      <c r="C47" s="60" t="n"/>
      <c r="D47" s="60" t="n"/>
      <c r="E47" s="452" t="n"/>
      <c r="F47" s="452" t="n"/>
      <c r="G47" s="60" t="n"/>
      <c r="H47" s="71" t="n"/>
      <c r="I47" s="71" t="n"/>
      <c r="J47" s="451" t="n"/>
      <c r="K47" s="60" t="n"/>
      <c r="L47" s="60" t="n"/>
    </row>
    <row r="48">
      <c r="A48" s="60" t="n"/>
      <c r="B48" s="60" t="n"/>
      <c r="C48" s="60" t="n"/>
      <c r="D48" s="60" t="n"/>
      <c r="E48" s="452" t="n"/>
      <c r="F48" s="452" t="n"/>
      <c r="G48" s="60" t="n"/>
      <c r="H48" s="71" t="n"/>
      <c r="I48" s="71" t="n"/>
      <c r="J48" s="451" t="n"/>
      <c r="K48" s="60" t="n"/>
      <c r="L48" s="60" t="n"/>
    </row>
    <row r="49">
      <c r="A49" s="60" t="n"/>
      <c r="B49" s="60" t="n"/>
      <c r="C49" s="60" t="n"/>
      <c r="D49" s="60" t="n"/>
      <c r="E49" s="452" t="n"/>
      <c r="F49" s="452" t="n"/>
      <c r="G49" s="60" t="n"/>
      <c r="H49" s="71" t="n"/>
      <c r="I49" s="71" t="n"/>
      <c r="J49" s="451" t="n"/>
      <c r="K49" s="60" t="n"/>
      <c r="L49" s="60" t="n"/>
    </row>
    <row r="50">
      <c r="A50" s="60" t="n"/>
      <c r="B50" s="60" t="n"/>
      <c r="C50" s="60" t="n"/>
      <c r="D50" s="60" t="n"/>
      <c r="E50" s="452" t="n"/>
      <c r="F50" s="452" t="n"/>
      <c r="G50" s="60" t="n"/>
      <c r="H50" s="71" t="n"/>
      <c r="I50" s="71" t="n"/>
      <c r="J50" s="451" t="n"/>
      <c r="K50" s="60" t="n"/>
      <c r="L50" s="60" t="n"/>
    </row>
    <row r="51">
      <c r="A51" s="60" t="n"/>
      <c r="B51" s="60" t="n"/>
      <c r="C51" s="60" t="n"/>
      <c r="D51" s="60" t="n"/>
      <c r="E51" s="452" t="n"/>
      <c r="F51" s="452" t="n"/>
      <c r="G51" s="60" t="n"/>
      <c r="H51" s="71" t="n"/>
      <c r="I51" s="71" t="n"/>
      <c r="J51" s="451" t="n"/>
      <c r="K51" s="60" t="n"/>
      <c r="L51" s="60" t="n"/>
    </row>
    <row r="52">
      <c r="A52" s="60" t="n"/>
      <c r="B52" s="60" t="n"/>
      <c r="C52" s="60" t="n"/>
      <c r="D52" s="60" t="n"/>
      <c r="E52" s="452" t="n"/>
      <c r="F52" s="452" t="n"/>
      <c r="G52" s="60" t="n"/>
      <c r="H52" s="71" t="n"/>
      <c r="I52" s="71" t="n"/>
      <c r="J52" s="451" t="n"/>
      <c r="K52" s="60" t="n"/>
      <c r="L52" s="60" t="n"/>
    </row>
    <row r="53">
      <c r="A53" s="60" t="n"/>
      <c r="B53" s="60" t="n"/>
      <c r="C53" s="60" t="n"/>
      <c r="D53" s="60" t="n"/>
      <c r="E53" s="452" t="n"/>
      <c r="F53" s="452" t="n"/>
      <c r="G53" s="60" t="n"/>
      <c r="H53" s="71" t="n"/>
      <c r="I53" s="71" t="n"/>
      <c r="J53" s="451" t="n"/>
      <c r="K53" s="60" t="n"/>
      <c r="L53" s="60" t="n"/>
    </row>
    <row r="54">
      <c r="A54" s="60" t="n"/>
      <c r="B54" s="60" t="n"/>
      <c r="C54" s="60" t="n"/>
      <c r="D54" s="60" t="n"/>
      <c r="E54" s="452" t="n"/>
      <c r="F54" s="452" t="n"/>
      <c r="G54" s="60" t="n"/>
      <c r="H54" s="71" t="n"/>
      <c r="I54" s="71" t="n"/>
      <c r="J54" s="451" t="n"/>
      <c r="K54" s="60" t="n"/>
      <c r="L54" s="60" t="n"/>
    </row>
    <row r="55">
      <c r="A55" s="60" t="n"/>
      <c r="B55" s="60" t="n"/>
      <c r="C55" s="60" t="n"/>
      <c r="D55" s="60" t="n"/>
      <c r="E55" s="452" t="n"/>
      <c r="F55" s="452" t="n"/>
      <c r="G55" s="60" t="n"/>
      <c r="H55" s="71" t="n"/>
      <c r="I55" s="71" t="n"/>
      <c r="J55" s="451" t="n"/>
      <c r="K55" s="60" t="n"/>
      <c r="L55" s="60" t="n"/>
    </row>
    <row r="56">
      <c r="A56" s="60" t="n"/>
      <c r="B56" s="60" t="n"/>
      <c r="C56" s="60" t="n"/>
      <c r="D56" s="60" t="n"/>
      <c r="E56" s="452" t="n"/>
      <c r="F56" s="452" t="n"/>
      <c r="G56" s="60" t="n"/>
      <c r="H56" s="71" t="n"/>
      <c r="I56" s="71" t="n"/>
      <c r="J56" s="451" t="n"/>
      <c r="K56" s="60" t="n"/>
      <c r="L56" s="60" t="n"/>
    </row>
    <row r="57">
      <c r="A57" s="60" t="n"/>
      <c r="B57" s="60" t="n"/>
      <c r="C57" s="60" t="n"/>
      <c r="D57" s="60" t="n"/>
      <c r="E57" s="452" t="n"/>
      <c r="F57" s="452" t="n"/>
      <c r="G57" s="60" t="n"/>
      <c r="H57" s="71" t="n"/>
      <c r="I57" s="71" t="n"/>
      <c r="J57" s="451" t="n"/>
      <c r="K57" s="60" t="n"/>
      <c r="L57" s="60" t="n"/>
    </row>
    <row r="58">
      <c r="A58" s="60" t="n"/>
      <c r="B58" s="60" t="n"/>
      <c r="C58" s="60" t="n"/>
      <c r="D58" s="60" t="n"/>
      <c r="E58" s="452" t="n"/>
      <c r="F58" s="452" t="n"/>
      <c r="G58" s="60" t="n"/>
      <c r="H58" s="71" t="n"/>
      <c r="I58" s="71" t="n"/>
      <c r="J58" s="451" t="n"/>
      <c r="K58" s="60" t="n"/>
      <c r="L58" s="60" t="n"/>
    </row>
    <row r="59">
      <c r="A59" s="60" t="n"/>
      <c r="B59" s="60" t="n"/>
      <c r="C59" s="60" t="n"/>
      <c r="D59" s="60" t="n"/>
      <c r="E59" s="452" t="n"/>
      <c r="F59" s="452" t="n"/>
      <c r="G59" s="60" t="n"/>
      <c r="H59" s="71" t="n"/>
      <c r="I59" s="71" t="n"/>
      <c r="J59" s="451" t="n"/>
      <c r="K59" s="60" t="n"/>
      <c r="L59" s="60" t="n"/>
    </row>
    <row r="60">
      <c r="A60" s="60" t="n"/>
      <c r="B60" s="60" t="n"/>
      <c r="C60" s="60" t="n"/>
      <c r="D60" s="60" t="n"/>
      <c r="E60" s="452" t="n"/>
      <c r="F60" s="452" t="n"/>
      <c r="G60" s="60" t="n"/>
      <c r="H60" s="71" t="n"/>
      <c r="I60" s="71" t="n"/>
      <c r="J60" s="451" t="n"/>
      <c r="K60" s="60" t="n"/>
      <c r="L60" s="60" t="n"/>
    </row>
    <row r="61">
      <c r="A61" s="60" t="n"/>
      <c r="B61" s="60" t="n"/>
      <c r="C61" s="60" t="n"/>
      <c r="D61" s="60" t="n"/>
      <c r="E61" s="452" t="n"/>
      <c r="F61" s="452" t="n"/>
      <c r="G61" s="60" t="n"/>
      <c r="H61" s="71" t="n"/>
      <c r="I61" s="71" t="n"/>
      <c r="J61" s="451" t="n"/>
      <c r="K61" s="60" t="n"/>
      <c r="L61" s="60" t="n"/>
    </row>
  </sheetData>
  <mergeCells count="2">
    <mergeCell ref="B28:D28"/>
    <mergeCell ref="B1:G1"/>
  </mergeCells>
  <conditionalFormatting sqref="C1">
    <cfRule type="duplicateValues" priority="10" dxfId="0" stopIfTrue="1"/>
  </conditionalFormatting>
  <conditionalFormatting sqref="D1:F1">
    <cfRule type="duplicateValues" priority="8" dxfId="0" stopIfTrue="1"/>
    <cfRule type="duplicateValues" priority="9" dxfId="0" stopIfTrue="1"/>
  </conditionalFormatting>
  <conditionalFormatting sqref="H28:H61">
    <cfRule type="duplicateValues" priority="13" dxfId="0"/>
  </conditionalFormatting>
  <conditionalFormatting sqref="I28:I61">
    <cfRule type="duplicateValues" priority="14" dxfId="0"/>
  </conditionalFormatting>
  <pageMargins left="0.7" right="0.7" top="0.75" bottom="0.75" header="0.3" footer="0.3"/>
  <pageSetup orientation="portrait" paperSize="9" scale="91"/>
  <colBreaks count="1" manualBreakCount="1">
    <brk id="6" min="0" max="1048575" man="1"/>
  </colBreaks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G33"/>
  <sheetViews>
    <sheetView topLeftCell="A25" workbookViewId="0">
      <selection activeCell="C36" sqref="C36"/>
    </sheetView>
  </sheetViews>
  <sheetFormatPr baseColWidth="8" defaultColWidth="9.44140625" defaultRowHeight="13.8"/>
  <cols>
    <col width="6.44140625" customWidth="1" style="52" min="1" max="1"/>
    <col width="18.44140625" customWidth="1" style="52" min="2" max="2"/>
    <col width="17.5546875" customWidth="1" style="52" min="3" max="3"/>
    <col width="14.5546875" customWidth="1" style="52" min="4" max="4"/>
    <col width="21" customWidth="1" style="52" min="5" max="5"/>
    <col width="27.44140625" customWidth="1" style="52" min="6" max="6"/>
    <col width="28.5546875" customWidth="1" style="52" min="7" max="7"/>
    <col width="9.44140625" customWidth="1" style="52" min="8" max="256"/>
    <col width="6.44140625" customWidth="1" style="52" min="257" max="257"/>
    <col width="18.44140625" customWidth="1" style="52" min="258" max="258"/>
    <col width="17.5546875" customWidth="1" style="52" min="259" max="259"/>
    <col width="14.5546875" customWidth="1" style="52" min="260" max="260"/>
    <col width="21" customWidth="1" style="52" min="261" max="261"/>
    <col width="27.44140625" customWidth="1" style="52" min="262" max="262"/>
    <col width="28.5546875" customWidth="1" style="52" min="263" max="263"/>
    <col width="9.44140625" customWidth="1" style="52" min="264" max="512"/>
    <col width="6.44140625" customWidth="1" style="52" min="513" max="513"/>
    <col width="18.44140625" customWidth="1" style="52" min="514" max="514"/>
    <col width="17.5546875" customWidth="1" style="52" min="515" max="515"/>
    <col width="14.5546875" customWidth="1" style="52" min="516" max="516"/>
    <col width="21" customWidth="1" style="52" min="517" max="517"/>
    <col width="27.44140625" customWidth="1" style="52" min="518" max="518"/>
    <col width="28.5546875" customWidth="1" style="52" min="519" max="519"/>
    <col width="9.44140625" customWidth="1" style="52" min="520" max="768"/>
    <col width="6.44140625" customWidth="1" style="52" min="769" max="769"/>
    <col width="18.44140625" customWidth="1" style="52" min="770" max="770"/>
    <col width="17.5546875" customWidth="1" style="52" min="771" max="771"/>
    <col width="14.5546875" customWidth="1" style="52" min="772" max="772"/>
    <col width="21" customWidth="1" style="52" min="773" max="773"/>
    <col width="27.44140625" customWidth="1" style="52" min="774" max="774"/>
    <col width="28.5546875" customWidth="1" style="52" min="775" max="775"/>
    <col width="9.44140625" customWidth="1" style="52" min="776" max="1024"/>
    <col width="6.44140625" customWidth="1" style="52" min="1025" max="1025"/>
    <col width="18.44140625" customWidth="1" style="52" min="1026" max="1026"/>
    <col width="17.5546875" customWidth="1" style="52" min="1027" max="1027"/>
    <col width="14.5546875" customWidth="1" style="52" min="1028" max="1028"/>
    <col width="21" customWidth="1" style="52" min="1029" max="1029"/>
    <col width="27.44140625" customWidth="1" style="52" min="1030" max="1030"/>
    <col width="28.5546875" customWidth="1" style="52" min="1031" max="1031"/>
    <col width="9.44140625" customWidth="1" style="52" min="1032" max="1280"/>
    <col width="6.44140625" customWidth="1" style="52" min="1281" max="1281"/>
    <col width="18.44140625" customWidth="1" style="52" min="1282" max="1282"/>
    <col width="17.5546875" customWidth="1" style="52" min="1283" max="1283"/>
    <col width="14.5546875" customWidth="1" style="52" min="1284" max="1284"/>
    <col width="21" customWidth="1" style="52" min="1285" max="1285"/>
    <col width="27.44140625" customWidth="1" style="52" min="1286" max="1286"/>
    <col width="28.5546875" customWidth="1" style="52" min="1287" max="1287"/>
    <col width="9.44140625" customWidth="1" style="52" min="1288" max="1536"/>
    <col width="6.44140625" customWidth="1" style="52" min="1537" max="1537"/>
    <col width="18.44140625" customWidth="1" style="52" min="1538" max="1538"/>
    <col width="17.5546875" customWidth="1" style="52" min="1539" max="1539"/>
    <col width="14.5546875" customWidth="1" style="52" min="1540" max="1540"/>
    <col width="21" customWidth="1" style="52" min="1541" max="1541"/>
    <col width="27.44140625" customWidth="1" style="52" min="1542" max="1542"/>
    <col width="28.5546875" customWidth="1" style="52" min="1543" max="1543"/>
    <col width="9.44140625" customWidth="1" style="52" min="1544" max="1792"/>
    <col width="6.44140625" customWidth="1" style="52" min="1793" max="1793"/>
    <col width="18.44140625" customWidth="1" style="52" min="1794" max="1794"/>
    <col width="17.5546875" customWidth="1" style="52" min="1795" max="1795"/>
    <col width="14.5546875" customWidth="1" style="52" min="1796" max="1796"/>
    <col width="21" customWidth="1" style="52" min="1797" max="1797"/>
    <col width="27.44140625" customWidth="1" style="52" min="1798" max="1798"/>
    <col width="28.5546875" customWidth="1" style="52" min="1799" max="1799"/>
    <col width="9.44140625" customWidth="1" style="52" min="1800" max="2048"/>
    <col width="6.44140625" customWidth="1" style="52" min="2049" max="2049"/>
    <col width="18.44140625" customWidth="1" style="52" min="2050" max="2050"/>
    <col width="17.5546875" customWidth="1" style="52" min="2051" max="2051"/>
    <col width="14.5546875" customWidth="1" style="52" min="2052" max="2052"/>
    <col width="21" customWidth="1" style="52" min="2053" max="2053"/>
    <col width="27.44140625" customWidth="1" style="52" min="2054" max="2054"/>
    <col width="28.5546875" customWidth="1" style="52" min="2055" max="2055"/>
    <col width="9.44140625" customWidth="1" style="52" min="2056" max="2304"/>
    <col width="6.44140625" customWidth="1" style="52" min="2305" max="2305"/>
    <col width="18.44140625" customWidth="1" style="52" min="2306" max="2306"/>
    <col width="17.5546875" customWidth="1" style="52" min="2307" max="2307"/>
    <col width="14.5546875" customWidth="1" style="52" min="2308" max="2308"/>
    <col width="21" customWidth="1" style="52" min="2309" max="2309"/>
    <col width="27.44140625" customWidth="1" style="52" min="2310" max="2310"/>
    <col width="28.5546875" customWidth="1" style="52" min="2311" max="2311"/>
    <col width="9.44140625" customWidth="1" style="52" min="2312" max="2560"/>
    <col width="6.44140625" customWidth="1" style="52" min="2561" max="2561"/>
    <col width="18.44140625" customWidth="1" style="52" min="2562" max="2562"/>
    <col width="17.5546875" customWidth="1" style="52" min="2563" max="2563"/>
    <col width="14.5546875" customWidth="1" style="52" min="2564" max="2564"/>
    <col width="21" customWidth="1" style="52" min="2565" max="2565"/>
    <col width="27.44140625" customWidth="1" style="52" min="2566" max="2566"/>
    <col width="28.5546875" customWidth="1" style="52" min="2567" max="2567"/>
    <col width="9.44140625" customWidth="1" style="52" min="2568" max="2816"/>
    <col width="6.44140625" customWidth="1" style="52" min="2817" max="2817"/>
    <col width="18.44140625" customWidth="1" style="52" min="2818" max="2818"/>
    <col width="17.5546875" customWidth="1" style="52" min="2819" max="2819"/>
    <col width="14.5546875" customWidth="1" style="52" min="2820" max="2820"/>
    <col width="21" customWidth="1" style="52" min="2821" max="2821"/>
    <col width="27.44140625" customWidth="1" style="52" min="2822" max="2822"/>
    <col width="28.5546875" customWidth="1" style="52" min="2823" max="2823"/>
    <col width="9.44140625" customWidth="1" style="52" min="2824" max="3072"/>
    <col width="6.44140625" customWidth="1" style="52" min="3073" max="3073"/>
    <col width="18.44140625" customWidth="1" style="52" min="3074" max="3074"/>
    <col width="17.5546875" customWidth="1" style="52" min="3075" max="3075"/>
    <col width="14.5546875" customWidth="1" style="52" min="3076" max="3076"/>
    <col width="21" customWidth="1" style="52" min="3077" max="3077"/>
    <col width="27.44140625" customWidth="1" style="52" min="3078" max="3078"/>
    <col width="28.5546875" customWidth="1" style="52" min="3079" max="3079"/>
    <col width="9.44140625" customWidth="1" style="52" min="3080" max="3328"/>
    <col width="6.44140625" customWidth="1" style="52" min="3329" max="3329"/>
    <col width="18.44140625" customWidth="1" style="52" min="3330" max="3330"/>
    <col width="17.5546875" customWidth="1" style="52" min="3331" max="3331"/>
    <col width="14.5546875" customWidth="1" style="52" min="3332" max="3332"/>
    <col width="21" customWidth="1" style="52" min="3333" max="3333"/>
    <col width="27.44140625" customWidth="1" style="52" min="3334" max="3334"/>
    <col width="28.5546875" customWidth="1" style="52" min="3335" max="3335"/>
    <col width="9.44140625" customWidth="1" style="52" min="3336" max="3584"/>
    <col width="6.44140625" customWidth="1" style="52" min="3585" max="3585"/>
    <col width="18.44140625" customWidth="1" style="52" min="3586" max="3586"/>
    <col width="17.5546875" customWidth="1" style="52" min="3587" max="3587"/>
    <col width="14.5546875" customWidth="1" style="52" min="3588" max="3588"/>
    <col width="21" customWidth="1" style="52" min="3589" max="3589"/>
    <col width="27.44140625" customWidth="1" style="52" min="3590" max="3590"/>
    <col width="28.5546875" customWidth="1" style="52" min="3591" max="3591"/>
    <col width="9.44140625" customWidth="1" style="52" min="3592" max="3840"/>
    <col width="6.44140625" customWidth="1" style="52" min="3841" max="3841"/>
    <col width="18.44140625" customWidth="1" style="52" min="3842" max="3842"/>
    <col width="17.5546875" customWidth="1" style="52" min="3843" max="3843"/>
    <col width="14.5546875" customWidth="1" style="52" min="3844" max="3844"/>
    <col width="21" customWidth="1" style="52" min="3845" max="3845"/>
    <col width="27.44140625" customWidth="1" style="52" min="3846" max="3846"/>
    <col width="28.5546875" customWidth="1" style="52" min="3847" max="3847"/>
    <col width="9.44140625" customWidth="1" style="52" min="3848" max="4096"/>
    <col width="6.44140625" customWidth="1" style="52" min="4097" max="4097"/>
    <col width="18.44140625" customWidth="1" style="52" min="4098" max="4098"/>
    <col width="17.5546875" customWidth="1" style="52" min="4099" max="4099"/>
    <col width="14.5546875" customWidth="1" style="52" min="4100" max="4100"/>
    <col width="21" customWidth="1" style="52" min="4101" max="4101"/>
    <col width="27.44140625" customWidth="1" style="52" min="4102" max="4102"/>
    <col width="28.5546875" customWidth="1" style="52" min="4103" max="4103"/>
    <col width="9.44140625" customWidth="1" style="52" min="4104" max="4352"/>
    <col width="6.44140625" customWidth="1" style="52" min="4353" max="4353"/>
    <col width="18.44140625" customWidth="1" style="52" min="4354" max="4354"/>
    <col width="17.5546875" customWidth="1" style="52" min="4355" max="4355"/>
    <col width="14.5546875" customWidth="1" style="52" min="4356" max="4356"/>
    <col width="21" customWidth="1" style="52" min="4357" max="4357"/>
    <col width="27.44140625" customWidth="1" style="52" min="4358" max="4358"/>
    <col width="28.5546875" customWidth="1" style="52" min="4359" max="4359"/>
    <col width="9.44140625" customWidth="1" style="52" min="4360" max="4608"/>
    <col width="6.44140625" customWidth="1" style="52" min="4609" max="4609"/>
    <col width="18.44140625" customWidth="1" style="52" min="4610" max="4610"/>
    <col width="17.5546875" customWidth="1" style="52" min="4611" max="4611"/>
    <col width="14.5546875" customWidth="1" style="52" min="4612" max="4612"/>
    <col width="21" customWidth="1" style="52" min="4613" max="4613"/>
    <col width="27.44140625" customWidth="1" style="52" min="4614" max="4614"/>
    <col width="28.5546875" customWidth="1" style="52" min="4615" max="4615"/>
    <col width="9.44140625" customWidth="1" style="52" min="4616" max="4864"/>
    <col width="6.44140625" customWidth="1" style="52" min="4865" max="4865"/>
    <col width="18.44140625" customWidth="1" style="52" min="4866" max="4866"/>
    <col width="17.5546875" customWidth="1" style="52" min="4867" max="4867"/>
    <col width="14.5546875" customWidth="1" style="52" min="4868" max="4868"/>
    <col width="21" customWidth="1" style="52" min="4869" max="4869"/>
    <col width="27.44140625" customWidth="1" style="52" min="4870" max="4870"/>
    <col width="28.5546875" customWidth="1" style="52" min="4871" max="4871"/>
    <col width="9.44140625" customWidth="1" style="52" min="4872" max="5120"/>
    <col width="6.44140625" customWidth="1" style="52" min="5121" max="5121"/>
    <col width="18.44140625" customWidth="1" style="52" min="5122" max="5122"/>
    <col width="17.5546875" customWidth="1" style="52" min="5123" max="5123"/>
    <col width="14.5546875" customWidth="1" style="52" min="5124" max="5124"/>
    <col width="21" customWidth="1" style="52" min="5125" max="5125"/>
    <col width="27.44140625" customWidth="1" style="52" min="5126" max="5126"/>
    <col width="28.5546875" customWidth="1" style="52" min="5127" max="5127"/>
    <col width="9.44140625" customWidth="1" style="52" min="5128" max="5376"/>
    <col width="6.44140625" customWidth="1" style="52" min="5377" max="5377"/>
    <col width="18.44140625" customWidth="1" style="52" min="5378" max="5378"/>
    <col width="17.5546875" customWidth="1" style="52" min="5379" max="5379"/>
    <col width="14.5546875" customWidth="1" style="52" min="5380" max="5380"/>
    <col width="21" customWidth="1" style="52" min="5381" max="5381"/>
    <col width="27.44140625" customWidth="1" style="52" min="5382" max="5382"/>
    <col width="28.5546875" customWidth="1" style="52" min="5383" max="5383"/>
    <col width="9.44140625" customWidth="1" style="52" min="5384" max="5632"/>
    <col width="6.44140625" customWidth="1" style="52" min="5633" max="5633"/>
    <col width="18.44140625" customWidth="1" style="52" min="5634" max="5634"/>
    <col width="17.5546875" customWidth="1" style="52" min="5635" max="5635"/>
    <col width="14.5546875" customWidth="1" style="52" min="5636" max="5636"/>
    <col width="21" customWidth="1" style="52" min="5637" max="5637"/>
    <col width="27.44140625" customWidth="1" style="52" min="5638" max="5638"/>
    <col width="28.5546875" customWidth="1" style="52" min="5639" max="5639"/>
    <col width="9.44140625" customWidth="1" style="52" min="5640" max="5888"/>
    <col width="6.44140625" customWidth="1" style="52" min="5889" max="5889"/>
    <col width="18.44140625" customWidth="1" style="52" min="5890" max="5890"/>
    <col width="17.5546875" customWidth="1" style="52" min="5891" max="5891"/>
    <col width="14.5546875" customWidth="1" style="52" min="5892" max="5892"/>
    <col width="21" customWidth="1" style="52" min="5893" max="5893"/>
    <col width="27.44140625" customWidth="1" style="52" min="5894" max="5894"/>
    <col width="28.5546875" customWidth="1" style="52" min="5895" max="5895"/>
    <col width="9.44140625" customWidth="1" style="52" min="5896" max="6144"/>
    <col width="6.44140625" customWidth="1" style="52" min="6145" max="6145"/>
    <col width="18.44140625" customWidth="1" style="52" min="6146" max="6146"/>
    <col width="17.5546875" customWidth="1" style="52" min="6147" max="6147"/>
    <col width="14.5546875" customWidth="1" style="52" min="6148" max="6148"/>
    <col width="21" customWidth="1" style="52" min="6149" max="6149"/>
    <col width="27.44140625" customWidth="1" style="52" min="6150" max="6150"/>
    <col width="28.5546875" customWidth="1" style="52" min="6151" max="6151"/>
    <col width="9.44140625" customWidth="1" style="52" min="6152" max="6400"/>
    <col width="6.44140625" customWidth="1" style="52" min="6401" max="6401"/>
    <col width="18.44140625" customWidth="1" style="52" min="6402" max="6402"/>
    <col width="17.5546875" customWidth="1" style="52" min="6403" max="6403"/>
    <col width="14.5546875" customWidth="1" style="52" min="6404" max="6404"/>
    <col width="21" customWidth="1" style="52" min="6405" max="6405"/>
    <col width="27.44140625" customWidth="1" style="52" min="6406" max="6406"/>
    <col width="28.5546875" customWidth="1" style="52" min="6407" max="6407"/>
    <col width="9.44140625" customWidth="1" style="52" min="6408" max="6656"/>
    <col width="6.44140625" customWidth="1" style="52" min="6657" max="6657"/>
    <col width="18.44140625" customWidth="1" style="52" min="6658" max="6658"/>
    <col width="17.5546875" customWidth="1" style="52" min="6659" max="6659"/>
    <col width="14.5546875" customWidth="1" style="52" min="6660" max="6660"/>
    <col width="21" customWidth="1" style="52" min="6661" max="6661"/>
    <col width="27.44140625" customWidth="1" style="52" min="6662" max="6662"/>
    <col width="28.5546875" customWidth="1" style="52" min="6663" max="6663"/>
    <col width="9.44140625" customWidth="1" style="52" min="6664" max="6912"/>
    <col width="6.44140625" customWidth="1" style="52" min="6913" max="6913"/>
    <col width="18.44140625" customWidth="1" style="52" min="6914" max="6914"/>
    <col width="17.5546875" customWidth="1" style="52" min="6915" max="6915"/>
    <col width="14.5546875" customWidth="1" style="52" min="6916" max="6916"/>
    <col width="21" customWidth="1" style="52" min="6917" max="6917"/>
    <col width="27.44140625" customWidth="1" style="52" min="6918" max="6918"/>
    <col width="28.5546875" customWidth="1" style="52" min="6919" max="6919"/>
    <col width="9.44140625" customWidth="1" style="52" min="6920" max="7168"/>
    <col width="6.44140625" customWidth="1" style="52" min="7169" max="7169"/>
    <col width="18.44140625" customWidth="1" style="52" min="7170" max="7170"/>
    <col width="17.5546875" customWidth="1" style="52" min="7171" max="7171"/>
    <col width="14.5546875" customWidth="1" style="52" min="7172" max="7172"/>
    <col width="21" customWidth="1" style="52" min="7173" max="7173"/>
    <col width="27.44140625" customWidth="1" style="52" min="7174" max="7174"/>
    <col width="28.5546875" customWidth="1" style="52" min="7175" max="7175"/>
    <col width="9.44140625" customWidth="1" style="52" min="7176" max="7424"/>
    <col width="6.44140625" customWidth="1" style="52" min="7425" max="7425"/>
    <col width="18.44140625" customWidth="1" style="52" min="7426" max="7426"/>
    <col width="17.5546875" customWidth="1" style="52" min="7427" max="7427"/>
    <col width="14.5546875" customWidth="1" style="52" min="7428" max="7428"/>
    <col width="21" customWidth="1" style="52" min="7429" max="7429"/>
    <col width="27.44140625" customWidth="1" style="52" min="7430" max="7430"/>
    <col width="28.5546875" customWidth="1" style="52" min="7431" max="7431"/>
    <col width="9.44140625" customWidth="1" style="52" min="7432" max="7680"/>
    <col width="6.44140625" customWidth="1" style="52" min="7681" max="7681"/>
    <col width="18.44140625" customWidth="1" style="52" min="7682" max="7682"/>
    <col width="17.5546875" customWidth="1" style="52" min="7683" max="7683"/>
    <col width="14.5546875" customWidth="1" style="52" min="7684" max="7684"/>
    <col width="21" customWidth="1" style="52" min="7685" max="7685"/>
    <col width="27.44140625" customWidth="1" style="52" min="7686" max="7686"/>
    <col width="28.5546875" customWidth="1" style="52" min="7687" max="7687"/>
    <col width="9.44140625" customWidth="1" style="52" min="7688" max="7936"/>
    <col width="6.44140625" customWidth="1" style="52" min="7937" max="7937"/>
    <col width="18.44140625" customWidth="1" style="52" min="7938" max="7938"/>
    <col width="17.5546875" customWidth="1" style="52" min="7939" max="7939"/>
    <col width="14.5546875" customWidth="1" style="52" min="7940" max="7940"/>
    <col width="21" customWidth="1" style="52" min="7941" max="7941"/>
    <col width="27.44140625" customWidth="1" style="52" min="7942" max="7942"/>
    <col width="28.5546875" customWidth="1" style="52" min="7943" max="7943"/>
    <col width="9.44140625" customWidth="1" style="52" min="7944" max="8192"/>
    <col width="6.44140625" customWidth="1" style="52" min="8193" max="8193"/>
    <col width="18.44140625" customWidth="1" style="52" min="8194" max="8194"/>
    <col width="17.5546875" customWidth="1" style="52" min="8195" max="8195"/>
    <col width="14.5546875" customWidth="1" style="52" min="8196" max="8196"/>
    <col width="21" customWidth="1" style="52" min="8197" max="8197"/>
    <col width="27.44140625" customWidth="1" style="52" min="8198" max="8198"/>
    <col width="28.5546875" customWidth="1" style="52" min="8199" max="8199"/>
    <col width="9.44140625" customWidth="1" style="52" min="8200" max="8448"/>
    <col width="6.44140625" customWidth="1" style="52" min="8449" max="8449"/>
    <col width="18.44140625" customWidth="1" style="52" min="8450" max="8450"/>
    <col width="17.5546875" customWidth="1" style="52" min="8451" max="8451"/>
    <col width="14.5546875" customWidth="1" style="52" min="8452" max="8452"/>
    <col width="21" customWidth="1" style="52" min="8453" max="8453"/>
    <col width="27.44140625" customWidth="1" style="52" min="8454" max="8454"/>
    <col width="28.5546875" customWidth="1" style="52" min="8455" max="8455"/>
    <col width="9.44140625" customWidth="1" style="52" min="8456" max="8704"/>
    <col width="6.44140625" customWidth="1" style="52" min="8705" max="8705"/>
    <col width="18.44140625" customWidth="1" style="52" min="8706" max="8706"/>
    <col width="17.5546875" customWidth="1" style="52" min="8707" max="8707"/>
    <col width="14.5546875" customWidth="1" style="52" min="8708" max="8708"/>
    <col width="21" customWidth="1" style="52" min="8709" max="8709"/>
    <col width="27.44140625" customWidth="1" style="52" min="8710" max="8710"/>
    <col width="28.5546875" customWidth="1" style="52" min="8711" max="8711"/>
    <col width="9.44140625" customWidth="1" style="52" min="8712" max="8960"/>
    <col width="6.44140625" customWidth="1" style="52" min="8961" max="8961"/>
    <col width="18.44140625" customWidth="1" style="52" min="8962" max="8962"/>
    <col width="17.5546875" customWidth="1" style="52" min="8963" max="8963"/>
    <col width="14.5546875" customWidth="1" style="52" min="8964" max="8964"/>
    <col width="21" customWidth="1" style="52" min="8965" max="8965"/>
    <col width="27.44140625" customWidth="1" style="52" min="8966" max="8966"/>
    <col width="28.5546875" customWidth="1" style="52" min="8967" max="8967"/>
    <col width="9.44140625" customWidth="1" style="52" min="8968" max="9216"/>
    <col width="6.44140625" customWidth="1" style="52" min="9217" max="9217"/>
    <col width="18.44140625" customWidth="1" style="52" min="9218" max="9218"/>
    <col width="17.5546875" customWidth="1" style="52" min="9219" max="9219"/>
    <col width="14.5546875" customWidth="1" style="52" min="9220" max="9220"/>
    <col width="21" customWidth="1" style="52" min="9221" max="9221"/>
    <col width="27.44140625" customWidth="1" style="52" min="9222" max="9222"/>
    <col width="28.5546875" customWidth="1" style="52" min="9223" max="9223"/>
    <col width="9.44140625" customWidth="1" style="52" min="9224" max="9472"/>
    <col width="6.44140625" customWidth="1" style="52" min="9473" max="9473"/>
    <col width="18.44140625" customWidth="1" style="52" min="9474" max="9474"/>
    <col width="17.5546875" customWidth="1" style="52" min="9475" max="9475"/>
    <col width="14.5546875" customWidth="1" style="52" min="9476" max="9476"/>
    <col width="21" customWidth="1" style="52" min="9477" max="9477"/>
    <col width="27.44140625" customWidth="1" style="52" min="9478" max="9478"/>
    <col width="28.5546875" customWidth="1" style="52" min="9479" max="9479"/>
    <col width="9.44140625" customWidth="1" style="52" min="9480" max="9728"/>
    <col width="6.44140625" customWidth="1" style="52" min="9729" max="9729"/>
    <col width="18.44140625" customWidth="1" style="52" min="9730" max="9730"/>
    <col width="17.5546875" customWidth="1" style="52" min="9731" max="9731"/>
    <col width="14.5546875" customWidth="1" style="52" min="9732" max="9732"/>
    <col width="21" customWidth="1" style="52" min="9733" max="9733"/>
    <col width="27.44140625" customWidth="1" style="52" min="9734" max="9734"/>
    <col width="28.5546875" customWidth="1" style="52" min="9735" max="9735"/>
    <col width="9.44140625" customWidth="1" style="52" min="9736" max="9984"/>
    <col width="6.44140625" customWidth="1" style="52" min="9985" max="9985"/>
    <col width="18.44140625" customWidth="1" style="52" min="9986" max="9986"/>
    <col width="17.5546875" customWidth="1" style="52" min="9987" max="9987"/>
    <col width="14.5546875" customWidth="1" style="52" min="9988" max="9988"/>
    <col width="21" customWidth="1" style="52" min="9989" max="9989"/>
    <col width="27.44140625" customWidth="1" style="52" min="9990" max="9990"/>
    <col width="28.5546875" customWidth="1" style="52" min="9991" max="9991"/>
    <col width="9.44140625" customWidth="1" style="52" min="9992" max="10240"/>
    <col width="6.44140625" customWidth="1" style="52" min="10241" max="10241"/>
    <col width="18.44140625" customWidth="1" style="52" min="10242" max="10242"/>
    <col width="17.5546875" customWidth="1" style="52" min="10243" max="10243"/>
    <col width="14.5546875" customWidth="1" style="52" min="10244" max="10244"/>
    <col width="21" customWidth="1" style="52" min="10245" max="10245"/>
    <col width="27.44140625" customWidth="1" style="52" min="10246" max="10246"/>
    <col width="28.5546875" customWidth="1" style="52" min="10247" max="10247"/>
    <col width="9.44140625" customWidth="1" style="52" min="10248" max="10496"/>
    <col width="6.44140625" customWidth="1" style="52" min="10497" max="10497"/>
    <col width="18.44140625" customWidth="1" style="52" min="10498" max="10498"/>
    <col width="17.5546875" customWidth="1" style="52" min="10499" max="10499"/>
    <col width="14.5546875" customWidth="1" style="52" min="10500" max="10500"/>
    <col width="21" customWidth="1" style="52" min="10501" max="10501"/>
    <col width="27.44140625" customWidth="1" style="52" min="10502" max="10502"/>
    <col width="28.5546875" customWidth="1" style="52" min="10503" max="10503"/>
    <col width="9.44140625" customWidth="1" style="52" min="10504" max="10752"/>
    <col width="6.44140625" customWidth="1" style="52" min="10753" max="10753"/>
    <col width="18.44140625" customWidth="1" style="52" min="10754" max="10754"/>
    <col width="17.5546875" customWidth="1" style="52" min="10755" max="10755"/>
    <col width="14.5546875" customWidth="1" style="52" min="10756" max="10756"/>
    <col width="21" customWidth="1" style="52" min="10757" max="10757"/>
    <col width="27.44140625" customWidth="1" style="52" min="10758" max="10758"/>
    <col width="28.5546875" customWidth="1" style="52" min="10759" max="10759"/>
    <col width="9.44140625" customWidth="1" style="52" min="10760" max="11008"/>
    <col width="6.44140625" customWidth="1" style="52" min="11009" max="11009"/>
    <col width="18.44140625" customWidth="1" style="52" min="11010" max="11010"/>
    <col width="17.5546875" customWidth="1" style="52" min="11011" max="11011"/>
    <col width="14.5546875" customWidth="1" style="52" min="11012" max="11012"/>
    <col width="21" customWidth="1" style="52" min="11013" max="11013"/>
    <col width="27.44140625" customWidth="1" style="52" min="11014" max="11014"/>
    <col width="28.5546875" customWidth="1" style="52" min="11015" max="11015"/>
    <col width="9.44140625" customWidth="1" style="52" min="11016" max="11264"/>
    <col width="6.44140625" customWidth="1" style="52" min="11265" max="11265"/>
    <col width="18.44140625" customWidth="1" style="52" min="11266" max="11266"/>
    <col width="17.5546875" customWidth="1" style="52" min="11267" max="11267"/>
    <col width="14.5546875" customWidth="1" style="52" min="11268" max="11268"/>
    <col width="21" customWidth="1" style="52" min="11269" max="11269"/>
    <col width="27.44140625" customWidth="1" style="52" min="11270" max="11270"/>
    <col width="28.5546875" customWidth="1" style="52" min="11271" max="11271"/>
    <col width="9.44140625" customWidth="1" style="52" min="11272" max="11520"/>
    <col width="6.44140625" customWidth="1" style="52" min="11521" max="11521"/>
    <col width="18.44140625" customWidth="1" style="52" min="11522" max="11522"/>
    <col width="17.5546875" customWidth="1" style="52" min="11523" max="11523"/>
    <col width="14.5546875" customWidth="1" style="52" min="11524" max="11524"/>
    <col width="21" customWidth="1" style="52" min="11525" max="11525"/>
    <col width="27.44140625" customWidth="1" style="52" min="11526" max="11526"/>
    <col width="28.5546875" customWidth="1" style="52" min="11527" max="11527"/>
    <col width="9.44140625" customWidth="1" style="52" min="11528" max="11776"/>
    <col width="6.44140625" customWidth="1" style="52" min="11777" max="11777"/>
    <col width="18.44140625" customWidth="1" style="52" min="11778" max="11778"/>
    <col width="17.5546875" customWidth="1" style="52" min="11779" max="11779"/>
    <col width="14.5546875" customWidth="1" style="52" min="11780" max="11780"/>
    <col width="21" customWidth="1" style="52" min="11781" max="11781"/>
    <col width="27.44140625" customWidth="1" style="52" min="11782" max="11782"/>
    <col width="28.5546875" customWidth="1" style="52" min="11783" max="11783"/>
    <col width="9.44140625" customWidth="1" style="52" min="11784" max="12032"/>
    <col width="6.44140625" customWidth="1" style="52" min="12033" max="12033"/>
    <col width="18.44140625" customWidth="1" style="52" min="12034" max="12034"/>
    <col width="17.5546875" customWidth="1" style="52" min="12035" max="12035"/>
    <col width="14.5546875" customWidth="1" style="52" min="12036" max="12036"/>
    <col width="21" customWidth="1" style="52" min="12037" max="12037"/>
    <col width="27.44140625" customWidth="1" style="52" min="12038" max="12038"/>
    <col width="28.5546875" customWidth="1" style="52" min="12039" max="12039"/>
    <col width="9.44140625" customWidth="1" style="52" min="12040" max="12288"/>
    <col width="6.44140625" customWidth="1" style="52" min="12289" max="12289"/>
    <col width="18.44140625" customWidth="1" style="52" min="12290" max="12290"/>
    <col width="17.5546875" customWidth="1" style="52" min="12291" max="12291"/>
    <col width="14.5546875" customWidth="1" style="52" min="12292" max="12292"/>
    <col width="21" customWidth="1" style="52" min="12293" max="12293"/>
    <col width="27.44140625" customWidth="1" style="52" min="12294" max="12294"/>
    <col width="28.5546875" customWidth="1" style="52" min="12295" max="12295"/>
    <col width="9.44140625" customWidth="1" style="52" min="12296" max="12544"/>
    <col width="6.44140625" customWidth="1" style="52" min="12545" max="12545"/>
    <col width="18.44140625" customWidth="1" style="52" min="12546" max="12546"/>
    <col width="17.5546875" customWidth="1" style="52" min="12547" max="12547"/>
    <col width="14.5546875" customWidth="1" style="52" min="12548" max="12548"/>
    <col width="21" customWidth="1" style="52" min="12549" max="12549"/>
    <col width="27.44140625" customWidth="1" style="52" min="12550" max="12550"/>
    <col width="28.5546875" customWidth="1" style="52" min="12551" max="12551"/>
    <col width="9.44140625" customWidth="1" style="52" min="12552" max="12800"/>
    <col width="6.44140625" customWidth="1" style="52" min="12801" max="12801"/>
    <col width="18.44140625" customWidth="1" style="52" min="12802" max="12802"/>
    <col width="17.5546875" customWidth="1" style="52" min="12803" max="12803"/>
    <col width="14.5546875" customWidth="1" style="52" min="12804" max="12804"/>
    <col width="21" customWidth="1" style="52" min="12805" max="12805"/>
    <col width="27.44140625" customWidth="1" style="52" min="12806" max="12806"/>
    <col width="28.5546875" customWidth="1" style="52" min="12807" max="12807"/>
    <col width="9.44140625" customWidth="1" style="52" min="12808" max="13056"/>
    <col width="6.44140625" customWidth="1" style="52" min="13057" max="13057"/>
    <col width="18.44140625" customWidth="1" style="52" min="13058" max="13058"/>
    <col width="17.5546875" customWidth="1" style="52" min="13059" max="13059"/>
    <col width="14.5546875" customWidth="1" style="52" min="13060" max="13060"/>
    <col width="21" customWidth="1" style="52" min="13061" max="13061"/>
    <col width="27.44140625" customWidth="1" style="52" min="13062" max="13062"/>
    <col width="28.5546875" customWidth="1" style="52" min="13063" max="13063"/>
    <col width="9.44140625" customWidth="1" style="52" min="13064" max="13312"/>
    <col width="6.44140625" customWidth="1" style="52" min="13313" max="13313"/>
    <col width="18.44140625" customWidth="1" style="52" min="13314" max="13314"/>
    <col width="17.5546875" customWidth="1" style="52" min="13315" max="13315"/>
    <col width="14.5546875" customWidth="1" style="52" min="13316" max="13316"/>
    <col width="21" customWidth="1" style="52" min="13317" max="13317"/>
    <col width="27.44140625" customWidth="1" style="52" min="13318" max="13318"/>
    <col width="28.5546875" customWidth="1" style="52" min="13319" max="13319"/>
    <col width="9.44140625" customWidth="1" style="52" min="13320" max="13568"/>
    <col width="6.44140625" customWidth="1" style="52" min="13569" max="13569"/>
    <col width="18.44140625" customWidth="1" style="52" min="13570" max="13570"/>
    <col width="17.5546875" customWidth="1" style="52" min="13571" max="13571"/>
    <col width="14.5546875" customWidth="1" style="52" min="13572" max="13572"/>
    <col width="21" customWidth="1" style="52" min="13573" max="13573"/>
    <col width="27.44140625" customWidth="1" style="52" min="13574" max="13574"/>
    <col width="28.5546875" customWidth="1" style="52" min="13575" max="13575"/>
    <col width="9.44140625" customWidth="1" style="52" min="13576" max="13824"/>
    <col width="6.44140625" customWidth="1" style="52" min="13825" max="13825"/>
    <col width="18.44140625" customWidth="1" style="52" min="13826" max="13826"/>
    <col width="17.5546875" customWidth="1" style="52" min="13827" max="13827"/>
    <col width="14.5546875" customWidth="1" style="52" min="13828" max="13828"/>
    <col width="21" customWidth="1" style="52" min="13829" max="13829"/>
    <col width="27.44140625" customWidth="1" style="52" min="13830" max="13830"/>
    <col width="28.5546875" customWidth="1" style="52" min="13831" max="13831"/>
    <col width="9.44140625" customWidth="1" style="52" min="13832" max="14080"/>
    <col width="6.44140625" customWidth="1" style="52" min="14081" max="14081"/>
    <col width="18.44140625" customWidth="1" style="52" min="14082" max="14082"/>
    <col width="17.5546875" customWidth="1" style="52" min="14083" max="14083"/>
    <col width="14.5546875" customWidth="1" style="52" min="14084" max="14084"/>
    <col width="21" customWidth="1" style="52" min="14085" max="14085"/>
    <col width="27.44140625" customWidth="1" style="52" min="14086" max="14086"/>
    <col width="28.5546875" customWidth="1" style="52" min="14087" max="14087"/>
    <col width="9.44140625" customWidth="1" style="52" min="14088" max="14336"/>
    <col width="6.44140625" customWidth="1" style="52" min="14337" max="14337"/>
    <col width="18.44140625" customWidth="1" style="52" min="14338" max="14338"/>
    <col width="17.5546875" customWidth="1" style="52" min="14339" max="14339"/>
    <col width="14.5546875" customWidth="1" style="52" min="14340" max="14340"/>
    <col width="21" customWidth="1" style="52" min="14341" max="14341"/>
    <col width="27.44140625" customWidth="1" style="52" min="14342" max="14342"/>
    <col width="28.5546875" customWidth="1" style="52" min="14343" max="14343"/>
    <col width="9.44140625" customWidth="1" style="52" min="14344" max="14592"/>
    <col width="6.44140625" customWidth="1" style="52" min="14593" max="14593"/>
    <col width="18.44140625" customWidth="1" style="52" min="14594" max="14594"/>
    <col width="17.5546875" customWidth="1" style="52" min="14595" max="14595"/>
    <col width="14.5546875" customWidth="1" style="52" min="14596" max="14596"/>
    <col width="21" customWidth="1" style="52" min="14597" max="14597"/>
    <col width="27.44140625" customWidth="1" style="52" min="14598" max="14598"/>
    <col width="28.5546875" customWidth="1" style="52" min="14599" max="14599"/>
    <col width="9.44140625" customWidth="1" style="52" min="14600" max="14848"/>
    <col width="6.44140625" customWidth="1" style="52" min="14849" max="14849"/>
    <col width="18.44140625" customWidth="1" style="52" min="14850" max="14850"/>
    <col width="17.5546875" customWidth="1" style="52" min="14851" max="14851"/>
    <col width="14.5546875" customWidth="1" style="52" min="14852" max="14852"/>
    <col width="21" customWidth="1" style="52" min="14853" max="14853"/>
    <col width="27.44140625" customWidth="1" style="52" min="14854" max="14854"/>
    <col width="28.5546875" customWidth="1" style="52" min="14855" max="14855"/>
    <col width="9.44140625" customWidth="1" style="52" min="14856" max="15104"/>
    <col width="6.44140625" customWidth="1" style="52" min="15105" max="15105"/>
    <col width="18.44140625" customWidth="1" style="52" min="15106" max="15106"/>
    <col width="17.5546875" customWidth="1" style="52" min="15107" max="15107"/>
    <col width="14.5546875" customWidth="1" style="52" min="15108" max="15108"/>
    <col width="21" customWidth="1" style="52" min="15109" max="15109"/>
    <col width="27.44140625" customWidth="1" style="52" min="15110" max="15110"/>
    <col width="28.5546875" customWidth="1" style="52" min="15111" max="15111"/>
    <col width="9.44140625" customWidth="1" style="52" min="15112" max="15360"/>
    <col width="6.44140625" customWidth="1" style="52" min="15361" max="15361"/>
    <col width="18.44140625" customWidth="1" style="52" min="15362" max="15362"/>
    <col width="17.5546875" customWidth="1" style="52" min="15363" max="15363"/>
    <col width="14.5546875" customWidth="1" style="52" min="15364" max="15364"/>
    <col width="21" customWidth="1" style="52" min="15365" max="15365"/>
    <col width="27.44140625" customWidth="1" style="52" min="15366" max="15366"/>
    <col width="28.5546875" customWidth="1" style="52" min="15367" max="15367"/>
    <col width="9.44140625" customWidth="1" style="52" min="15368" max="15616"/>
    <col width="6.44140625" customWidth="1" style="52" min="15617" max="15617"/>
    <col width="18.44140625" customWidth="1" style="52" min="15618" max="15618"/>
    <col width="17.5546875" customWidth="1" style="52" min="15619" max="15619"/>
    <col width="14.5546875" customWidth="1" style="52" min="15620" max="15620"/>
    <col width="21" customWidth="1" style="52" min="15621" max="15621"/>
    <col width="27.44140625" customWidth="1" style="52" min="15622" max="15622"/>
    <col width="28.5546875" customWidth="1" style="52" min="15623" max="15623"/>
    <col width="9.44140625" customWidth="1" style="52" min="15624" max="15872"/>
    <col width="6.44140625" customWidth="1" style="52" min="15873" max="15873"/>
    <col width="18.44140625" customWidth="1" style="52" min="15874" max="15874"/>
    <col width="17.5546875" customWidth="1" style="52" min="15875" max="15875"/>
    <col width="14.5546875" customWidth="1" style="52" min="15876" max="15876"/>
    <col width="21" customWidth="1" style="52" min="15877" max="15877"/>
    <col width="27.44140625" customWidth="1" style="52" min="15878" max="15878"/>
    <col width="28.5546875" customWidth="1" style="52" min="15879" max="15879"/>
    <col width="9.44140625" customWidth="1" style="52" min="15880" max="16128"/>
    <col width="6.44140625" customWidth="1" style="52" min="16129" max="16129"/>
    <col width="18.44140625" customWidth="1" style="52" min="16130" max="16130"/>
    <col width="17.5546875" customWidth="1" style="52" min="16131" max="16131"/>
    <col width="14.5546875" customWidth="1" style="52" min="16132" max="16132"/>
    <col width="21" customWidth="1" style="52" min="16133" max="16133"/>
    <col width="27.44140625" customWidth="1" style="52" min="16134" max="16134"/>
    <col width="28.5546875" customWidth="1" style="52" min="16135" max="16135"/>
    <col width="9.44140625" customWidth="1" style="52" min="16136" max="16384"/>
  </cols>
  <sheetData>
    <row r="1">
      <c r="A1" s="354" t="inlineStr">
        <is>
          <t>DANH SÁCH HÀNG CONTAINER</t>
        </is>
      </c>
    </row>
    <row r="2">
      <c r="A2" s="392" t="n"/>
      <c r="B2" s="392" t="n"/>
      <c r="C2" s="392" t="n"/>
      <c r="D2" s="392" t="n"/>
      <c r="E2" s="392" t="n"/>
      <c r="F2" s="392" t="n"/>
      <c r="G2" s="392" t="n"/>
    </row>
    <row r="3">
      <c r="A3" s="53" t="inlineStr">
        <is>
          <t>STT</t>
        </is>
      </c>
      <c r="B3" s="53" t="inlineStr">
        <is>
          <t>Số vận đơn</t>
        </is>
      </c>
      <c r="C3" s="53" t="inlineStr">
        <is>
          <t>Số hiệu container</t>
        </is>
      </c>
      <c r="D3" s="53" t="inlineStr">
        <is>
          <t>Số seal</t>
        </is>
      </c>
      <c r="E3" s="53" t="inlineStr">
        <is>
          <t>Loại container</t>
        </is>
      </c>
      <c r="F3" s="53" t="inlineStr">
        <is>
          <t>Tính chất container</t>
        </is>
      </c>
      <c r="G3" s="53" t="inlineStr">
        <is>
          <t>Ghi chú</t>
        </is>
      </c>
    </row>
    <row r="4">
      <c r="A4" s="54" t="n">
        <v>1</v>
      </c>
      <c r="B4" s="55" t="n"/>
      <c r="C4" s="56" t="inlineStr">
        <is>
          <t>BSIU3026325</t>
        </is>
      </c>
      <c r="D4" s="56" t="inlineStr">
        <is>
          <t>STXP459784</t>
        </is>
      </c>
      <c r="E4" s="54" t="n">
        <v>20</v>
      </c>
      <c r="F4" s="54" t="inlineStr">
        <is>
          <t>KHO</t>
        </is>
      </c>
      <c r="G4" s="57" t="n"/>
    </row>
    <row r="5">
      <c r="A5" s="54" t="n">
        <v>2</v>
      </c>
      <c r="B5" s="55" t="n"/>
      <c r="C5" s="56" t="inlineStr">
        <is>
          <t>BSIU3026027</t>
        </is>
      </c>
      <c r="D5" s="56" t="inlineStr">
        <is>
          <t>STXP459747</t>
        </is>
      </c>
      <c r="E5" s="54" t="n">
        <v>20</v>
      </c>
      <c r="F5" s="54" t="inlineStr">
        <is>
          <t>KHO</t>
        </is>
      </c>
      <c r="G5" s="57" t="n"/>
    </row>
    <row r="6">
      <c r="A6" s="54" t="n">
        <v>3</v>
      </c>
      <c r="B6" s="55" t="n"/>
      <c r="C6" s="56" t="inlineStr">
        <is>
          <t>STXU2070473</t>
        </is>
      </c>
      <c r="D6" s="56" t="inlineStr">
        <is>
          <t>STXP459754</t>
        </is>
      </c>
      <c r="E6" s="54" t="n">
        <v>20</v>
      </c>
      <c r="F6" s="54" t="inlineStr">
        <is>
          <t>KHO</t>
        </is>
      </c>
      <c r="G6" s="57" t="n"/>
    </row>
    <row r="7">
      <c r="A7" s="54" t="n">
        <v>4</v>
      </c>
      <c r="B7" s="55" t="n"/>
      <c r="C7" s="56" t="inlineStr">
        <is>
          <t>FBIU0479801</t>
        </is>
      </c>
      <c r="D7" s="56" t="inlineStr">
        <is>
          <t>STXP459749</t>
        </is>
      </c>
      <c r="E7" s="54" t="n">
        <v>20</v>
      </c>
      <c r="F7" s="54" t="inlineStr">
        <is>
          <t>KHO</t>
        </is>
      </c>
      <c r="G7" s="57" t="n"/>
    </row>
    <row r="8">
      <c r="A8" s="54" t="n">
        <v>5</v>
      </c>
      <c r="B8" s="55" t="n"/>
      <c r="C8" s="56" t="inlineStr">
        <is>
          <t>FCIU3091600</t>
        </is>
      </c>
      <c r="D8" s="56" t="inlineStr">
        <is>
          <t>STXP459775</t>
        </is>
      </c>
      <c r="E8" s="54" t="n">
        <v>20</v>
      </c>
      <c r="F8" s="54" t="inlineStr">
        <is>
          <t>KHO</t>
        </is>
      </c>
      <c r="G8" s="57" t="n"/>
    </row>
    <row r="9">
      <c r="A9" s="54" t="n">
        <v>6</v>
      </c>
      <c r="B9" s="55" t="n"/>
      <c r="C9" s="56" t="inlineStr">
        <is>
          <t>STXU2052000</t>
        </is>
      </c>
      <c r="D9" s="56" t="inlineStr">
        <is>
          <t>STXP459795</t>
        </is>
      </c>
      <c r="E9" s="54" t="n">
        <v>20</v>
      </c>
      <c r="F9" s="54" t="inlineStr">
        <is>
          <t>KHO</t>
        </is>
      </c>
      <c r="G9" s="57" t="n"/>
    </row>
    <row r="10">
      <c r="A10" s="54" t="n">
        <v>7</v>
      </c>
      <c r="B10" s="55" t="n"/>
      <c r="C10" s="56" t="inlineStr">
        <is>
          <t>STXU2070684</t>
        </is>
      </c>
      <c r="D10" s="56" t="inlineStr">
        <is>
          <t>STXP459734</t>
        </is>
      </c>
      <c r="E10" s="54" t="n">
        <v>20</v>
      </c>
      <c r="F10" s="54" t="inlineStr">
        <is>
          <t>KHO</t>
        </is>
      </c>
      <c r="G10" s="57" t="n"/>
    </row>
    <row r="11">
      <c r="A11" s="54" t="n">
        <v>8</v>
      </c>
      <c r="B11" s="55" t="n"/>
      <c r="C11" s="56" t="inlineStr">
        <is>
          <t>CAIU6713926</t>
        </is>
      </c>
      <c r="D11" s="56" t="inlineStr">
        <is>
          <t>STXP459757</t>
        </is>
      </c>
      <c r="E11" s="54" t="n">
        <v>20</v>
      </c>
      <c r="F11" s="54" t="inlineStr">
        <is>
          <t>KHO</t>
        </is>
      </c>
      <c r="G11" s="57" t="n"/>
    </row>
    <row r="12">
      <c r="A12" s="54" t="n">
        <v>9</v>
      </c>
      <c r="B12" s="55" t="n"/>
      <c r="C12" s="56" t="inlineStr">
        <is>
          <t>STXU2058523</t>
        </is>
      </c>
      <c r="D12" s="56" t="inlineStr">
        <is>
          <t>STXP459744</t>
        </is>
      </c>
      <c r="E12" s="54" t="n">
        <v>20</v>
      </c>
      <c r="F12" s="54" t="inlineStr">
        <is>
          <t>KHO</t>
        </is>
      </c>
      <c r="G12" s="57" t="n"/>
    </row>
    <row r="13">
      <c r="A13" s="54" t="n">
        <v>10</v>
      </c>
      <c r="B13" s="55" t="n"/>
      <c r="C13" s="56" t="inlineStr">
        <is>
          <t>CAIU6714780</t>
        </is>
      </c>
      <c r="D13" s="56" t="inlineStr">
        <is>
          <t>STXP459722</t>
        </is>
      </c>
      <c r="E13" s="54" t="n">
        <v>20</v>
      </c>
      <c r="F13" s="54" t="inlineStr">
        <is>
          <t>KHO</t>
        </is>
      </c>
      <c r="G13" s="57" t="n"/>
    </row>
    <row r="14">
      <c r="A14" s="54" t="n">
        <v>11</v>
      </c>
      <c r="B14" s="55" t="n"/>
      <c r="C14" s="56" t="inlineStr">
        <is>
          <t>STXU2040057</t>
        </is>
      </c>
      <c r="D14" s="56" t="inlineStr">
        <is>
          <t>STXP459745</t>
        </is>
      </c>
      <c r="E14" s="54" t="n">
        <v>20</v>
      </c>
      <c r="F14" s="54" t="inlineStr">
        <is>
          <t>KHO</t>
        </is>
      </c>
      <c r="G14" s="57" t="n"/>
    </row>
    <row r="15">
      <c r="A15" s="54" t="n">
        <v>12</v>
      </c>
      <c r="B15" s="55" t="n"/>
      <c r="C15" s="56" t="inlineStr">
        <is>
          <t>STXU2063134</t>
        </is>
      </c>
      <c r="D15" s="56" t="inlineStr">
        <is>
          <t>STXP459732</t>
        </is>
      </c>
      <c r="E15" s="54" t="n">
        <v>20</v>
      </c>
      <c r="F15" s="54" t="inlineStr">
        <is>
          <t>KHO</t>
        </is>
      </c>
      <c r="G15" s="57" t="n"/>
    </row>
    <row r="16">
      <c r="A16" s="54" t="n">
        <v>13</v>
      </c>
      <c r="B16" s="55" t="n"/>
      <c r="C16" s="56" t="inlineStr">
        <is>
          <t>FCIU2310113</t>
        </is>
      </c>
      <c r="D16" s="56" t="inlineStr">
        <is>
          <t>STXP459714</t>
        </is>
      </c>
      <c r="E16" s="54" t="n">
        <v>20</v>
      </c>
      <c r="F16" s="54" t="inlineStr">
        <is>
          <t>KHO</t>
        </is>
      </c>
      <c r="G16" s="57" t="n"/>
    </row>
    <row r="17">
      <c r="A17" s="54" t="n">
        <v>14</v>
      </c>
      <c r="B17" s="55" t="n"/>
      <c r="C17" s="56" t="inlineStr">
        <is>
          <t>STXU2054282</t>
        </is>
      </c>
      <c r="D17" s="56" t="inlineStr">
        <is>
          <t>STXP459712</t>
        </is>
      </c>
      <c r="E17" s="54" t="n">
        <v>20</v>
      </c>
      <c r="F17" s="54" t="inlineStr">
        <is>
          <t>KHO</t>
        </is>
      </c>
      <c r="G17" s="57" t="n"/>
    </row>
    <row r="18">
      <c r="A18" s="54" t="n">
        <v>15</v>
      </c>
      <c r="B18" s="55" t="n"/>
      <c r="C18" s="56" t="inlineStr">
        <is>
          <t>STXU2057105</t>
        </is>
      </c>
      <c r="D18" s="56" t="inlineStr">
        <is>
          <t>STXP459783</t>
        </is>
      </c>
      <c r="E18" s="54" t="n">
        <v>20</v>
      </c>
      <c r="F18" s="54" t="inlineStr">
        <is>
          <t>KHO</t>
        </is>
      </c>
      <c r="G18" s="57" t="n"/>
    </row>
    <row r="19">
      <c r="A19" s="54" t="n">
        <v>16</v>
      </c>
      <c r="B19" s="55" t="n"/>
      <c r="C19" s="56" t="inlineStr">
        <is>
          <t>STXU2028426</t>
        </is>
      </c>
      <c r="D19" s="56" t="inlineStr">
        <is>
          <t>STXP459724</t>
        </is>
      </c>
      <c r="E19" s="54" t="n">
        <v>20</v>
      </c>
      <c r="F19" s="54" t="inlineStr">
        <is>
          <t>KHO</t>
        </is>
      </c>
      <c r="G19" s="57" t="n"/>
    </row>
    <row r="20">
      <c r="A20" s="54" t="n">
        <v>17</v>
      </c>
      <c r="B20" s="55" t="n"/>
      <c r="C20" s="56" t="inlineStr">
        <is>
          <t>POLU2006496</t>
        </is>
      </c>
      <c r="D20" s="56" t="inlineStr">
        <is>
          <t>STXP459711</t>
        </is>
      </c>
      <c r="E20" s="54" t="n">
        <v>20</v>
      </c>
      <c r="F20" s="54" t="inlineStr">
        <is>
          <t>KHO</t>
        </is>
      </c>
      <c r="G20" s="57" t="n"/>
    </row>
    <row r="21">
      <c r="A21" s="54" t="n">
        <v>18</v>
      </c>
      <c r="B21" s="55" t="n"/>
      <c r="C21" s="56" t="inlineStr">
        <is>
          <t>STXU2062020</t>
        </is>
      </c>
      <c r="D21" s="56" t="inlineStr">
        <is>
          <t>STXP459794</t>
        </is>
      </c>
      <c r="E21" s="54" t="n">
        <v>20</v>
      </c>
      <c r="F21" s="54" t="inlineStr">
        <is>
          <t>KHO</t>
        </is>
      </c>
      <c r="G21" s="57" t="n"/>
    </row>
    <row r="22">
      <c r="A22" s="54" t="n">
        <v>19</v>
      </c>
      <c r="B22" s="55" t="n"/>
      <c r="C22" s="56" t="inlineStr">
        <is>
          <t>FBIU0480000</t>
        </is>
      </c>
      <c r="D22" s="56" t="inlineStr">
        <is>
          <t>STXP459713</t>
        </is>
      </c>
      <c r="E22" s="54" t="n">
        <v>20</v>
      </c>
      <c r="F22" s="54" t="inlineStr">
        <is>
          <t>KHO</t>
        </is>
      </c>
      <c r="G22" s="57" t="n"/>
    </row>
    <row r="23">
      <c r="A23" s="54" t="n">
        <v>20</v>
      </c>
      <c r="B23" s="55" t="n"/>
      <c r="C23" s="56" t="inlineStr">
        <is>
          <t>STXU2045017</t>
        </is>
      </c>
      <c r="D23" s="56" t="inlineStr">
        <is>
          <t>STXP459743</t>
        </is>
      </c>
      <c r="E23" s="54" t="n">
        <v>20</v>
      </c>
      <c r="F23" s="54" t="inlineStr">
        <is>
          <t>KHO</t>
        </is>
      </c>
      <c r="G23" s="57" t="n"/>
    </row>
    <row r="24">
      <c r="A24" s="54" t="n">
        <v>21</v>
      </c>
      <c r="B24" s="55" t="n"/>
      <c r="C24" s="56" t="inlineStr">
        <is>
          <t>STXU2039380</t>
        </is>
      </c>
      <c r="D24" s="56" t="inlineStr">
        <is>
          <t>STXP459756</t>
        </is>
      </c>
      <c r="E24" s="54" t="n">
        <v>20</v>
      </c>
      <c r="F24" s="54" t="inlineStr">
        <is>
          <t>KHO</t>
        </is>
      </c>
      <c r="G24" s="57" t="n"/>
    </row>
    <row r="25">
      <c r="A25" s="54" t="n">
        <v>22</v>
      </c>
      <c r="B25" s="55" t="n"/>
      <c r="C25" s="56" t="inlineStr">
        <is>
          <t>STXU2058858</t>
        </is>
      </c>
      <c r="D25" s="56" t="inlineStr">
        <is>
          <t>STXP459739</t>
        </is>
      </c>
      <c r="E25" s="54" t="n">
        <v>20</v>
      </c>
      <c r="F25" s="54" t="inlineStr">
        <is>
          <t>KHO</t>
        </is>
      </c>
      <c r="G25" s="57" t="n"/>
    </row>
    <row r="26">
      <c r="A26" s="54" t="n">
        <v>23</v>
      </c>
      <c r="B26" s="55" t="n"/>
      <c r="C26" s="56" t="inlineStr">
        <is>
          <t>STXU2042229</t>
        </is>
      </c>
      <c r="D26" s="56" t="inlineStr">
        <is>
          <t>STXP459750</t>
        </is>
      </c>
      <c r="E26" s="54" t="n">
        <v>20</v>
      </c>
      <c r="F26" s="54" t="inlineStr">
        <is>
          <t>KHO</t>
        </is>
      </c>
      <c r="G26" s="57" t="n"/>
    </row>
    <row r="27">
      <c r="A27" s="54" t="n">
        <v>24</v>
      </c>
      <c r="B27" s="55" t="n"/>
      <c r="C27" s="56" t="inlineStr">
        <is>
          <t>FCIU3196561</t>
        </is>
      </c>
      <c r="D27" s="56" t="inlineStr">
        <is>
          <t>STXP459770</t>
        </is>
      </c>
      <c r="E27" s="54" t="n">
        <v>20</v>
      </c>
      <c r="F27" s="54" t="inlineStr">
        <is>
          <t>KHO</t>
        </is>
      </c>
      <c r="G27" s="57" t="n"/>
    </row>
    <row r="28">
      <c r="A28" s="54" t="n">
        <v>25</v>
      </c>
      <c r="B28" s="55" t="n"/>
      <c r="C28" s="56" t="inlineStr">
        <is>
          <t>STXU2041958</t>
        </is>
      </c>
      <c r="D28" s="56" t="inlineStr">
        <is>
          <t>STXP459788</t>
        </is>
      </c>
      <c r="E28" s="54" t="n">
        <v>20</v>
      </c>
      <c r="F28" s="54" t="inlineStr">
        <is>
          <t>KHO</t>
        </is>
      </c>
      <c r="G28" s="57" t="n"/>
    </row>
    <row r="29">
      <c r="A29" s="54" t="n">
        <v>26</v>
      </c>
      <c r="B29" s="55" t="n"/>
      <c r="C29" s="56" t="inlineStr">
        <is>
          <t>BSIU3156720</t>
        </is>
      </c>
      <c r="D29" s="56" t="inlineStr">
        <is>
          <t>STXP459785</t>
        </is>
      </c>
      <c r="E29" s="54" t="n">
        <v>20</v>
      </c>
      <c r="F29" s="54" t="inlineStr">
        <is>
          <t>KHO</t>
        </is>
      </c>
      <c r="G29" s="57" t="n"/>
    </row>
    <row r="30">
      <c r="A30" s="54" t="n">
        <v>27</v>
      </c>
      <c r="B30" s="55" t="n"/>
      <c r="C30" s="56" t="inlineStr">
        <is>
          <t>STXU2010751</t>
        </is>
      </c>
      <c r="D30" s="56" t="inlineStr">
        <is>
          <t>STXP459746</t>
        </is>
      </c>
      <c r="E30" s="54" t="n">
        <v>20</v>
      </c>
      <c r="F30" s="54" t="inlineStr">
        <is>
          <t>KHO</t>
        </is>
      </c>
      <c r="G30" s="57" t="n"/>
    </row>
    <row r="31">
      <c r="A31" s="54" t="n">
        <v>28</v>
      </c>
      <c r="B31" s="55" t="n"/>
      <c r="C31" s="56" t="inlineStr">
        <is>
          <t>STXU2053389</t>
        </is>
      </c>
      <c r="D31" s="56" t="inlineStr">
        <is>
          <t>STXP459787</t>
        </is>
      </c>
      <c r="E31" s="54" t="n">
        <v>20</v>
      </c>
      <c r="F31" s="54" t="inlineStr">
        <is>
          <t>KHO</t>
        </is>
      </c>
      <c r="G31" s="57" t="n"/>
    </row>
    <row r="32">
      <c r="A32" s="54" t="n">
        <v>29</v>
      </c>
      <c r="B32" s="55" t="n"/>
      <c r="C32" s="56" t="inlineStr">
        <is>
          <t>CAIU6114980</t>
        </is>
      </c>
      <c r="D32" s="56" t="inlineStr">
        <is>
          <t>STXP459726</t>
        </is>
      </c>
      <c r="E32" s="54" t="n">
        <v>20</v>
      </c>
      <c r="F32" s="54" t="inlineStr">
        <is>
          <t>KHO</t>
        </is>
      </c>
      <c r="G32" s="57" t="n"/>
    </row>
    <row r="33">
      <c r="A33" s="54" t="n">
        <v>30</v>
      </c>
      <c r="B33" s="55" t="n"/>
      <c r="C33" s="56" t="inlineStr">
        <is>
          <t>POLU2011297</t>
        </is>
      </c>
      <c r="D33" s="56" t="inlineStr">
        <is>
          <t>STXP459797</t>
        </is>
      </c>
      <c r="E33" s="54" t="n">
        <v>20</v>
      </c>
      <c r="F33" s="54" t="inlineStr">
        <is>
          <t>KHO</t>
        </is>
      </c>
      <c r="G33" s="57" t="n"/>
    </row>
  </sheetData>
  <mergeCells count="1">
    <mergeCell ref="A1:G2"/>
  </mergeCells>
  <conditionalFormatting sqref="C4:C33">
    <cfRule type="duplicateValues" priority="3" dxfId="0"/>
    <cfRule type="duplicateValues" priority="4" dxfId="0" stopIfTrue="1"/>
  </conditionalFormatting>
  <conditionalFormatting sqref="C4:D33">
    <cfRule type="duplicateValues" priority="1" dxfId="0"/>
    <cfRule type="duplicateValues" priority="2" dxfId="0" stopIfTrue="1"/>
    <cfRule type="duplicateValues" priority="5" dxfId="0" stopIfTrue="1"/>
    <cfRule type="duplicateValues" priority="6" dxfId="0" stopIfTrue="1"/>
  </conditionalFormatting>
  <conditionalFormatting sqref="D4:D33">
    <cfRule type="duplicateValues" priority="7" dxfId="0"/>
  </conditionalFormatting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M50"/>
  <sheetViews>
    <sheetView zoomScale="90" zoomScaleNormal="90" workbookViewId="0">
      <selection activeCell="J21" sqref="J21"/>
    </sheetView>
  </sheetViews>
  <sheetFormatPr baseColWidth="8" defaultColWidth="9" defaultRowHeight="15"/>
  <cols>
    <col width="8.44140625" customWidth="1" style="4" min="1" max="1"/>
    <col width="7.44140625" customWidth="1" style="4" min="2" max="2"/>
    <col width="9.5546875" customWidth="1" style="4" min="3" max="3"/>
    <col width="8.5546875" customWidth="1" style="4" min="4" max="4"/>
    <col width="7.5546875" customWidth="1" style="4" min="5" max="5"/>
    <col width="7.44140625" customWidth="1" style="4" min="6" max="6"/>
    <col width="5.5546875" customWidth="1" style="4" min="7" max="7"/>
    <col width="14" customWidth="1" style="4" min="8" max="8"/>
    <col width="1.5546875" customWidth="1" style="4" min="9" max="9"/>
    <col width="13.44140625" customWidth="1" style="453" min="10" max="10"/>
    <col width="9" customWidth="1" style="4" min="11" max="11"/>
    <col width="9.5546875" customWidth="1" style="4" min="12" max="12"/>
    <col width="9" customWidth="1" style="4" min="13" max="256"/>
    <col width="8.44140625" customWidth="1" style="4" min="257" max="257"/>
    <col width="7.44140625" customWidth="1" style="4" min="258" max="258"/>
    <col width="9" customWidth="1" style="4" min="259" max="259"/>
    <col width="8.5546875" customWidth="1" style="4" min="260" max="260"/>
    <col width="7.5546875" customWidth="1" style="4" min="261" max="261"/>
    <col width="7.44140625" customWidth="1" style="4" min="262" max="262"/>
    <col width="5.5546875" customWidth="1" style="4" min="263" max="263"/>
    <col width="14" customWidth="1" style="4" min="264" max="264"/>
    <col width="1.5546875" customWidth="1" style="4" min="265" max="265"/>
    <col width="13.44140625" customWidth="1" style="4" min="266" max="266"/>
    <col width="9" customWidth="1" style="4" min="267" max="267"/>
    <col width="9.5546875" customWidth="1" style="4" min="268" max="268"/>
    <col width="9" customWidth="1" style="4" min="269" max="512"/>
    <col width="8.44140625" customWidth="1" style="4" min="513" max="513"/>
    <col width="7.44140625" customWidth="1" style="4" min="514" max="514"/>
    <col width="9" customWidth="1" style="4" min="515" max="515"/>
    <col width="8.5546875" customWidth="1" style="4" min="516" max="516"/>
    <col width="7.5546875" customWidth="1" style="4" min="517" max="517"/>
    <col width="7.44140625" customWidth="1" style="4" min="518" max="518"/>
    <col width="5.5546875" customWidth="1" style="4" min="519" max="519"/>
    <col width="14" customWidth="1" style="4" min="520" max="520"/>
    <col width="1.5546875" customWidth="1" style="4" min="521" max="521"/>
    <col width="13.44140625" customWidth="1" style="4" min="522" max="522"/>
    <col width="9" customWidth="1" style="4" min="523" max="523"/>
    <col width="9.5546875" customWidth="1" style="4" min="524" max="524"/>
    <col width="9" customWidth="1" style="4" min="525" max="768"/>
    <col width="8.44140625" customWidth="1" style="4" min="769" max="769"/>
    <col width="7.44140625" customWidth="1" style="4" min="770" max="770"/>
    <col width="9" customWidth="1" style="4" min="771" max="771"/>
    <col width="8.5546875" customWidth="1" style="4" min="772" max="772"/>
    <col width="7.5546875" customWidth="1" style="4" min="773" max="773"/>
    <col width="7.44140625" customWidth="1" style="4" min="774" max="774"/>
    <col width="5.5546875" customWidth="1" style="4" min="775" max="775"/>
    <col width="14" customWidth="1" style="4" min="776" max="776"/>
    <col width="1.5546875" customWidth="1" style="4" min="777" max="777"/>
    <col width="13.44140625" customWidth="1" style="4" min="778" max="778"/>
    <col width="9" customWidth="1" style="4" min="779" max="779"/>
    <col width="9.5546875" customWidth="1" style="4" min="780" max="780"/>
    <col width="9" customWidth="1" style="4" min="781" max="1024"/>
    <col width="8.44140625" customWidth="1" style="4" min="1025" max="1025"/>
    <col width="7.44140625" customWidth="1" style="4" min="1026" max="1026"/>
    <col width="9" customWidth="1" style="4" min="1027" max="1027"/>
    <col width="8.5546875" customWidth="1" style="4" min="1028" max="1028"/>
    <col width="7.5546875" customWidth="1" style="4" min="1029" max="1029"/>
    <col width="7.44140625" customWidth="1" style="4" min="1030" max="1030"/>
    <col width="5.5546875" customWidth="1" style="4" min="1031" max="1031"/>
    <col width="14" customWidth="1" style="4" min="1032" max="1032"/>
    <col width="1.5546875" customWidth="1" style="4" min="1033" max="1033"/>
    <col width="13.44140625" customWidth="1" style="4" min="1034" max="1034"/>
    <col width="9" customWidth="1" style="4" min="1035" max="1035"/>
    <col width="9.5546875" customWidth="1" style="4" min="1036" max="1036"/>
    <col width="9" customWidth="1" style="4" min="1037" max="1280"/>
    <col width="8.44140625" customWidth="1" style="4" min="1281" max="1281"/>
    <col width="7.44140625" customWidth="1" style="4" min="1282" max="1282"/>
    <col width="9" customWidth="1" style="4" min="1283" max="1283"/>
    <col width="8.5546875" customWidth="1" style="4" min="1284" max="1284"/>
    <col width="7.5546875" customWidth="1" style="4" min="1285" max="1285"/>
    <col width="7.44140625" customWidth="1" style="4" min="1286" max="1286"/>
    <col width="5.5546875" customWidth="1" style="4" min="1287" max="1287"/>
    <col width="14" customWidth="1" style="4" min="1288" max="1288"/>
    <col width="1.5546875" customWidth="1" style="4" min="1289" max="1289"/>
    <col width="13.44140625" customWidth="1" style="4" min="1290" max="1290"/>
    <col width="9" customWidth="1" style="4" min="1291" max="1291"/>
    <col width="9.5546875" customWidth="1" style="4" min="1292" max="1292"/>
    <col width="9" customWidth="1" style="4" min="1293" max="1536"/>
    <col width="8.44140625" customWidth="1" style="4" min="1537" max="1537"/>
    <col width="7.44140625" customWidth="1" style="4" min="1538" max="1538"/>
    <col width="9" customWidth="1" style="4" min="1539" max="1539"/>
    <col width="8.5546875" customWidth="1" style="4" min="1540" max="1540"/>
    <col width="7.5546875" customWidth="1" style="4" min="1541" max="1541"/>
    <col width="7.44140625" customWidth="1" style="4" min="1542" max="1542"/>
    <col width="5.5546875" customWidth="1" style="4" min="1543" max="1543"/>
    <col width="14" customWidth="1" style="4" min="1544" max="1544"/>
    <col width="1.5546875" customWidth="1" style="4" min="1545" max="1545"/>
    <col width="13.44140625" customWidth="1" style="4" min="1546" max="1546"/>
    <col width="9" customWidth="1" style="4" min="1547" max="1547"/>
    <col width="9.5546875" customWidth="1" style="4" min="1548" max="1548"/>
    <col width="9" customWidth="1" style="4" min="1549" max="1792"/>
    <col width="8.44140625" customWidth="1" style="4" min="1793" max="1793"/>
    <col width="7.44140625" customWidth="1" style="4" min="1794" max="1794"/>
    <col width="9" customWidth="1" style="4" min="1795" max="1795"/>
    <col width="8.5546875" customWidth="1" style="4" min="1796" max="1796"/>
    <col width="7.5546875" customWidth="1" style="4" min="1797" max="1797"/>
    <col width="7.44140625" customWidth="1" style="4" min="1798" max="1798"/>
    <col width="5.5546875" customWidth="1" style="4" min="1799" max="1799"/>
    <col width="14" customWidth="1" style="4" min="1800" max="1800"/>
    <col width="1.5546875" customWidth="1" style="4" min="1801" max="1801"/>
    <col width="13.44140625" customWidth="1" style="4" min="1802" max="1802"/>
    <col width="9" customWidth="1" style="4" min="1803" max="1803"/>
    <col width="9.5546875" customWidth="1" style="4" min="1804" max="1804"/>
    <col width="9" customWidth="1" style="4" min="1805" max="2048"/>
    <col width="8.44140625" customWidth="1" style="4" min="2049" max="2049"/>
    <col width="7.44140625" customWidth="1" style="4" min="2050" max="2050"/>
    <col width="9" customWidth="1" style="4" min="2051" max="2051"/>
    <col width="8.5546875" customWidth="1" style="4" min="2052" max="2052"/>
    <col width="7.5546875" customWidth="1" style="4" min="2053" max="2053"/>
    <col width="7.44140625" customWidth="1" style="4" min="2054" max="2054"/>
    <col width="5.5546875" customWidth="1" style="4" min="2055" max="2055"/>
    <col width="14" customWidth="1" style="4" min="2056" max="2056"/>
    <col width="1.5546875" customWidth="1" style="4" min="2057" max="2057"/>
    <col width="13.44140625" customWidth="1" style="4" min="2058" max="2058"/>
    <col width="9" customWidth="1" style="4" min="2059" max="2059"/>
    <col width="9.5546875" customWidth="1" style="4" min="2060" max="2060"/>
    <col width="9" customWidth="1" style="4" min="2061" max="2304"/>
    <col width="8.44140625" customWidth="1" style="4" min="2305" max="2305"/>
    <col width="7.44140625" customWidth="1" style="4" min="2306" max="2306"/>
    <col width="9" customWidth="1" style="4" min="2307" max="2307"/>
    <col width="8.5546875" customWidth="1" style="4" min="2308" max="2308"/>
    <col width="7.5546875" customWidth="1" style="4" min="2309" max="2309"/>
    <col width="7.44140625" customWidth="1" style="4" min="2310" max="2310"/>
    <col width="5.5546875" customWidth="1" style="4" min="2311" max="2311"/>
    <col width="14" customWidth="1" style="4" min="2312" max="2312"/>
    <col width="1.5546875" customWidth="1" style="4" min="2313" max="2313"/>
    <col width="13.44140625" customWidth="1" style="4" min="2314" max="2314"/>
    <col width="9" customWidth="1" style="4" min="2315" max="2315"/>
    <col width="9.5546875" customWidth="1" style="4" min="2316" max="2316"/>
    <col width="9" customWidth="1" style="4" min="2317" max="2560"/>
    <col width="8.44140625" customWidth="1" style="4" min="2561" max="2561"/>
    <col width="7.44140625" customWidth="1" style="4" min="2562" max="2562"/>
    <col width="9" customWidth="1" style="4" min="2563" max="2563"/>
    <col width="8.5546875" customWidth="1" style="4" min="2564" max="2564"/>
    <col width="7.5546875" customWidth="1" style="4" min="2565" max="2565"/>
    <col width="7.44140625" customWidth="1" style="4" min="2566" max="2566"/>
    <col width="5.5546875" customWidth="1" style="4" min="2567" max="2567"/>
    <col width="14" customWidth="1" style="4" min="2568" max="2568"/>
    <col width="1.5546875" customWidth="1" style="4" min="2569" max="2569"/>
    <col width="13.44140625" customWidth="1" style="4" min="2570" max="2570"/>
    <col width="9" customWidth="1" style="4" min="2571" max="2571"/>
    <col width="9.5546875" customWidth="1" style="4" min="2572" max="2572"/>
    <col width="9" customWidth="1" style="4" min="2573" max="2816"/>
    <col width="8.44140625" customWidth="1" style="4" min="2817" max="2817"/>
    <col width="7.44140625" customWidth="1" style="4" min="2818" max="2818"/>
    <col width="9" customWidth="1" style="4" min="2819" max="2819"/>
    <col width="8.5546875" customWidth="1" style="4" min="2820" max="2820"/>
    <col width="7.5546875" customWidth="1" style="4" min="2821" max="2821"/>
    <col width="7.44140625" customWidth="1" style="4" min="2822" max="2822"/>
    <col width="5.5546875" customWidth="1" style="4" min="2823" max="2823"/>
    <col width="14" customWidth="1" style="4" min="2824" max="2824"/>
    <col width="1.5546875" customWidth="1" style="4" min="2825" max="2825"/>
    <col width="13.44140625" customWidth="1" style="4" min="2826" max="2826"/>
    <col width="9" customWidth="1" style="4" min="2827" max="2827"/>
    <col width="9.5546875" customWidth="1" style="4" min="2828" max="2828"/>
    <col width="9" customWidth="1" style="4" min="2829" max="3072"/>
    <col width="8.44140625" customWidth="1" style="4" min="3073" max="3073"/>
    <col width="7.44140625" customWidth="1" style="4" min="3074" max="3074"/>
    <col width="9" customWidth="1" style="4" min="3075" max="3075"/>
    <col width="8.5546875" customWidth="1" style="4" min="3076" max="3076"/>
    <col width="7.5546875" customWidth="1" style="4" min="3077" max="3077"/>
    <col width="7.44140625" customWidth="1" style="4" min="3078" max="3078"/>
    <col width="5.5546875" customWidth="1" style="4" min="3079" max="3079"/>
    <col width="14" customWidth="1" style="4" min="3080" max="3080"/>
    <col width="1.5546875" customWidth="1" style="4" min="3081" max="3081"/>
    <col width="13.44140625" customWidth="1" style="4" min="3082" max="3082"/>
    <col width="9" customWidth="1" style="4" min="3083" max="3083"/>
    <col width="9.5546875" customWidth="1" style="4" min="3084" max="3084"/>
    <col width="9" customWidth="1" style="4" min="3085" max="3328"/>
    <col width="8.44140625" customWidth="1" style="4" min="3329" max="3329"/>
    <col width="7.44140625" customWidth="1" style="4" min="3330" max="3330"/>
    <col width="9" customWidth="1" style="4" min="3331" max="3331"/>
    <col width="8.5546875" customWidth="1" style="4" min="3332" max="3332"/>
    <col width="7.5546875" customWidth="1" style="4" min="3333" max="3333"/>
    <col width="7.44140625" customWidth="1" style="4" min="3334" max="3334"/>
    <col width="5.5546875" customWidth="1" style="4" min="3335" max="3335"/>
    <col width="14" customWidth="1" style="4" min="3336" max="3336"/>
    <col width="1.5546875" customWidth="1" style="4" min="3337" max="3337"/>
    <col width="13.44140625" customWidth="1" style="4" min="3338" max="3338"/>
    <col width="9" customWidth="1" style="4" min="3339" max="3339"/>
    <col width="9.5546875" customWidth="1" style="4" min="3340" max="3340"/>
    <col width="9" customWidth="1" style="4" min="3341" max="3584"/>
    <col width="8.44140625" customWidth="1" style="4" min="3585" max="3585"/>
    <col width="7.44140625" customWidth="1" style="4" min="3586" max="3586"/>
    <col width="9" customWidth="1" style="4" min="3587" max="3587"/>
    <col width="8.5546875" customWidth="1" style="4" min="3588" max="3588"/>
    <col width="7.5546875" customWidth="1" style="4" min="3589" max="3589"/>
    <col width="7.44140625" customWidth="1" style="4" min="3590" max="3590"/>
    <col width="5.5546875" customWidth="1" style="4" min="3591" max="3591"/>
    <col width="14" customWidth="1" style="4" min="3592" max="3592"/>
    <col width="1.5546875" customWidth="1" style="4" min="3593" max="3593"/>
    <col width="13.44140625" customWidth="1" style="4" min="3594" max="3594"/>
    <col width="9" customWidth="1" style="4" min="3595" max="3595"/>
    <col width="9.5546875" customWidth="1" style="4" min="3596" max="3596"/>
    <col width="9" customWidth="1" style="4" min="3597" max="3840"/>
    <col width="8.44140625" customWidth="1" style="4" min="3841" max="3841"/>
    <col width="7.44140625" customWidth="1" style="4" min="3842" max="3842"/>
    <col width="9" customWidth="1" style="4" min="3843" max="3843"/>
    <col width="8.5546875" customWidth="1" style="4" min="3844" max="3844"/>
    <col width="7.5546875" customWidth="1" style="4" min="3845" max="3845"/>
    <col width="7.44140625" customWidth="1" style="4" min="3846" max="3846"/>
    <col width="5.5546875" customWidth="1" style="4" min="3847" max="3847"/>
    <col width="14" customWidth="1" style="4" min="3848" max="3848"/>
    <col width="1.5546875" customWidth="1" style="4" min="3849" max="3849"/>
    <col width="13.44140625" customWidth="1" style="4" min="3850" max="3850"/>
    <col width="9" customWidth="1" style="4" min="3851" max="3851"/>
    <col width="9.5546875" customWidth="1" style="4" min="3852" max="3852"/>
    <col width="9" customWidth="1" style="4" min="3853" max="4096"/>
    <col width="8.44140625" customWidth="1" style="4" min="4097" max="4097"/>
    <col width="7.44140625" customWidth="1" style="4" min="4098" max="4098"/>
    <col width="9" customWidth="1" style="4" min="4099" max="4099"/>
    <col width="8.5546875" customWidth="1" style="4" min="4100" max="4100"/>
    <col width="7.5546875" customWidth="1" style="4" min="4101" max="4101"/>
    <col width="7.44140625" customWidth="1" style="4" min="4102" max="4102"/>
    <col width="5.5546875" customWidth="1" style="4" min="4103" max="4103"/>
    <col width="14" customWidth="1" style="4" min="4104" max="4104"/>
    <col width="1.5546875" customWidth="1" style="4" min="4105" max="4105"/>
    <col width="13.44140625" customWidth="1" style="4" min="4106" max="4106"/>
    <col width="9" customWidth="1" style="4" min="4107" max="4107"/>
    <col width="9.5546875" customWidth="1" style="4" min="4108" max="4108"/>
    <col width="9" customWidth="1" style="4" min="4109" max="4352"/>
    <col width="8.44140625" customWidth="1" style="4" min="4353" max="4353"/>
    <col width="7.44140625" customWidth="1" style="4" min="4354" max="4354"/>
    <col width="9" customWidth="1" style="4" min="4355" max="4355"/>
    <col width="8.5546875" customWidth="1" style="4" min="4356" max="4356"/>
    <col width="7.5546875" customWidth="1" style="4" min="4357" max="4357"/>
    <col width="7.44140625" customWidth="1" style="4" min="4358" max="4358"/>
    <col width="5.5546875" customWidth="1" style="4" min="4359" max="4359"/>
    <col width="14" customWidth="1" style="4" min="4360" max="4360"/>
    <col width="1.5546875" customWidth="1" style="4" min="4361" max="4361"/>
    <col width="13.44140625" customWidth="1" style="4" min="4362" max="4362"/>
    <col width="9" customWidth="1" style="4" min="4363" max="4363"/>
    <col width="9.5546875" customWidth="1" style="4" min="4364" max="4364"/>
    <col width="9" customWidth="1" style="4" min="4365" max="4608"/>
    <col width="8.44140625" customWidth="1" style="4" min="4609" max="4609"/>
    <col width="7.44140625" customWidth="1" style="4" min="4610" max="4610"/>
    <col width="9" customWidth="1" style="4" min="4611" max="4611"/>
    <col width="8.5546875" customWidth="1" style="4" min="4612" max="4612"/>
    <col width="7.5546875" customWidth="1" style="4" min="4613" max="4613"/>
    <col width="7.44140625" customWidth="1" style="4" min="4614" max="4614"/>
    <col width="5.5546875" customWidth="1" style="4" min="4615" max="4615"/>
    <col width="14" customWidth="1" style="4" min="4616" max="4616"/>
    <col width="1.5546875" customWidth="1" style="4" min="4617" max="4617"/>
    <col width="13.44140625" customWidth="1" style="4" min="4618" max="4618"/>
    <col width="9" customWidth="1" style="4" min="4619" max="4619"/>
    <col width="9.5546875" customWidth="1" style="4" min="4620" max="4620"/>
    <col width="9" customWidth="1" style="4" min="4621" max="4864"/>
    <col width="8.44140625" customWidth="1" style="4" min="4865" max="4865"/>
    <col width="7.44140625" customWidth="1" style="4" min="4866" max="4866"/>
    <col width="9" customWidth="1" style="4" min="4867" max="4867"/>
    <col width="8.5546875" customWidth="1" style="4" min="4868" max="4868"/>
    <col width="7.5546875" customWidth="1" style="4" min="4869" max="4869"/>
    <col width="7.44140625" customWidth="1" style="4" min="4870" max="4870"/>
    <col width="5.5546875" customWidth="1" style="4" min="4871" max="4871"/>
    <col width="14" customWidth="1" style="4" min="4872" max="4872"/>
    <col width="1.5546875" customWidth="1" style="4" min="4873" max="4873"/>
    <col width="13.44140625" customWidth="1" style="4" min="4874" max="4874"/>
    <col width="9" customWidth="1" style="4" min="4875" max="4875"/>
    <col width="9.5546875" customWidth="1" style="4" min="4876" max="4876"/>
    <col width="9" customWidth="1" style="4" min="4877" max="5120"/>
    <col width="8.44140625" customWidth="1" style="4" min="5121" max="5121"/>
    <col width="7.44140625" customWidth="1" style="4" min="5122" max="5122"/>
    <col width="9" customWidth="1" style="4" min="5123" max="5123"/>
    <col width="8.5546875" customWidth="1" style="4" min="5124" max="5124"/>
    <col width="7.5546875" customWidth="1" style="4" min="5125" max="5125"/>
    <col width="7.44140625" customWidth="1" style="4" min="5126" max="5126"/>
    <col width="5.5546875" customWidth="1" style="4" min="5127" max="5127"/>
    <col width="14" customWidth="1" style="4" min="5128" max="5128"/>
    <col width="1.5546875" customWidth="1" style="4" min="5129" max="5129"/>
    <col width="13.44140625" customWidth="1" style="4" min="5130" max="5130"/>
    <col width="9" customWidth="1" style="4" min="5131" max="5131"/>
    <col width="9.5546875" customWidth="1" style="4" min="5132" max="5132"/>
    <col width="9" customWidth="1" style="4" min="5133" max="5376"/>
    <col width="8.44140625" customWidth="1" style="4" min="5377" max="5377"/>
    <col width="7.44140625" customWidth="1" style="4" min="5378" max="5378"/>
    <col width="9" customWidth="1" style="4" min="5379" max="5379"/>
    <col width="8.5546875" customWidth="1" style="4" min="5380" max="5380"/>
    <col width="7.5546875" customWidth="1" style="4" min="5381" max="5381"/>
    <col width="7.44140625" customWidth="1" style="4" min="5382" max="5382"/>
    <col width="5.5546875" customWidth="1" style="4" min="5383" max="5383"/>
    <col width="14" customWidth="1" style="4" min="5384" max="5384"/>
    <col width="1.5546875" customWidth="1" style="4" min="5385" max="5385"/>
    <col width="13.44140625" customWidth="1" style="4" min="5386" max="5386"/>
    <col width="9" customWidth="1" style="4" min="5387" max="5387"/>
    <col width="9.5546875" customWidth="1" style="4" min="5388" max="5388"/>
    <col width="9" customWidth="1" style="4" min="5389" max="5632"/>
    <col width="8.44140625" customWidth="1" style="4" min="5633" max="5633"/>
    <col width="7.44140625" customWidth="1" style="4" min="5634" max="5634"/>
    <col width="9" customWidth="1" style="4" min="5635" max="5635"/>
    <col width="8.5546875" customWidth="1" style="4" min="5636" max="5636"/>
    <col width="7.5546875" customWidth="1" style="4" min="5637" max="5637"/>
    <col width="7.44140625" customWidth="1" style="4" min="5638" max="5638"/>
    <col width="5.5546875" customWidth="1" style="4" min="5639" max="5639"/>
    <col width="14" customWidth="1" style="4" min="5640" max="5640"/>
    <col width="1.5546875" customWidth="1" style="4" min="5641" max="5641"/>
    <col width="13.44140625" customWidth="1" style="4" min="5642" max="5642"/>
    <col width="9" customWidth="1" style="4" min="5643" max="5643"/>
    <col width="9.5546875" customWidth="1" style="4" min="5644" max="5644"/>
    <col width="9" customWidth="1" style="4" min="5645" max="5888"/>
    <col width="8.44140625" customWidth="1" style="4" min="5889" max="5889"/>
    <col width="7.44140625" customWidth="1" style="4" min="5890" max="5890"/>
    <col width="9" customWidth="1" style="4" min="5891" max="5891"/>
    <col width="8.5546875" customWidth="1" style="4" min="5892" max="5892"/>
    <col width="7.5546875" customWidth="1" style="4" min="5893" max="5893"/>
    <col width="7.44140625" customWidth="1" style="4" min="5894" max="5894"/>
    <col width="5.5546875" customWidth="1" style="4" min="5895" max="5895"/>
    <col width="14" customWidth="1" style="4" min="5896" max="5896"/>
    <col width="1.5546875" customWidth="1" style="4" min="5897" max="5897"/>
    <col width="13.44140625" customWidth="1" style="4" min="5898" max="5898"/>
    <col width="9" customWidth="1" style="4" min="5899" max="5899"/>
    <col width="9.5546875" customWidth="1" style="4" min="5900" max="5900"/>
    <col width="9" customWidth="1" style="4" min="5901" max="6144"/>
    <col width="8.44140625" customWidth="1" style="4" min="6145" max="6145"/>
    <col width="7.44140625" customWidth="1" style="4" min="6146" max="6146"/>
    <col width="9" customWidth="1" style="4" min="6147" max="6147"/>
    <col width="8.5546875" customWidth="1" style="4" min="6148" max="6148"/>
    <col width="7.5546875" customWidth="1" style="4" min="6149" max="6149"/>
    <col width="7.44140625" customWidth="1" style="4" min="6150" max="6150"/>
    <col width="5.5546875" customWidth="1" style="4" min="6151" max="6151"/>
    <col width="14" customWidth="1" style="4" min="6152" max="6152"/>
    <col width="1.5546875" customWidth="1" style="4" min="6153" max="6153"/>
    <col width="13.44140625" customWidth="1" style="4" min="6154" max="6154"/>
    <col width="9" customWidth="1" style="4" min="6155" max="6155"/>
    <col width="9.5546875" customWidth="1" style="4" min="6156" max="6156"/>
    <col width="9" customWidth="1" style="4" min="6157" max="6400"/>
    <col width="8.44140625" customWidth="1" style="4" min="6401" max="6401"/>
    <col width="7.44140625" customWidth="1" style="4" min="6402" max="6402"/>
    <col width="9" customWidth="1" style="4" min="6403" max="6403"/>
    <col width="8.5546875" customWidth="1" style="4" min="6404" max="6404"/>
    <col width="7.5546875" customWidth="1" style="4" min="6405" max="6405"/>
    <col width="7.44140625" customWidth="1" style="4" min="6406" max="6406"/>
    <col width="5.5546875" customWidth="1" style="4" min="6407" max="6407"/>
    <col width="14" customWidth="1" style="4" min="6408" max="6408"/>
    <col width="1.5546875" customWidth="1" style="4" min="6409" max="6409"/>
    <col width="13.44140625" customWidth="1" style="4" min="6410" max="6410"/>
    <col width="9" customWidth="1" style="4" min="6411" max="6411"/>
    <col width="9.5546875" customWidth="1" style="4" min="6412" max="6412"/>
    <col width="9" customWidth="1" style="4" min="6413" max="6656"/>
    <col width="8.44140625" customWidth="1" style="4" min="6657" max="6657"/>
    <col width="7.44140625" customWidth="1" style="4" min="6658" max="6658"/>
    <col width="9" customWidth="1" style="4" min="6659" max="6659"/>
    <col width="8.5546875" customWidth="1" style="4" min="6660" max="6660"/>
    <col width="7.5546875" customWidth="1" style="4" min="6661" max="6661"/>
    <col width="7.44140625" customWidth="1" style="4" min="6662" max="6662"/>
    <col width="5.5546875" customWidth="1" style="4" min="6663" max="6663"/>
    <col width="14" customWidth="1" style="4" min="6664" max="6664"/>
    <col width="1.5546875" customWidth="1" style="4" min="6665" max="6665"/>
    <col width="13.44140625" customWidth="1" style="4" min="6666" max="6666"/>
    <col width="9" customWidth="1" style="4" min="6667" max="6667"/>
    <col width="9.5546875" customWidth="1" style="4" min="6668" max="6668"/>
    <col width="9" customWidth="1" style="4" min="6669" max="6912"/>
    <col width="8.44140625" customWidth="1" style="4" min="6913" max="6913"/>
    <col width="7.44140625" customWidth="1" style="4" min="6914" max="6914"/>
    <col width="9" customWidth="1" style="4" min="6915" max="6915"/>
    <col width="8.5546875" customWidth="1" style="4" min="6916" max="6916"/>
    <col width="7.5546875" customWidth="1" style="4" min="6917" max="6917"/>
    <col width="7.44140625" customWidth="1" style="4" min="6918" max="6918"/>
    <col width="5.5546875" customWidth="1" style="4" min="6919" max="6919"/>
    <col width="14" customWidth="1" style="4" min="6920" max="6920"/>
    <col width="1.5546875" customWidth="1" style="4" min="6921" max="6921"/>
    <col width="13.44140625" customWidth="1" style="4" min="6922" max="6922"/>
    <col width="9" customWidth="1" style="4" min="6923" max="6923"/>
    <col width="9.5546875" customWidth="1" style="4" min="6924" max="6924"/>
    <col width="9" customWidth="1" style="4" min="6925" max="7168"/>
    <col width="8.44140625" customWidth="1" style="4" min="7169" max="7169"/>
    <col width="7.44140625" customWidth="1" style="4" min="7170" max="7170"/>
    <col width="9" customWidth="1" style="4" min="7171" max="7171"/>
    <col width="8.5546875" customWidth="1" style="4" min="7172" max="7172"/>
    <col width="7.5546875" customWidth="1" style="4" min="7173" max="7173"/>
    <col width="7.44140625" customWidth="1" style="4" min="7174" max="7174"/>
    <col width="5.5546875" customWidth="1" style="4" min="7175" max="7175"/>
    <col width="14" customWidth="1" style="4" min="7176" max="7176"/>
    <col width="1.5546875" customWidth="1" style="4" min="7177" max="7177"/>
    <col width="13.44140625" customWidth="1" style="4" min="7178" max="7178"/>
    <col width="9" customWidth="1" style="4" min="7179" max="7179"/>
    <col width="9.5546875" customWidth="1" style="4" min="7180" max="7180"/>
    <col width="9" customWidth="1" style="4" min="7181" max="7424"/>
    <col width="8.44140625" customWidth="1" style="4" min="7425" max="7425"/>
    <col width="7.44140625" customWidth="1" style="4" min="7426" max="7426"/>
    <col width="9" customWidth="1" style="4" min="7427" max="7427"/>
    <col width="8.5546875" customWidth="1" style="4" min="7428" max="7428"/>
    <col width="7.5546875" customWidth="1" style="4" min="7429" max="7429"/>
    <col width="7.44140625" customWidth="1" style="4" min="7430" max="7430"/>
    <col width="5.5546875" customWidth="1" style="4" min="7431" max="7431"/>
    <col width="14" customWidth="1" style="4" min="7432" max="7432"/>
    <col width="1.5546875" customWidth="1" style="4" min="7433" max="7433"/>
    <col width="13.44140625" customWidth="1" style="4" min="7434" max="7434"/>
    <col width="9" customWidth="1" style="4" min="7435" max="7435"/>
    <col width="9.5546875" customWidth="1" style="4" min="7436" max="7436"/>
    <col width="9" customWidth="1" style="4" min="7437" max="7680"/>
    <col width="8.44140625" customWidth="1" style="4" min="7681" max="7681"/>
    <col width="7.44140625" customWidth="1" style="4" min="7682" max="7682"/>
    <col width="9" customWidth="1" style="4" min="7683" max="7683"/>
    <col width="8.5546875" customWidth="1" style="4" min="7684" max="7684"/>
    <col width="7.5546875" customWidth="1" style="4" min="7685" max="7685"/>
    <col width="7.44140625" customWidth="1" style="4" min="7686" max="7686"/>
    <col width="5.5546875" customWidth="1" style="4" min="7687" max="7687"/>
    <col width="14" customWidth="1" style="4" min="7688" max="7688"/>
    <col width="1.5546875" customWidth="1" style="4" min="7689" max="7689"/>
    <col width="13.44140625" customWidth="1" style="4" min="7690" max="7690"/>
    <col width="9" customWidth="1" style="4" min="7691" max="7691"/>
    <col width="9.5546875" customWidth="1" style="4" min="7692" max="7692"/>
    <col width="9" customWidth="1" style="4" min="7693" max="7936"/>
    <col width="8.44140625" customWidth="1" style="4" min="7937" max="7937"/>
    <col width="7.44140625" customWidth="1" style="4" min="7938" max="7938"/>
    <col width="9" customWidth="1" style="4" min="7939" max="7939"/>
    <col width="8.5546875" customWidth="1" style="4" min="7940" max="7940"/>
    <col width="7.5546875" customWidth="1" style="4" min="7941" max="7941"/>
    <col width="7.44140625" customWidth="1" style="4" min="7942" max="7942"/>
    <col width="5.5546875" customWidth="1" style="4" min="7943" max="7943"/>
    <col width="14" customWidth="1" style="4" min="7944" max="7944"/>
    <col width="1.5546875" customWidth="1" style="4" min="7945" max="7945"/>
    <col width="13.44140625" customWidth="1" style="4" min="7946" max="7946"/>
    <col width="9" customWidth="1" style="4" min="7947" max="7947"/>
    <col width="9.5546875" customWidth="1" style="4" min="7948" max="7948"/>
    <col width="9" customWidth="1" style="4" min="7949" max="8192"/>
    <col width="8.44140625" customWidth="1" style="4" min="8193" max="8193"/>
    <col width="7.44140625" customWidth="1" style="4" min="8194" max="8194"/>
    <col width="9" customWidth="1" style="4" min="8195" max="8195"/>
    <col width="8.5546875" customWidth="1" style="4" min="8196" max="8196"/>
    <col width="7.5546875" customWidth="1" style="4" min="8197" max="8197"/>
    <col width="7.44140625" customWidth="1" style="4" min="8198" max="8198"/>
    <col width="5.5546875" customWidth="1" style="4" min="8199" max="8199"/>
    <col width="14" customWidth="1" style="4" min="8200" max="8200"/>
    <col width="1.5546875" customWidth="1" style="4" min="8201" max="8201"/>
    <col width="13.44140625" customWidth="1" style="4" min="8202" max="8202"/>
    <col width="9" customWidth="1" style="4" min="8203" max="8203"/>
    <col width="9.5546875" customWidth="1" style="4" min="8204" max="8204"/>
    <col width="9" customWidth="1" style="4" min="8205" max="8448"/>
    <col width="8.44140625" customWidth="1" style="4" min="8449" max="8449"/>
    <col width="7.44140625" customWidth="1" style="4" min="8450" max="8450"/>
    <col width="9" customWidth="1" style="4" min="8451" max="8451"/>
    <col width="8.5546875" customWidth="1" style="4" min="8452" max="8452"/>
    <col width="7.5546875" customWidth="1" style="4" min="8453" max="8453"/>
    <col width="7.44140625" customWidth="1" style="4" min="8454" max="8454"/>
    <col width="5.5546875" customWidth="1" style="4" min="8455" max="8455"/>
    <col width="14" customWidth="1" style="4" min="8456" max="8456"/>
    <col width="1.5546875" customWidth="1" style="4" min="8457" max="8457"/>
    <col width="13.44140625" customWidth="1" style="4" min="8458" max="8458"/>
    <col width="9" customWidth="1" style="4" min="8459" max="8459"/>
    <col width="9.5546875" customWidth="1" style="4" min="8460" max="8460"/>
    <col width="9" customWidth="1" style="4" min="8461" max="8704"/>
    <col width="8.44140625" customWidth="1" style="4" min="8705" max="8705"/>
    <col width="7.44140625" customWidth="1" style="4" min="8706" max="8706"/>
    <col width="9" customWidth="1" style="4" min="8707" max="8707"/>
    <col width="8.5546875" customWidth="1" style="4" min="8708" max="8708"/>
    <col width="7.5546875" customWidth="1" style="4" min="8709" max="8709"/>
    <col width="7.44140625" customWidth="1" style="4" min="8710" max="8710"/>
    <col width="5.5546875" customWidth="1" style="4" min="8711" max="8711"/>
    <col width="14" customWidth="1" style="4" min="8712" max="8712"/>
    <col width="1.5546875" customWidth="1" style="4" min="8713" max="8713"/>
    <col width="13.44140625" customWidth="1" style="4" min="8714" max="8714"/>
    <col width="9" customWidth="1" style="4" min="8715" max="8715"/>
    <col width="9.5546875" customWidth="1" style="4" min="8716" max="8716"/>
    <col width="9" customWidth="1" style="4" min="8717" max="8960"/>
    <col width="8.44140625" customWidth="1" style="4" min="8961" max="8961"/>
    <col width="7.44140625" customWidth="1" style="4" min="8962" max="8962"/>
    <col width="9" customWidth="1" style="4" min="8963" max="8963"/>
    <col width="8.5546875" customWidth="1" style="4" min="8964" max="8964"/>
    <col width="7.5546875" customWidth="1" style="4" min="8965" max="8965"/>
    <col width="7.44140625" customWidth="1" style="4" min="8966" max="8966"/>
    <col width="5.5546875" customWidth="1" style="4" min="8967" max="8967"/>
    <col width="14" customWidth="1" style="4" min="8968" max="8968"/>
    <col width="1.5546875" customWidth="1" style="4" min="8969" max="8969"/>
    <col width="13.44140625" customWidth="1" style="4" min="8970" max="8970"/>
    <col width="9" customWidth="1" style="4" min="8971" max="8971"/>
    <col width="9.5546875" customWidth="1" style="4" min="8972" max="8972"/>
    <col width="9" customWidth="1" style="4" min="8973" max="9216"/>
    <col width="8.44140625" customWidth="1" style="4" min="9217" max="9217"/>
    <col width="7.44140625" customWidth="1" style="4" min="9218" max="9218"/>
    <col width="9" customWidth="1" style="4" min="9219" max="9219"/>
    <col width="8.5546875" customWidth="1" style="4" min="9220" max="9220"/>
    <col width="7.5546875" customWidth="1" style="4" min="9221" max="9221"/>
    <col width="7.44140625" customWidth="1" style="4" min="9222" max="9222"/>
    <col width="5.5546875" customWidth="1" style="4" min="9223" max="9223"/>
    <col width="14" customWidth="1" style="4" min="9224" max="9224"/>
    <col width="1.5546875" customWidth="1" style="4" min="9225" max="9225"/>
    <col width="13.44140625" customWidth="1" style="4" min="9226" max="9226"/>
    <col width="9" customWidth="1" style="4" min="9227" max="9227"/>
    <col width="9.5546875" customWidth="1" style="4" min="9228" max="9228"/>
    <col width="9" customWidth="1" style="4" min="9229" max="9472"/>
    <col width="8.44140625" customWidth="1" style="4" min="9473" max="9473"/>
    <col width="7.44140625" customWidth="1" style="4" min="9474" max="9474"/>
    <col width="9" customWidth="1" style="4" min="9475" max="9475"/>
    <col width="8.5546875" customWidth="1" style="4" min="9476" max="9476"/>
    <col width="7.5546875" customWidth="1" style="4" min="9477" max="9477"/>
    <col width="7.44140625" customWidth="1" style="4" min="9478" max="9478"/>
    <col width="5.5546875" customWidth="1" style="4" min="9479" max="9479"/>
    <col width="14" customWidth="1" style="4" min="9480" max="9480"/>
    <col width="1.5546875" customWidth="1" style="4" min="9481" max="9481"/>
    <col width="13.44140625" customWidth="1" style="4" min="9482" max="9482"/>
    <col width="9" customWidth="1" style="4" min="9483" max="9483"/>
    <col width="9.5546875" customWidth="1" style="4" min="9484" max="9484"/>
    <col width="9" customWidth="1" style="4" min="9485" max="9728"/>
    <col width="8.44140625" customWidth="1" style="4" min="9729" max="9729"/>
    <col width="7.44140625" customWidth="1" style="4" min="9730" max="9730"/>
    <col width="9" customWidth="1" style="4" min="9731" max="9731"/>
    <col width="8.5546875" customWidth="1" style="4" min="9732" max="9732"/>
    <col width="7.5546875" customWidth="1" style="4" min="9733" max="9733"/>
    <col width="7.44140625" customWidth="1" style="4" min="9734" max="9734"/>
    <col width="5.5546875" customWidth="1" style="4" min="9735" max="9735"/>
    <col width="14" customWidth="1" style="4" min="9736" max="9736"/>
    <col width="1.5546875" customWidth="1" style="4" min="9737" max="9737"/>
    <col width="13.44140625" customWidth="1" style="4" min="9738" max="9738"/>
    <col width="9" customWidth="1" style="4" min="9739" max="9739"/>
    <col width="9.5546875" customWidth="1" style="4" min="9740" max="9740"/>
    <col width="9" customWidth="1" style="4" min="9741" max="9984"/>
    <col width="8.44140625" customWidth="1" style="4" min="9985" max="9985"/>
    <col width="7.44140625" customWidth="1" style="4" min="9986" max="9986"/>
    <col width="9" customWidth="1" style="4" min="9987" max="9987"/>
    <col width="8.5546875" customWidth="1" style="4" min="9988" max="9988"/>
    <col width="7.5546875" customWidth="1" style="4" min="9989" max="9989"/>
    <col width="7.44140625" customWidth="1" style="4" min="9990" max="9990"/>
    <col width="5.5546875" customWidth="1" style="4" min="9991" max="9991"/>
    <col width="14" customWidth="1" style="4" min="9992" max="9992"/>
    <col width="1.5546875" customWidth="1" style="4" min="9993" max="9993"/>
    <col width="13.44140625" customWidth="1" style="4" min="9994" max="9994"/>
    <col width="9" customWidth="1" style="4" min="9995" max="9995"/>
    <col width="9.5546875" customWidth="1" style="4" min="9996" max="9996"/>
    <col width="9" customWidth="1" style="4" min="9997" max="10240"/>
    <col width="8.44140625" customWidth="1" style="4" min="10241" max="10241"/>
    <col width="7.44140625" customWidth="1" style="4" min="10242" max="10242"/>
    <col width="9" customWidth="1" style="4" min="10243" max="10243"/>
    <col width="8.5546875" customWidth="1" style="4" min="10244" max="10244"/>
    <col width="7.5546875" customWidth="1" style="4" min="10245" max="10245"/>
    <col width="7.44140625" customWidth="1" style="4" min="10246" max="10246"/>
    <col width="5.5546875" customWidth="1" style="4" min="10247" max="10247"/>
    <col width="14" customWidth="1" style="4" min="10248" max="10248"/>
    <col width="1.5546875" customWidth="1" style="4" min="10249" max="10249"/>
    <col width="13.44140625" customWidth="1" style="4" min="10250" max="10250"/>
    <col width="9" customWidth="1" style="4" min="10251" max="10251"/>
    <col width="9.5546875" customWidth="1" style="4" min="10252" max="10252"/>
    <col width="9" customWidth="1" style="4" min="10253" max="10496"/>
    <col width="8.44140625" customWidth="1" style="4" min="10497" max="10497"/>
    <col width="7.44140625" customWidth="1" style="4" min="10498" max="10498"/>
    <col width="9" customWidth="1" style="4" min="10499" max="10499"/>
    <col width="8.5546875" customWidth="1" style="4" min="10500" max="10500"/>
    <col width="7.5546875" customWidth="1" style="4" min="10501" max="10501"/>
    <col width="7.44140625" customWidth="1" style="4" min="10502" max="10502"/>
    <col width="5.5546875" customWidth="1" style="4" min="10503" max="10503"/>
    <col width="14" customWidth="1" style="4" min="10504" max="10504"/>
    <col width="1.5546875" customWidth="1" style="4" min="10505" max="10505"/>
    <col width="13.44140625" customWidth="1" style="4" min="10506" max="10506"/>
    <col width="9" customWidth="1" style="4" min="10507" max="10507"/>
    <col width="9.5546875" customWidth="1" style="4" min="10508" max="10508"/>
    <col width="9" customWidth="1" style="4" min="10509" max="10752"/>
    <col width="8.44140625" customWidth="1" style="4" min="10753" max="10753"/>
    <col width="7.44140625" customWidth="1" style="4" min="10754" max="10754"/>
    <col width="9" customWidth="1" style="4" min="10755" max="10755"/>
    <col width="8.5546875" customWidth="1" style="4" min="10756" max="10756"/>
    <col width="7.5546875" customWidth="1" style="4" min="10757" max="10757"/>
    <col width="7.44140625" customWidth="1" style="4" min="10758" max="10758"/>
    <col width="5.5546875" customWidth="1" style="4" min="10759" max="10759"/>
    <col width="14" customWidth="1" style="4" min="10760" max="10760"/>
    <col width="1.5546875" customWidth="1" style="4" min="10761" max="10761"/>
    <col width="13.44140625" customWidth="1" style="4" min="10762" max="10762"/>
    <col width="9" customWidth="1" style="4" min="10763" max="10763"/>
    <col width="9.5546875" customWidth="1" style="4" min="10764" max="10764"/>
    <col width="9" customWidth="1" style="4" min="10765" max="11008"/>
    <col width="8.44140625" customWidth="1" style="4" min="11009" max="11009"/>
    <col width="7.44140625" customWidth="1" style="4" min="11010" max="11010"/>
    <col width="9" customWidth="1" style="4" min="11011" max="11011"/>
    <col width="8.5546875" customWidth="1" style="4" min="11012" max="11012"/>
    <col width="7.5546875" customWidth="1" style="4" min="11013" max="11013"/>
    <col width="7.44140625" customWidth="1" style="4" min="11014" max="11014"/>
    <col width="5.5546875" customWidth="1" style="4" min="11015" max="11015"/>
    <col width="14" customWidth="1" style="4" min="11016" max="11016"/>
    <col width="1.5546875" customWidth="1" style="4" min="11017" max="11017"/>
    <col width="13.44140625" customWidth="1" style="4" min="11018" max="11018"/>
    <col width="9" customWidth="1" style="4" min="11019" max="11019"/>
    <col width="9.5546875" customWidth="1" style="4" min="11020" max="11020"/>
    <col width="9" customWidth="1" style="4" min="11021" max="11264"/>
    <col width="8.44140625" customWidth="1" style="4" min="11265" max="11265"/>
    <col width="7.44140625" customWidth="1" style="4" min="11266" max="11266"/>
    <col width="9" customWidth="1" style="4" min="11267" max="11267"/>
    <col width="8.5546875" customWidth="1" style="4" min="11268" max="11268"/>
    <col width="7.5546875" customWidth="1" style="4" min="11269" max="11269"/>
    <col width="7.44140625" customWidth="1" style="4" min="11270" max="11270"/>
    <col width="5.5546875" customWidth="1" style="4" min="11271" max="11271"/>
    <col width="14" customWidth="1" style="4" min="11272" max="11272"/>
    <col width="1.5546875" customWidth="1" style="4" min="11273" max="11273"/>
    <col width="13.44140625" customWidth="1" style="4" min="11274" max="11274"/>
    <col width="9" customWidth="1" style="4" min="11275" max="11275"/>
    <col width="9.5546875" customWidth="1" style="4" min="11276" max="11276"/>
    <col width="9" customWidth="1" style="4" min="11277" max="11520"/>
    <col width="8.44140625" customWidth="1" style="4" min="11521" max="11521"/>
    <col width="7.44140625" customWidth="1" style="4" min="11522" max="11522"/>
    <col width="9" customWidth="1" style="4" min="11523" max="11523"/>
    <col width="8.5546875" customWidth="1" style="4" min="11524" max="11524"/>
    <col width="7.5546875" customWidth="1" style="4" min="11525" max="11525"/>
    <col width="7.44140625" customWidth="1" style="4" min="11526" max="11526"/>
    <col width="5.5546875" customWidth="1" style="4" min="11527" max="11527"/>
    <col width="14" customWidth="1" style="4" min="11528" max="11528"/>
    <col width="1.5546875" customWidth="1" style="4" min="11529" max="11529"/>
    <col width="13.44140625" customWidth="1" style="4" min="11530" max="11530"/>
    <col width="9" customWidth="1" style="4" min="11531" max="11531"/>
    <col width="9.5546875" customWidth="1" style="4" min="11532" max="11532"/>
    <col width="9" customWidth="1" style="4" min="11533" max="11776"/>
    <col width="8.44140625" customWidth="1" style="4" min="11777" max="11777"/>
    <col width="7.44140625" customWidth="1" style="4" min="11778" max="11778"/>
    <col width="9" customWidth="1" style="4" min="11779" max="11779"/>
    <col width="8.5546875" customWidth="1" style="4" min="11780" max="11780"/>
    <col width="7.5546875" customWidth="1" style="4" min="11781" max="11781"/>
    <col width="7.44140625" customWidth="1" style="4" min="11782" max="11782"/>
    <col width="5.5546875" customWidth="1" style="4" min="11783" max="11783"/>
    <col width="14" customWidth="1" style="4" min="11784" max="11784"/>
    <col width="1.5546875" customWidth="1" style="4" min="11785" max="11785"/>
    <col width="13.44140625" customWidth="1" style="4" min="11786" max="11786"/>
    <col width="9" customWidth="1" style="4" min="11787" max="11787"/>
    <col width="9.5546875" customWidth="1" style="4" min="11788" max="11788"/>
    <col width="9" customWidth="1" style="4" min="11789" max="12032"/>
    <col width="8.44140625" customWidth="1" style="4" min="12033" max="12033"/>
    <col width="7.44140625" customWidth="1" style="4" min="12034" max="12034"/>
    <col width="9" customWidth="1" style="4" min="12035" max="12035"/>
    <col width="8.5546875" customWidth="1" style="4" min="12036" max="12036"/>
    <col width="7.5546875" customWidth="1" style="4" min="12037" max="12037"/>
    <col width="7.44140625" customWidth="1" style="4" min="12038" max="12038"/>
    <col width="5.5546875" customWidth="1" style="4" min="12039" max="12039"/>
    <col width="14" customWidth="1" style="4" min="12040" max="12040"/>
    <col width="1.5546875" customWidth="1" style="4" min="12041" max="12041"/>
    <col width="13.44140625" customWidth="1" style="4" min="12042" max="12042"/>
    <col width="9" customWidth="1" style="4" min="12043" max="12043"/>
    <col width="9.5546875" customWidth="1" style="4" min="12044" max="12044"/>
    <col width="9" customWidth="1" style="4" min="12045" max="12288"/>
    <col width="8.44140625" customWidth="1" style="4" min="12289" max="12289"/>
    <col width="7.44140625" customWidth="1" style="4" min="12290" max="12290"/>
    <col width="9" customWidth="1" style="4" min="12291" max="12291"/>
    <col width="8.5546875" customWidth="1" style="4" min="12292" max="12292"/>
    <col width="7.5546875" customWidth="1" style="4" min="12293" max="12293"/>
    <col width="7.44140625" customWidth="1" style="4" min="12294" max="12294"/>
    <col width="5.5546875" customWidth="1" style="4" min="12295" max="12295"/>
    <col width="14" customWidth="1" style="4" min="12296" max="12296"/>
    <col width="1.5546875" customWidth="1" style="4" min="12297" max="12297"/>
    <col width="13.44140625" customWidth="1" style="4" min="12298" max="12298"/>
    <col width="9" customWidth="1" style="4" min="12299" max="12299"/>
    <col width="9.5546875" customWidth="1" style="4" min="12300" max="12300"/>
    <col width="9" customWidth="1" style="4" min="12301" max="12544"/>
    <col width="8.44140625" customWidth="1" style="4" min="12545" max="12545"/>
    <col width="7.44140625" customWidth="1" style="4" min="12546" max="12546"/>
    <col width="9" customWidth="1" style="4" min="12547" max="12547"/>
    <col width="8.5546875" customWidth="1" style="4" min="12548" max="12548"/>
    <col width="7.5546875" customWidth="1" style="4" min="12549" max="12549"/>
    <col width="7.44140625" customWidth="1" style="4" min="12550" max="12550"/>
    <col width="5.5546875" customWidth="1" style="4" min="12551" max="12551"/>
    <col width="14" customWidth="1" style="4" min="12552" max="12552"/>
    <col width="1.5546875" customWidth="1" style="4" min="12553" max="12553"/>
    <col width="13.44140625" customWidth="1" style="4" min="12554" max="12554"/>
    <col width="9" customWidth="1" style="4" min="12555" max="12555"/>
    <col width="9.5546875" customWidth="1" style="4" min="12556" max="12556"/>
    <col width="9" customWidth="1" style="4" min="12557" max="12800"/>
    <col width="8.44140625" customWidth="1" style="4" min="12801" max="12801"/>
    <col width="7.44140625" customWidth="1" style="4" min="12802" max="12802"/>
    <col width="9" customWidth="1" style="4" min="12803" max="12803"/>
    <col width="8.5546875" customWidth="1" style="4" min="12804" max="12804"/>
    <col width="7.5546875" customWidth="1" style="4" min="12805" max="12805"/>
    <col width="7.44140625" customWidth="1" style="4" min="12806" max="12806"/>
    <col width="5.5546875" customWidth="1" style="4" min="12807" max="12807"/>
    <col width="14" customWidth="1" style="4" min="12808" max="12808"/>
    <col width="1.5546875" customWidth="1" style="4" min="12809" max="12809"/>
    <col width="13.44140625" customWidth="1" style="4" min="12810" max="12810"/>
    <col width="9" customWidth="1" style="4" min="12811" max="12811"/>
    <col width="9.5546875" customWidth="1" style="4" min="12812" max="12812"/>
    <col width="9" customWidth="1" style="4" min="12813" max="13056"/>
    <col width="8.44140625" customWidth="1" style="4" min="13057" max="13057"/>
    <col width="7.44140625" customWidth="1" style="4" min="13058" max="13058"/>
    <col width="9" customWidth="1" style="4" min="13059" max="13059"/>
    <col width="8.5546875" customWidth="1" style="4" min="13060" max="13060"/>
    <col width="7.5546875" customWidth="1" style="4" min="13061" max="13061"/>
    <col width="7.44140625" customWidth="1" style="4" min="13062" max="13062"/>
    <col width="5.5546875" customWidth="1" style="4" min="13063" max="13063"/>
    <col width="14" customWidth="1" style="4" min="13064" max="13064"/>
    <col width="1.5546875" customWidth="1" style="4" min="13065" max="13065"/>
    <col width="13.44140625" customWidth="1" style="4" min="13066" max="13066"/>
    <col width="9" customWidth="1" style="4" min="13067" max="13067"/>
    <col width="9.5546875" customWidth="1" style="4" min="13068" max="13068"/>
    <col width="9" customWidth="1" style="4" min="13069" max="13312"/>
    <col width="8.44140625" customWidth="1" style="4" min="13313" max="13313"/>
    <col width="7.44140625" customWidth="1" style="4" min="13314" max="13314"/>
    <col width="9" customWidth="1" style="4" min="13315" max="13315"/>
    <col width="8.5546875" customWidth="1" style="4" min="13316" max="13316"/>
    <col width="7.5546875" customWidth="1" style="4" min="13317" max="13317"/>
    <col width="7.44140625" customWidth="1" style="4" min="13318" max="13318"/>
    <col width="5.5546875" customWidth="1" style="4" min="13319" max="13319"/>
    <col width="14" customWidth="1" style="4" min="13320" max="13320"/>
    <col width="1.5546875" customWidth="1" style="4" min="13321" max="13321"/>
    <col width="13.44140625" customWidth="1" style="4" min="13322" max="13322"/>
    <col width="9" customWidth="1" style="4" min="13323" max="13323"/>
    <col width="9.5546875" customWidth="1" style="4" min="13324" max="13324"/>
    <col width="9" customWidth="1" style="4" min="13325" max="13568"/>
    <col width="8.44140625" customWidth="1" style="4" min="13569" max="13569"/>
    <col width="7.44140625" customWidth="1" style="4" min="13570" max="13570"/>
    <col width="9" customWidth="1" style="4" min="13571" max="13571"/>
    <col width="8.5546875" customWidth="1" style="4" min="13572" max="13572"/>
    <col width="7.5546875" customWidth="1" style="4" min="13573" max="13573"/>
    <col width="7.44140625" customWidth="1" style="4" min="13574" max="13574"/>
    <col width="5.5546875" customWidth="1" style="4" min="13575" max="13575"/>
    <col width="14" customWidth="1" style="4" min="13576" max="13576"/>
    <col width="1.5546875" customWidth="1" style="4" min="13577" max="13577"/>
    <col width="13.44140625" customWidth="1" style="4" min="13578" max="13578"/>
    <col width="9" customWidth="1" style="4" min="13579" max="13579"/>
    <col width="9.5546875" customWidth="1" style="4" min="13580" max="13580"/>
    <col width="9" customWidth="1" style="4" min="13581" max="13824"/>
    <col width="8.44140625" customWidth="1" style="4" min="13825" max="13825"/>
    <col width="7.44140625" customWidth="1" style="4" min="13826" max="13826"/>
    <col width="9" customWidth="1" style="4" min="13827" max="13827"/>
    <col width="8.5546875" customWidth="1" style="4" min="13828" max="13828"/>
    <col width="7.5546875" customWidth="1" style="4" min="13829" max="13829"/>
    <col width="7.44140625" customWidth="1" style="4" min="13830" max="13830"/>
    <col width="5.5546875" customWidth="1" style="4" min="13831" max="13831"/>
    <col width="14" customWidth="1" style="4" min="13832" max="13832"/>
    <col width="1.5546875" customWidth="1" style="4" min="13833" max="13833"/>
    <col width="13.44140625" customWidth="1" style="4" min="13834" max="13834"/>
    <col width="9" customWidth="1" style="4" min="13835" max="13835"/>
    <col width="9.5546875" customWidth="1" style="4" min="13836" max="13836"/>
    <col width="9" customWidth="1" style="4" min="13837" max="14080"/>
    <col width="8.44140625" customWidth="1" style="4" min="14081" max="14081"/>
    <col width="7.44140625" customWidth="1" style="4" min="14082" max="14082"/>
    <col width="9" customWidth="1" style="4" min="14083" max="14083"/>
    <col width="8.5546875" customWidth="1" style="4" min="14084" max="14084"/>
    <col width="7.5546875" customWidth="1" style="4" min="14085" max="14085"/>
    <col width="7.44140625" customWidth="1" style="4" min="14086" max="14086"/>
    <col width="5.5546875" customWidth="1" style="4" min="14087" max="14087"/>
    <col width="14" customWidth="1" style="4" min="14088" max="14088"/>
    <col width="1.5546875" customWidth="1" style="4" min="14089" max="14089"/>
    <col width="13.44140625" customWidth="1" style="4" min="14090" max="14090"/>
    <col width="9" customWidth="1" style="4" min="14091" max="14091"/>
    <col width="9.5546875" customWidth="1" style="4" min="14092" max="14092"/>
    <col width="9" customWidth="1" style="4" min="14093" max="14336"/>
    <col width="8.44140625" customWidth="1" style="4" min="14337" max="14337"/>
    <col width="7.44140625" customWidth="1" style="4" min="14338" max="14338"/>
    <col width="9" customWidth="1" style="4" min="14339" max="14339"/>
    <col width="8.5546875" customWidth="1" style="4" min="14340" max="14340"/>
    <col width="7.5546875" customWidth="1" style="4" min="14341" max="14341"/>
    <col width="7.44140625" customWidth="1" style="4" min="14342" max="14342"/>
    <col width="5.5546875" customWidth="1" style="4" min="14343" max="14343"/>
    <col width="14" customWidth="1" style="4" min="14344" max="14344"/>
    <col width="1.5546875" customWidth="1" style="4" min="14345" max="14345"/>
    <col width="13.44140625" customWidth="1" style="4" min="14346" max="14346"/>
    <col width="9" customWidth="1" style="4" min="14347" max="14347"/>
    <col width="9.5546875" customWidth="1" style="4" min="14348" max="14348"/>
    <col width="9" customWidth="1" style="4" min="14349" max="14592"/>
    <col width="8.44140625" customWidth="1" style="4" min="14593" max="14593"/>
    <col width="7.44140625" customWidth="1" style="4" min="14594" max="14594"/>
    <col width="9" customWidth="1" style="4" min="14595" max="14595"/>
    <col width="8.5546875" customWidth="1" style="4" min="14596" max="14596"/>
    <col width="7.5546875" customWidth="1" style="4" min="14597" max="14597"/>
    <col width="7.44140625" customWidth="1" style="4" min="14598" max="14598"/>
    <col width="5.5546875" customWidth="1" style="4" min="14599" max="14599"/>
    <col width="14" customWidth="1" style="4" min="14600" max="14600"/>
    <col width="1.5546875" customWidth="1" style="4" min="14601" max="14601"/>
    <col width="13.44140625" customWidth="1" style="4" min="14602" max="14602"/>
    <col width="9" customWidth="1" style="4" min="14603" max="14603"/>
    <col width="9.5546875" customWidth="1" style="4" min="14604" max="14604"/>
    <col width="9" customWidth="1" style="4" min="14605" max="14848"/>
    <col width="8.44140625" customWidth="1" style="4" min="14849" max="14849"/>
    <col width="7.44140625" customWidth="1" style="4" min="14850" max="14850"/>
    <col width="9" customWidth="1" style="4" min="14851" max="14851"/>
    <col width="8.5546875" customWidth="1" style="4" min="14852" max="14852"/>
    <col width="7.5546875" customWidth="1" style="4" min="14853" max="14853"/>
    <col width="7.44140625" customWidth="1" style="4" min="14854" max="14854"/>
    <col width="5.5546875" customWidth="1" style="4" min="14855" max="14855"/>
    <col width="14" customWidth="1" style="4" min="14856" max="14856"/>
    <col width="1.5546875" customWidth="1" style="4" min="14857" max="14857"/>
    <col width="13.44140625" customWidth="1" style="4" min="14858" max="14858"/>
    <col width="9" customWidth="1" style="4" min="14859" max="14859"/>
    <col width="9.5546875" customWidth="1" style="4" min="14860" max="14860"/>
    <col width="9" customWidth="1" style="4" min="14861" max="15104"/>
    <col width="8.44140625" customWidth="1" style="4" min="15105" max="15105"/>
    <col width="7.44140625" customWidth="1" style="4" min="15106" max="15106"/>
    <col width="9" customWidth="1" style="4" min="15107" max="15107"/>
    <col width="8.5546875" customWidth="1" style="4" min="15108" max="15108"/>
    <col width="7.5546875" customWidth="1" style="4" min="15109" max="15109"/>
    <col width="7.44140625" customWidth="1" style="4" min="15110" max="15110"/>
    <col width="5.5546875" customWidth="1" style="4" min="15111" max="15111"/>
    <col width="14" customWidth="1" style="4" min="15112" max="15112"/>
    <col width="1.5546875" customWidth="1" style="4" min="15113" max="15113"/>
    <col width="13.44140625" customWidth="1" style="4" min="15114" max="15114"/>
    <col width="9" customWidth="1" style="4" min="15115" max="15115"/>
    <col width="9.5546875" customWidth="1" style="4" min="15116" max="15116"/>
    <col width="9" customWidth="1" style="4" min="15117" max="15360"/>
    <col width="8.44140625" customWidth="1" style="4" min="15361" max="15361"/>
    <col width="7.44140625" customWidth="1" style="4" min="15362" max="15362"/>
    <col width="9" customWidth="1" style="4" min="15363" max="15363"/>
    <col width="8.5546875" customWidth="1" style="4" min="15364" max="15364"/>
    <col width="7.5546875" customWidth="1" style="4" min="15365" max="15365"/>
    <col width="7.44140625" customWidth="1" style="4" min="15366" max="15366"/>
    <col width="5.5546875" customWidth="1" style="4" min="15367" max="15367"/>
    <col width="14" customWidth="1" style="4" min="15368" max="15368"/>
    <col width="1.5546875" customWidth="1" style="4" min="15369" max="15369"/>
    <col width="13.44140625" customWidth="1" style="4" min="15370" max="15370"/>
    <col width="9" customWidth="1" style="4" min="15371" max="15371"/>
    <col width="9.5546875" customWidth="1" style="4" min="15372" max="15372"/>
    <col width="9" customWidth="1" style="4" min="15373" max="15616"/>
    <col width="8.44140625" customWidth="1" style="4" min="15617" max="15617"/>
    <col width="7.44140625" customWidth="1" style="4" min="15618" max="15618"/>
    <col width="9" customWidth="1" style="4" min="15619" max="15619"/>
    <col width="8.5546875" customWidth="1" style="4" min="15620" max="15620"/>
    <col width="7.5546875" customWidth="1" style="4" min="15621" max="15621"/>
    <col width="7.44140625" customWidth="1" style="4" min="15622" max="15622"/>
    <col width="5.5546875" customWidth="1" style="4" min="15623" max="15623"/>
    <col width="14" customWidth="1" style="4" min="15624" max="15624"/>
    <col width="1.5546875" customWidth="1" style="4" min="15625" max="15625"/>
    <col width="13.44140625" customWidth="1" style="4" min="15626" max="15626"/>
    <col width="9" customWidth="1" style="4" min="15627" max="15627"/>
    <col width="9.5546875" customWidth="1" style="4" min="15628" max="15628"/>
    <col width="9" customWidth="1" style="4" min="15629" max="15872"/>
    <col width="8.44140625" customWidth="1" style="4" min="15873" max="15873"/>
    <col width="7.44140625" customWidth="1" style="4" min="15874" max="15874"/>
    <col width="9" customWidth="1" style="4" min="15875" max="15875"/>
    <col width="8.5546875" customWidth="1" style="4" min="15876" max="15876"/>
    <col width="7.5546875" customWidth="1" style="4" min="15877" max="15877"/>
    <col width="7.44140625" customWidth="1" style="4" min="15878" max="15878"/>
    <col width="5.5546875" customWidth="1" style="4" min="15879" max="15879"/>
    <col width="14" customWidth="1" style="4" min="15880" max="15880"/>
    <col width="1.5546875" customWidth="1" style="4" min="15881" max="15881"/>
    <col width="13.44140625" customWidth="1" style="4" min="15882" max="15882"/>
    <col width="9" customWidth="1" style="4" min="15883" max="15883"/>
    <col width="9.5546875" customWidth="1" style="4" min="15884" max="15884"/>
    <col width="9" customWidth="1" style="4" min="15885" max="16128"/>
    <col width="8.44140625" customWidth="1" style="4" min="16129" max="16129"/>
    <col width="7.44140625" customWidth="1" style="4" min="16130" max="16130"/>
    <col width="9" customWidth="1" style="4" min="16131" max="16131"/>
    <col width="8.5546875" customWidth="1" style="4" min="16132" max="16132"/>
    <col width="7.5546875" customWidth="1" style="4" min="16133" max="16133"/>
    <col width="7.44140625" customWidth="1" style="4" min="16134" max="16134"/>
    <col width="5.5546875" customWidth="1" style="4" min="16135" max="16135"/>
    <col width="14" customWidth="1" style="4" min="16136" max="16136"/>
    <col width="1.5546875" customWidth="1" style="4" min="16137" max="16137"/>
    <col width="13.44140625" customWidth="1" style="4" min="16138" max="16138"/>
    <col width="9" customWidth="1" style="4" min="16139" max="16139"/>
    <col width="9.5546875" customWidth="1" style="4" min="16140" max="16140"/>
    <col width="9" customWidth="1" style="4" min="16141" max="16384"/>
  </cols>
  <sheetData>
    <row r="1" ht="17.25" customHeight="1"/>
    <row r="2" ht="0.75" customFormat="1" customHeight="1" s="1">
      <c r="F2" s="6" t="n"/>
      <c r="J2" s="454" t="n"/>
    </row>
    <row r="3" ht="5.25" customFormat="1" customHeight="1" s="1">
      <c r="F3" s="6" t="n"/>
      <c r="J3" s="454" t="n"/>
    </row>
    <row r="4" ht="21.75" customFormat="1" customHeight="1" s="1">
      <c r="F4" s="6" t="n"/>
      <c r="H4" s="359" t="inlineStr">
        <is>
          <t xml:space="preserve">VN-KR 23/01/015135  </t>
        </is>
      </c>
      <c r="K4" s="33" t="n"/>
    </row>
    <row r="5" ht="12.75" customFormat="1" customHeight="1" s="1">
      <c r="A5" s="7" t="inlineStr">
        <is>
          <t>VIET NAM SMART WOOD JSC</t>
        </is>
      </c>
    </row>
    <row r="6" ht="12.75" customFormat="1" customHeight="1" s="1">
      <c r="A6" s="7" t="inlineStr">
        <is>
          <t>NO 16, LANE 25, GROUP 7, VAN PHUC WARD</t>
        </is>
      </c>
      <c r="J6" s="454" t="n"/>
    </row>
    <row r="7" ht="12.75" customFormat="1" customHeight="1" s="1">
      <c r="A7" s="7" t="inlineStr">
        <is>
          <t>HA DONG DISTRICT, HANOI, VIETNAM</t>
        </is>
      </c>
      <c r="J7" s="454" t="n"/>
    </row>
    <row r="8" ht="31.5" customFormat="1" customHeight="1" s="2">
      <c r="A8" s="1" t="n"/>
      <c r="B8" s="1" t="n"/>
      <c r="C8" s="1" t="n"/>
      <c r="D8" s="1" t="n"/>
      <c r="E8" s="1" t="n"/>
      <c r="F8" s="1" t="n"/>
      <c r="J8" s="455" t="n"/>
    </row>
    <row r="9" ht="12.75" customFormat="1" customHeight="1" s="2">
      <c r="A9" s="7">
        <f>INPUT!A13</f>
        <v/>
      </c>
      <c r="B9" s="1" t="n"/>
      <c r="C9" s="1" t="n"/>
      <c r="D9" s="1" t="n"/>
      <c r="E9" s="1" t="n"/>
      <c r="F9" s="1" t="n"/>
      <c r="G9" s="366" t="inlineStr">
        <is>
          <t xml:space="preserve">           VIETNAM</t>
        </is>
      </c>
      <c r="J9" s="455" t="n"/>
    </row>
    <row r="10" ht="12.75" customFormat="1" customHeight="1" s="2">
      <c r="A10" s="7">
        <f>INPUT!A14</f>
        <v/>
      </c>
      <c r="B10" s="1" t="n"/>
      <c r="C10" s="1" t="n"/>
      <c r="D10" s="1" t="n"/>
      <c r="E10" s="1" t="n"/>
      <c r="F10" s="1" t="n"/>
      <c r="J10" s="455" t="n"/>
    </row>
    <row r="11" ht="12.75" customFormat="1" customHeight="1" s="2">
      <c r="A11" s="7" t="n"/>
      <c r="B11" s="1" t="n"/>
      <c r="C11" s="1" t="n"/>
      <c r="D11" s="1" t="n"/>
      <c r="E11" s="1" t="n"/>
      <c r="F11" s="1" t="n"/>
      <c r="J11" s="455" t="n"/>
    </row>
    <row r="12" ht="12" customFormat="1" customHeight="1" s="2">
      <c r="A12" s="7" t="n"/>
      <c r="B12" s="1" t="n"/>
      <c r="C12" s="1" t="n"/>
      <c r="D12" s="1" t="n"/>
      <c r="E12" s="1" t="n"/>
      <c r="F12" s="1" t="n"/>
      <c r="J12" s="455" t="n"/>
    </row>
    <row r="13" hidden="1" ht="4.5" customFormat="1" customHeight="1" s="2">
      <c r="A13" s="1" t="n"/>
      <c r="B13" s="1" t="n"/>
      <c r="C13" s="1" t="n"/>
      <c r="D13" s="1" t="n"/>
      <c r="E13" s="1" t="n"/>
      <c r="F13" s="1" t="n"/>
      <c r="J13" s="455" t="n"/>
    </row>
    <row r="14" ht="15" customFormat="1" customHeight="1" s="2">
      <c r="A14" s="2" t="inlineStr">
        <is>
          <t>BY: SEA</t>
        </is>
      </c>
      <c r="B14" s="8" t="inlineStr">
        <is>
          <t xml:space="preserve">FROM : </t>
        </is>
      </c>
      <c r="C14" s="8">
        <f>INPUT!A20</f>
        <v/>
      </c>
      <c r="D14" s="1" t="n"/>
      <c r="E14" s="1" t="n"/>
      <c r="F14" s="1" t="n"/>
      <c r="J14" s="455" t="n"/>
    </row>
    <row r="15" ht="11.25" customFormat="1" customHeight="1" s="1">
      <c r="A15" s="8" t="n"/>
      <c r="J15" s="454" t="n"/>
    </row>
    <row r="16" ht="5.25" customFormat="1" customHeight="1" s="1">
      <c r="A16" s="367" t="n"/>
      <c r="G16" s="1" t="inlineStr">
        <is>
          <t>  </t>
        </is>
      </c>
      <c r="J16" s="454" t="n"/>
    </row>
    <row r="17" ht="4.5" customFormat="1" customHeight="1" s="2">
      <c r="J17" s="455" t="n"/>
    </row>
    <row r="18" ht="14.25" customFormat="1" customHeight="1" s="2">
      <c r="A18" s="456">
        <f>INPUT!C22</f>
        <v/>
      </c>
      <c r="J18" s="455" t="n"/>
    </row>
    <row r="19" ht="11.25" customFormat="1" customHeight="1" s="2">
      <c r="A19" s="9" t="n"/>
      <c r="J19" s="455" t="n"/>
    </row>
    <row r="20" ht="6" customFormat="1" customHeight="1" s="2">
      <c r="A20" s="9" t="n"/>
      <c r="J20" s="455" t="n"/>
    </row>
    <row r="21" ht="13.5" customFormat="1" customHeight="1" s="2">
      <c r="A21" s="10">
        <f>INPUT!A22</f>
        <v/>
      </c>
      <c r="B21" s="1" t="n"/>
      <c r="J21" s="455" t="n"/>
    </row>
    <row r="22" ht="14.25" customFormat="1" customHeight="1" s="2">
      <c r="A22" s="355" t="n"/>
      <c r="D22" s="8" t="n"/>
      <c r="J22" s="455" t="n"/>
    </row>
    <row r="23" ht="15" customFormat="1" customHeight="1" s="2">
      <c r="A23" s="1" t="n"/>
      <c r="B23" s="1" t="n"/>
      <c r="J23" s="455" t="n"/>
    </row>
    <row r="24" ht="12" customFormat="1" customHeight="1" s="2">
      <c r="A24" s="8">
        <f>INPUT!C20</f>
        <v/>
      </c>
      <c r="B24" s="1" t="n"/>
      <c r="F24" s="2" t="inlineStr">
        <is>
          <t>                      </t>
        </is>
      </c>
      <c r="J24" s="455" t="n"/>
    </row>
    <row r="25" ht="15.6" customFormat="1" customHeight="1" s="3">
      <c r="A25" s="1" t="n"/>
      <c r="B25" s="1" t="n"/>
      <c r="J25" s="457" t="n"/>
    </row>
    <row r="26" ht="29.25" customFormat="1" customHeight="1" s="3">
      <c r="A26" s="1" t="n"/>
      <c r="B26" s="1" t="n"/>
      <c r="J26" s="457" t="n"/>
      <c r="L26" s="36" t="n"/>
    </row>
    <row r="27" ht="37.5" customFormat="1" customHeight="1" s="3">
      <c r="C27" s="9" t="n"/>
      <c r="G27" s="11" t="n"/>
      <c r="H27" s="12" t="n"/>
      <c r="J27" s="457" t="n"/>
      <c r="L27" s="36" t="n"/>
    </row>
    <row r="28" ht="15" customFormat="1" customHeight="1" s="3">
      <c r="A28" s="356" t="n"/>
      <c r="C28" s="14" t="inlineStr">
        <is>
          <t>COMMODITY: WOOD PELLET</t>
        </is>
      </c>
      <c r="E28" s="1" t="n"/>
      <c r="F28" s="1" t="n"/>
      <c r="G28" s="356" t="inlineStr">
        <is>
          <t>"WO"</t>
        </is>
      </c>
      <c r="H28" s="357" t="inlineStr">
        <is>
          <t>G.W</t>
        </is>
      </c>
      <c r="J28" s="458">
        <f>INPUT!F3</f>
        <v/>
      </c>
      <c r="L28" s="36" t="n"/>
    </row>
    <row r="29" ht="15" customFormat="1" customHeight="1" s="3">
      <c r="A29" s="357" t="n"/>
      <c r="C29" s="14" t="inlineStr">
        <is>
          <t>COUNTRY OF ORIGIN: VIETNAM</t>
        </is>
      </c>
      <c r="E29" s="1" t="n"/>
      <c r="F29" s="1" t="n"/>
      <c r="H29" s="364">
        <f>D32</f>
        <v/>
      </c>
      <c r="J29" s="459" t="n">
        <v>45094</v>
      </c>
      <c r="K29" s="38" t="n"/>
    </row>
    <row r="30" ht="15" customFormat="1" customHeight="1" s="3">
      <c r="A30" s="361" t="n"/>
      <c r="C30" s="14" t="inlineStr">
        <is>
          <t>HS CODE: 44013100</t>
        </is>
      </c>
      <c r="E30" s="16" t="n"/>
      <c r="F30" s="16" t="n"/>
      <c r="G30" s="357" t="n"/>
      <c r="H30" s="365" t="inlineStr">
        <is>
          <t>MT</t>
        </is>
      </c>
      <c r="J30" s="460" t="n"/>
      <c r="K30" s="40" t="n"/>
      <c r="M30" s="41" t="n"/>
    </row>
    <row r="31" ht="15" customFormat="1" customHeight="1" s="3">
      <c r="A31" s="361" t="n"/>
      <c r="C31" s="14" t="inlineStr">
        <is>
          <t xml:space="preserve">N.W: </t>
        </is>
      </c>
      <c r="D31" s="17">
        <f>INPUT!C30</f>
        <v/>
      </c>
      <c r="E31" s="461" t="inlineStr">
        <is>
          <t>MT</t>
        </is>
      </c>
      <c r="F31" s="19" t="n"/>
      <c r="G31" s="357" t="n"/>
      <c r="H31" s="20" t="n"/>
      <c r="I31" s="42" t="n"/>
      <c r="J31" s="462" t="n"/>
      <c r="K31" s="40" t="n"/>
      <c r="M31" s="41" t="n"/>
    </row>
    <row r="32" ht="15" customFormat="1" customHeight="1" s="3">
      <c r="A32" s="361" t="n"/>
      <c r="C32" s="14" t="inlineStr">
        <is>
          <t xml:space="preserve">G.W: </t>
        </is>
      </c>
      <c r="D32" s="17">
        <f>INPUT!C31</f>
        <v/>
      </c>
      <c r="E32" s="461" t="inlineStr">
        <is>
          <t>MT</t>
        </is>
      </c>
      <c r="F32" s="19" t="n"/>
      <c r="G32" s="357" t="n"/>
      <c r="H32" s="20" t="n"/>
      <c r="I32" s="42" t="n"/>
      <c r="J32" s="463" t="n"/>
      <c r="K32" s="40" t="n"/>
      <c r="M32" s="41" t="n"/>
    </row>
    <row r="33" ht="16.5" customFormat="1" customHeight="1" s="3">
      <c r="A33" s="361" t="n"/>
      <c r="C33" s="21" t="inlineStr">
        <is>
          <t>LC NO</t>
        </is>
      </c>
      <c r="D33" s="21">
        <f>INVOICE!C30</f>
        <v/>
      </c>
      <c r="E33" s="8" t="n"/>
      <c r="F33" s="1" t="n"/>
      <c r="G33" s="357" t="n"/>
      <c r="H33" s="20" t="n"/>
      <c r="I33" s="45" t="n"/>
      <c r="J33" s="455" t="n"/>
      <c r="K33" s="46" t="n"/>
    </row>
    <row r="34" ht="16.5" customFormat="1" customHeight="1" s="3">
      <c r="A34" s="361" t="n"/>
      <c r="C34" s="22" t="inlineStr">
        <is>
          <t>LC DATED</t>
        </is>
      </c>
      <c r="D34" s="464">
        <f>INVOICE!C31</f>
        <v/>
      </c>
      <c r="F34" s="2" t="n"/>
      <c r="G34" s="357" t="n"/>
      <c r="H34" s="20" t="n"/>
      <c r="I34" s="47" t="n"/>
      <c r="J34" s="455" t="n"/>
      <c r="K34" s="46" t="n"/>
    </row>
    <row r="35" ht="16.5" customFormat="1" customHeight="1" s="3">
      <c r="C35" s="23" t="inlineStr">
        <is>
          <t xml:space="preserve">CONTRACT NO: </t>
        </is>
      </c>
      <c r="D35" s="14" t="n"/>
      <c r="E35" s="14" t="inlineStr">
        <is>
          <t>2307/SW-MKS</t>
        </is>
      </c>
      <c r="F35" s="24" t="n"/>
      <c r="G35" s="357" t="n"/>
      <c r="H35" s="20" t="n"/>
      <c r="I35" s="48" t="n"/>
      <c r="J35" s="465" t="n"/>
      <c r="K35" s="46" t="n"/>
    </row>
    <row r="36" ht="16.5" customHeight="1">
      <c r="A36" s="9" t="n"/>
      <c r="C36" s="320" t="n"/>
      <c r="F36" s="24" t="n"/>
      <c r="G36" s="357" t="n"/>
      <c r="H36" s="20" t="n"/>
      <c r="I36" s="12" t="n"/>
      <c r="J36" s="455" t="n"/>
    </row>
    <row r="37" ht="16.5" customFormat="1" customHeight="1" s="3">
      <c r="C37" s="14" t="n"/>
      <c r="D37" s="25" t="n"/>
      <c r="E37" s="25" t="n"/>
      <c r="F37" s="25" t="n"/>
      <c r="G37" s="357" t="n"/>
      <c r="H37" s="20" t="n"/>
      <c r="I37" s="25" t="n"/>
      <c r="J37" s="466" t="n"/>
      <c r="K37" s="46" t="n"/>
    </row>
    <row r="38" ht="16.5" customHeight="1">
      <c r="A38" s="9" t="n"/>
      <c r="C38" s="14" t="n"/>
      <c r="D38" s="25" t="n"/>
      <c r="E38" s="25" t="n"/>
      <c r="F38" s="25" t="n"/>
      <c r="G38" s="357" t="n"/>
      <c r="H38" s="20" t="n"/>
      <c r="I38" s="25" t="n"/>
      <c r="J38" s="466" t="n"/>
    </row>
    <row r="39" ht="16.5" customHeight="1">
      <c r="D39" s="25" t="n"/>
      <c r="E39" s="25" t="n"/>
      <c r="F39" s="25" t="n"/>
      <c r="G39" s="357" t="n"/>
      <c r="H39" s="20" t="n"/>
      <c r="I39" s="25" t="n"/>
      <c r="J39" s="466" t="n"/>
    </row>
    <row r="40" ht="14.25" customHeight="1">
      <c r="D40" s="25" t="n"/>
      <c r="E40" s="25" t="n"/>
      <c r="F40" s="25" t="n"/>
      <c r="G40" s="25" t="n"/>
      <c r="H40" s="25" t="n"/>
      <c r="I40" s="25" t="n"/>
      <c r="J40" s="466" t="n"/>
    </row>
    <row r="41" hidden="1" ht="14.25" customHeight="1">
      <c r="D41" s="26" t="n"/>
      <c r="E41" s="26" t="n"/>
      <c r="F41" s="26" t="n"/>
      <c r="G41" s="26" t="n"/>
      <c r="H41" s="26" t="n"/>
      <c r="I41" s="26" t="n"/>
      <c r="J41" s="467" t="n"/>
    </row>
    <row r="42" ht="48" customHeight="1">
      <c r="D42" s="27" t="n"/>
      <c r="E42" s="27" t="n"/>
      <c r="F42" s="27" t="n"/>
      <c r="G42" s="27" t="n"/>
    </row>
    <row r="43" ht="21" customHeight="1">
      <c r="A43" s="28" t="n"/>
      <c r="B43" s="28" t="inlineStr">
        <is>
          <t>VIET NAM</t>
        </is>
      </c>
      <c r="C43" s="28" t="n"/>
    </row>
    <row r="44" ht="16.5" customHeight="1">
      <c r="B44" s="29" t="n"/>
    </row>
    <row r="45" ht="10.5" customHeight="1">
      <c r="B45" s="29" t="n"/>
    </row>
    <row r="46" ht="16.5" customHeight="1">
      <c r="B46" s="29" t="n"/>
    </row>
    <row r="47" ht="3" customHeight="1">
      <c r="A47" s="28" t="n"/>
      <c r="C47" s="28" t="n"/>
    </row>
    <row r="48">
      <c r="A48" s="28" t="n"/>
      <c r="B48" s="358" t="inlineStr">
        <is>
          <t>KOREA</t>
        </is>
      </c>
    </row>
    <row r="49" ht="23.25" customHeight="1"/>
    <row r="50" ht="18" customHeight="1">
      <c r="A50" s="28" t="n"/>
      <c r="B50" s="31" t="inlineStr">
        <is>
          <t>Hanoi, 21 JUNE 2023</t>
        </is>
      </c>
      <c r="C50" s="31" t="n"/>
      <c r="D50" s="31" t="n"/>
      <c r="G50" s="358" t="n"/>
    </row>
  </sheetData>
  <mergeCells count="19">
    <mergeCell ref="A30:B30"/>
    <mergeCell ref="H29:I29"/>
    <mergeCell ref="D34:E34"/>
    <mergeCell ref="J28:K28"/>
    <mergeCell ref="H4:J5"/>
    <mergeCell ref="H30:I30"/>
    <mergeCell ref="C36:E36"/>
    <mergeCell ref="A22:C22"/>
    <mergeCell ref="A18:B18"/>
    <mergeCell ref="A33:B33"/>
    <mergeCell ref="A32:B32"/>
    <mergeCell ref="A16:D16"/>
    <mergeCell ref="H28:I28"/>
    <mergeCell ref="A29:B29"/>
    <mergeCell ref="A28:B28"/>
    <mergeCell ref="G9:H9"/>
    <mergeCell ref="A31:B31"/>
    <mergeCell ref="B48:D48"/>
    <mergeCell ref="A34:B34"/>
  </mergeCell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K100"/>
  <sheetViews>
    <sheetView view="pageBreakPreview" zoomScale="69" zoomScaleNormal="100" workbookViewId="0">
      <selection activeCell="M53" sqref="M53"/>
    </sheetView>
  </sheetViews>
  <sheetFormatPr baseColWidth="8" defaultColWidth="14.44140625" defaultRowHeight="13.2"/>
  <cols>
    <col width="5.5546875" customWidth="1" style="252" min="1" max="1"/>
    <col width="26.44140625" customWidth="1" style="252" min="2" max="2"/>
    <col width="23.109375" customWidth="1" style="252" min="3" max="3"/>
    <col width="17.5546875" customWidth="1" style="252" min="4" max="4"/>
    <col width="12.5546875" customWidth="1" style="252" min="5" max="5"/>
    <col width="10.5546875" customWidth="1" style="252" min="6" max="6"/>
    <col width="22" customWidth="1" style="252" min="7" max="7"/>
    <col width="3.44140625" customWidth="1" style="252" min="8" max="8"/>
    <col width="9.44140625" customWidth="1" style="252" min="9" max="9"/>
    <col width="12" customWidth="1" style="252" min="10" max="10"/>
    <col width="14.44140625" customWidth="1" style="252" min="11" max="16384"/>
  </cols>
  <sheetData>
    <row r="1" ht="39" customHeight="1" thickBot="1">
      <c r="A1" s="415" t="inlineStr">
        <is>
          <t>SIGNED COMMERCIAL INVOICE</t>
        </is>
      </c>
      <c r="B1" s="370" t="n"/>
      <c r="C1" s="370" t="n"/>
      <c r="D1" s="370" t="n"/>
      <c r="E1" s="370" t="n"/>
      <c r="F1" s="370" t="n"/>
      <c r="G1" s="371" t="n"/>
      <c r="J1" s="372" t="n"/>
    </row>
    <row r="2" ht="16.35" customFormat="1" customHeight="1" s="158">
      <c r="A2" s="183" t="inlineStr">
        <is>
          <t xml:space="preserve">Shipper / Exporter: </t>
        </is>
      </c>
      <c r="B2" s="184" t="n"/>
      <c r="C2" s="184" t="n"/>
      <c r="D2" s="185" t="n"/>
      <c r="E2" s="186" t="inlineStr">
        <is>
          <t xml:space="preserve">                           No. &amp; Date</t>
        </is>
      </c>
      <c r="F2" s="187" t="inlineStr">
        <is>
          <t>No. &amp; Date of Invoice</t>
        </is>
      </c>
      <c r="G2" s="188" t="n"/>
      <c r="H2" s="95" t="n"/>
      <c r="J2" s="375" t="n"/>
    </row>
    <row r="3" ht="14.4" customFormat="1" customHeight="1" s="158">
      <c r="A3" s="189">
        <f>INPUT!A3</f>
        <v/>
      </c>
      <c r="B3" s="238" t="n"/>
      <c r="C3" s="238" t="n"/>
      <c r="D3" s="191" t="n"/>
      <c r="E3" s="192" t="inlineStr">
        <is>
          <t>No</t>
        </is>
      </c>
      <c r="F3" s="193">
        <f>INPUT!F3</f>
        <v/>
      </c>
      <c r="G3" s="194" t="n"/>
      <c r="H3" s="95" t="n"/>
      <c r="J3" s="375" t="n"/>
    </row>
    <row r="4" ht="27.6" customFormat="1" customHeight="1" s="158">
      <c r="A4" s="373">
        <f>INPUT!A4</f>
        <v/>
      </c>
      <c r="D4" s="374" t="n"/>
      <c r="E4" s="92" t="inlineStr">
        <is>
          <t>Date</t>
        </is>
      </c>
      <c r="F4" s="93">
        <f>INPUT!F4</f>
        <v/>
      </c>
      <c r="G4" s="94" t="inlineStr">
        <is>
          <t>(dd/mm/yyyy)</t>
        </is>
      </c>
      <c r="H4" s="95" t="n"/>
      <c r="J4" s="375" t="n"/>
    </row>
    <row r="5" ht="16.35" customFormat="1" customHeight="1" s="158">
      <c r="A5" s="373">
        <f>INPUT!A5</f>
        <v/>
      </c>
      <c r="D5" s="374" t="n"/>
      <c r="E5" s="96" t="n"/>
      <c r="G5" s="94" t="n"/>
      <c r="H5" s="95" t="n"/>
      <c r="J5" s="375" t="n"/>
    </row>
    <row r="6" ht="16.35" customFormat="1" customHeight="1" s="158" thickBot="1">
      <c r="A6" s="373">
        <f>INPUT!A6</f>
        <v/>
      </c>
      <c r="D6" s="374" t="n"/>
      <c r="E6" s="96" t="n"/>
      <c r="G6" s="94" t="n"/>
      <c r="H6" s="95" t="n"/>
      <c r="J6" s="375" t="n"/>
    </row>
    <row r="7" ht="16.35" customHeight="1">
      <c r="A7" s="380" t="inlineStr">
        <is>
          <t xml:space="preserve">Consignee: </t>
        </is>
      </c>
      <c r="B7" s="381" t="n"/>
      <c r="C7" s="381" t="n"/>
      <c r="D7" s="382" t="n"/>
      <c r="E7" s="383" t="n"/>
      <c r="F7" s="381" t="n"/>
      <c r="G7" s="384" t="n"/>
      <c r="H7" s="85" t="n"/>
      <c r="J7" s="372" t="n"/>
    </row>
    <row r="8" ht="16.35" customFormat="1" customHeight="1" s="158">
      <c r="A8" s="416">
        <f>INPUT!A8</f>
        <v/>
      </c>
      <c r="D8" s="374" t="n"/>
      <c r="E8" s="386" t="n"/>
      <c r="G8" s="387" t="n"/>
      <c r="H8" s="95" t="n"/>
      <c r="J8" s="375" t="n"/>
    </row>
    <row r="9" ht="16.35" customFormat="1" customHeight="1" s="158">
      <c r="A9" s="307" t="n"/>
      <c r="B9" s="238" t="n"/>
      <c r="C9" s="238" t="n"/>
      <c r="D9" s="239" t="n"/>
      <c r="E9" s="254" t="n"/>
      <c r="F9" s="255" t="n"/>
      <c r="G9" s="256" t="n"/>
      <c r="H9" s="95" t="n"/>
      <c r="J9" s="375" t="n"/>
    </row>
    <row r="10" ht="16.35" customFormat="1" customHeight="1" s="158">
      <c r="A10" s="417" t="n"/>
      <c r="D10" s="374" t="n"/>
      <c r="E10" s="418" t="n"/>
      <c r="G10" s="387" t="n"/>
      <c r="H10" s="95" t="n"/>
      <c r="J10" s="375" t="n"/>
    </row>
    <row r="11" ht="16.35" customFormat="1" customHeight="1" s="158" thickBot="1">
      <c r="A11" s="419" t="n"/>
      <c r="B11" s="378" t="n"/>
      <c r="C11" s="378" t="n"/>
      <c r="D11" s="379" t="n"/>
      <c r="E11" s="197" t="n"/>
      <c r="F11" s="198" t="n"/>
      <c r="G11" s="199" t="n"/>
      <c r="H11" s="95" t="n"/>
      <c r="J11" s="375" t="n"/>
    </row>
    <row r="12" ht="20.1" customHeight="1">
      <c r="A12" s="78" t="inlineStr">
        <is>
          <t>To Applicant:</t>
        </is>
      </c>
      <c r="B12" s="174" t="n"/>
      <c r="C12" s="174" t="n"/>
      <c r="D12" s="175" t="n"/>
      <c r="E12" s="270" t="n"/>
      <c r="F12" s="381" t="n"/>
      <c r="G12" s="384" t="n"/>
      <c r="H12" s="85" t="n"/>
      <c r="J12" s="372" t="n"/>
    </row>
    <row r="13" ht="14.1" customHeight="1">
      <c r="A13" s="416" t="n"/>
      <c r="D13" s="374" t="n"/>
      <c r="E13" s="396" t="inlineStr">
        <is>
          <t>Contract No:</t>
        </is>
      </c>
      <c r="G13" s="387" t="n"/>
      <c r="H13" s="85" t="n"/>
      <c r="J13" s="372" t="n"/>
    </row>
    <row r="14" ht="15" customHeight="1">
      <c r="A14" s="420">
        <f>INPUT!A13</f>
        <v/>
      </c>
      <c r="D14" s="374" t="n"/>
      <c r="E14" s="421">
        <f>INPUT!E14</f>
        <v/>
      </c>
      <c r="G14" s="387" t="n"/>
      <c r="H14" s="85" t="n"/>
      <c r="J14" s="372" t="n"/>
    </row>
    <row r="15" ht="33" customHeight="1">
      <c r="A15" s="388">
        <f>INPUT!A14</f>
        <v/>
      </c>
      <c r="D15" s="374" t="n"/>
      <c r="E15" s="396" t="inlineStr">
        <is>
          <t>Terms of Payment:</t>
        </is>
      </c>
      <c r="G15" s="387" t="n"/>
      <c r="H15" s="85" t="n"/>
      <c r="J15" s="372" t="n"/>
    </row>
    <row r="16" hidden="1" ht="1.5" customHeight="1">
      <c r="A16" s="422" t="n"/>
      <c r="D16" s="374" t="n"/>
      <c r="E16" s="274" t="n"/>
      <c r="F16" s="275" t="n"/>
      <c r="G16" s="276" t="n"/>
      <c r="H16" s="85" t="n"/>
      <c r="J16" s="372" t="n"/>
    </row>
    <row r="17" ht="15.6" customHeight="1">
      <c r="A17" s="390">
        <f>INPUT!A15</f>
        <v/>
      </c>
      <c r="D17" s="374" t="n"/>
      <c r="E17" s="423">
        <f>INPUT!E16</f>
        <v/>
      </c>
      <c r="G17" s="387" t="n"/>
      <c r="H17" s="85" t="n"/>
      <c r="J17" s="372" t="n"/>
    </row>
    <row r="18" ht="15.6" customHeight="1">
      <c r="A18" s="338">
        <f>INPUT!A16</f>
        <v/>
      </c>
      <c r="B18" s="142" t="n"/>
      <c r="C18" s="89" t="n"/>
      <c r="D18" s="171" t="n"/>
      <c r="E18" s="399" t="inlineStr">
        <is>
          <t>Terms of Price:</t>
        </is>
      </c>
      <c r="G18" s="387" t="n"/>
      <c r="H18" s="85" t="n"/>
      <c r="J18" s="372" t="n"/>
    </row>
    <row r="19" ht="17.1" customHeight="1" thickBot="1">
      <c r="A19" s="338" t="n"/>
      <c r="B19" s="142" t="n"/>
      <c r="C19" s="89" t="n"/>
      <c r="D19" s="171" t="n"/>
      <c r="E19" s="423">
        <f>INPUT!E18</f>
        <v/>
      </c>
      <c r="G19" s="387" t="n"/>
      <c r="H19" s="85" t="n"/>
      <c r="J19" s="372" t="n"/>
    </row>
    <row r="20" ht="17.85" customHeight="1">
      <c r="A20" s="78" t="inlineStr">
        <is>
          <t>Port of loading</t>
        </is>
      </c>
      <c r="B20" s="174" t="n"/>
      <c r="C20" s="113" t="inlineStr">
        <is>
          <t>Port of Discharge</t>
        </is>
      </c>
      <c r="D20" s="200" t="n"/>
      <c r="E20" s="399">
        <f>INPUT!$E$19</f>
        <v/>
      </c>
      <c r="G20" s="387" t="n"/>
      <c r="H20" s="85" t="n"/>
      <c r="J20" s="372" t="n"/>
    </row>
    <row r="21" ht="19.35" customHeight="1" thickBot="1">
      <c r="A21" s="327">
        <f>INPUT!A20</f>
        <v/>
      </c>
      <c r="C21" s="114">
        <f>INPUT!C20</f>
        <v/>
      </c>
      <c r="D21" s="201" t="n"/>
      <c r="G21" s="332" t="n"/>
      <c r="H21" s="85" t="n"/>
      <c r="J21" s="372" t="n"/>
    </row>
    <row r="22" ht="18.6" customHeight="1">
      <c r="A22" s="78" t="inlineStr">
        <is>
          <t>Vessel</t>
        </is>
      </c>
      <c r="B22" s="117" t="n"/>
      <c r="C22" s="118" t="inlineStr">
        <is>
          <t>Shipment Date</t>
        </is>
      </c>
      <c r="D22" s="117" t="n"/>
      <c r="E22" s="113" t="inlineStr">
        <is>
          <t>Remarks</t>
        </is>
      </c>
      <c r="F22" s="80" t="n"/>
      <c r="G22" s="119" t="n"/>
      <c r="H22" s="85" t="n"/>
      <c r="J22" s="372" t="n"/>
    </row>
    <row r="23" ht="21" customHeight="1" thickBot="1">
      <c r="A23" s="424">
        <f>INPUT!A22</f>
        <v/>
      </c>
      <c r="B23" s="379" t="n"/>
      <c r="C23" s="425">
        <f>INPUT!C22</f>
        <v/>
      </c>
      <c r="D23" s="379" t="n"/>
      <c r="E23" s="120" t="n"/>
      <c r="F23" s="121" t="n"/>
      <c r="G23" s="122" t="n"/>
      <c r="H23" s="85" t="n"/>
      <c r="J23" s="372" t="n"/>
    </row>
    <row r="24" ht="18.6" customHeight="1">
      <c r="A24" s="402" t="inlineStr">
        <is>
          <t>NO.</t>
        </is>
      </c>
      <c r="B24" s="403" t="inlineStr">
        <is>
          <t xml:space="preserve">  Description of Goods</t>
        </is>
      </c>
      <c r="D24" s="374" t="n"/>
      <c r="E24" s="123" t="inlineStr">
        <is>
          <t>Quantity</t>
        </is>
      </c>
      <c r="F24" s="124" t="inlineStr">
        <is>
          <t>Unit Price</t>
        </is>
      </c>
      <c r="G24" s="125" t="inlineStr">
        <is>
          <t>Amount</t>
        </is>
      </c>
      <c r="H24" s="85" t="n"/>
      <c r="J24" s="372" t="n"/>
    </row>
    <row r="25" ht="17.1" customHeight="1" thickBot="1">
      <c r="A25" s="404" t="n"/>
      <c r="B25" s="405" t="n"/>
      <c r="C25" s="378" t="n"/>
      <c r="D25" s="379" t="n"/>
      <c r="E25" s="127" t="inlineStr">
        <is>
          <t>(MT)</t>
        </is>
      </c>
      <c r="F25" s="128" t="inlineStr">
        <is>
          <t>(USD/MT )</t>
        </is>
      </c>
      <c r="G25" s="129" t="inlineStr">
        <is>
          <t>(USD)</t>
        </is>
      </c>
      <c r="H25" s="85" t="n"/>
      <c r="J25" s="372" t="n"/>
    </row>
    <row r="26" ht="9.75" customHeight="1">
      <c r="A26" s="130" t="n"/>
      <c r="B26" s="112" t="n"/>
      <c r="C26" s="297" t="n"/>
      <c r="E26" s="131" t="n"/>
      <c r="F26" s="132" t="n"/>
      <c r="G26" s="133" t="n"/>
      <c r="H26" s="85" t="n"/>
      <c r="I26" s="161" t="n"/>
      <c r="J26" s="372" t="n"/>
    </row>
    <row r="27" ht="14.25" customHeight="1">
      <c r="A27" s="134" t="n">
        <v>1</v>
      </c>
      <c r="B27" s="112" t="inlineStr">
        <is>
          <t xml:space="preserve">COMMODITY </t>
        </is>
      </c>
      <c r="C27" s="142" t="inlineStr">
        <is>
          <t>WOOD PELLET</t>
        </is>
      </c>
      <c r="D27" s="110" t="n"/>
      <c r="E27" s="135">
        <f>INPUT!E26</f>
        <v/>
      </c>
      <c r="F27" s="410">
        <f>INPUT!F26</f>
        <v/>
      </c>
      <c r="G27" s="137">
        <f>E27*F27</f>
        <v/>
      </c>
      <c r="H27" s="85" t="n"/>
      <c r="J27" s="372" t="n"/>
      <c r="K27" s="252">
        <f>7*20</f>
        <v/>
      </c>
    </row>
    <row r="28" ht="13.5" customHeight="1">
      <c r="A28" s="134" t="n"/>
      <c r="B28" s="252" t="inlineStr">
        <is>
          <t>COUNTRY OF ORIGIN</t>
        </is>
      </c>
      <c r="C28" s="142" t="inlineStr">
        <is>
          <t>VIETNAM</t>
        </is>
      </c>
      <c r="D28" s="110" t="n"/>
      <c r="E28" s="138" t="n"/>
      <c r="F28" s="407" t="n"/>
      <c r="G28" s="137" t="n"/>
      <c r="H28" s="85" t="n"/>
      <c r="J28" s="372" t="n"/>
    </row>
    <row r="29" ht="13.5" customHeight="1">
      <c r="A29" s="134" t="n"/>
      <c r="B29" s="252" t="inlineStr">
        <is>
          <t>HS CODE</t>
        </is>
      </c>
      <c r="C29" s="142" t="n">
        <v>44013100</v>
      </c>
      <c r="D29" s="112" t="n"/>
      <c r="E29" s="140" t="n"/>
      <c r="F29" s="410" t="n"/>
      <c r="G29" s="141" t="n"/>
      <c r="H29" s="85" t="n"/>
      <c r="J29" s="372" t="n"/>
    </row>
    <row r="30" ht="13.5" customHeight="1">
      <c r="A30" s="134" t="n"/>
      <c r="B30" s="109">
        <f>INPUT!B35</f>
        <v/>
      </c>
      <c r="C30" s="202">
        <f>INPUT!C35</f>
        <v/>
      </c>
      <c r="D30" s="110" t="n"/>
      <c r="E30" s="409" t="n"/>
      <c r="F30" s="410" t="n"/>
      <c r="G30" s="141" t="n"/>
      <c r="H30" s="85" t="n"/>
      <c r="J30" s="162" t="n"/>
    </row>
    <row r="31" ht="13.5" customHeight="1">
      <c r="A31" s="134" t="n"/>
      <c r="B31" s="112">
        <f>INPUT!B36</f>
        <v/>
      </c>
      <c r="C31" s="426">
        <f>INPUT!C36</f>
        <v/>
      </c>
      <c r="D31" s="110" t="n"/>
      <c r="E31" s="147" t="n"/>
      <c r="F31" s="144" t="n"/>
      <c r="G31" s="141" t="n"/>
      <c r="H31" s="411" t="n"/>
      <c r="J31" s="163" t="n"/>
    </row>
    <row r="32" ht="13.5" customHeight="1">
      <c r="A32" s="134" t="n"/>
      <c r="B32" s="112" t="n"/>
      <c r="C32" s="204" t="n"/>
      <c r="D32" s="112" t="n"/>
      <c r="E32" s="140" t="n"/>
      <c r="F32" s="410" t="n"/>
      <c r="G32" s="141" t="n"/>
      <c r="H32" s="85" t="n"/>
      <c r="I32" s="161" t="n"/>
      <c r="J32" s="163" t="n"/>
    </row>
    <row r="33" ht="13.5" customHeight="1">
      <c r="A33" s="130" t="n"/>
      <c r="B33" s="112" t="n"/>
      <c r="C33" s="204" t="n"/>
      <c r="D33" s="290" t="n"/>
      <c r="E33" s="143" t="n"/>
      <c r="F33" s="410" t="n"/>
      <c r="G33" s="141" t="n"/>
      <c r="H33" s="85" t="n"/>
      <c r="J33" s="163" t="n"/>
    </row>
    <row r="34" ht="13.5" customHeight="1">
      <c r="A34" s="130" t="n"/>
      <c r="B34" s="112" t="n"/>
      <c r="C34" s="204" t="inlineStr">
        <is>
          <t> </t>
        </is>
      </c>
      <c r="D34" s="290" t="n"/>
      <c r="E34" s="143" t="n"/>
      <c r="F34" s="410" t="n"/>
      <c r="G34" s="141" t="n"/>
      <c r="H34" s="85" t="n"/>
      <c r="J34" s="163" t="n"/>
    </row>
    <row r="35" ht="15" customHeight="1">
      <c r="A35" s="134" t="n"/>
      <c r="B35" s="109" t="n"/>
      <c r="C35" s="110" t="n"/>
      <c r="D35" s="330" t="inlineStr">
        <is>
          <t>GRAND TOTAL FOB</t>
        </is>
      </c>
      <c r="F35" s="132" t="n"/>
      <c r="G35" s="207">
        <f>G36+K27</f>
        <v/>
      </c>
      <c r="H35" s="85" t="n"/>
      <c r="J35" s="372" t="n"/>
    </row>
    <row r="36" ht="15.75" customHeight="1">
      <c r="A36" s="130" t="n"/>
      <c r="B36" s="205" t="n"/>
      <c r="C36" s="110" t="n"/>
      <c r="D36" s="330" t="inlineStr">
        <is>
          <t>GRAND TOTAL FAS</t>
        </is>
      </c>
      <c r="F36" s="138" t="inlineStr">
        <is>
          <t>(USD)</t>
        </is>
      </c>
      <c r="G36" s="207">
        <f>INPUT!G42</f>
        <v/>
      </c>
      <c r="H36" s="372" t="n"/>
      <c r="I36" s="161" t="n"/>
    </row>
    <row r="37" ht="15.75" customHeight="1">
      <c r="A37" s="208" t="inlineStr">
        <is>
          <t xml:space="preserve">SAY: </t>
        </is>
      </c>
      <c r="B37" s="427">
        <f>INPUT!B43</f>
        <v/>
      </c>
      <c r="G37" s="387" t="n"/>
    </row>
    <row r="38" ht="17.1" customHeight="1" thickBot="1">
      <c r="A38" s="153" t="n"/>
      <c r="B38" s="154" t="n"/>
      <c r="C38" s="154" t="n"/>
      <c r="D38" s="154" t="n"/>
      <c r="E38" s="154" t="n"/>
      <c r="F38" s="154" t="n"/>
      <c r="G38" s="155" t="n"/>
    </row>
    <row r="39" ht="28.5" customHeight="1">
      <c r="A39" s="138" t="n"/>
      <c r="B39" s="112" t="n"/>
      <c r="C39" s="333">
        <f>INPUT!C45</f>
        <v/>
      </c>
    </row>
    <row r="40" ht="13.8" customHeight="1">
      <c r="A40" s="138" t="n"/>
      <c r="B40" s="112" t="n"/>
      <c r="C40" s="112" t="n"/>
    </row>
    <row r="41" ht="15.75" customHeight="1">
      <c r="A41" s="138" t="n"/>
      <c r="B41" s="112" t="n"/>
      <c r="C41" s="110" t="n"/>
    </row>
    <row r="42" ht="15.75" customHeight="1">
      <c r="C42" s="110" t="n"/>
      <c r="J42" s="372" t="n"/>
    </row>
    <row r="43" ht="15.75" customHeight="1">
      <c r="C43" s="110" t="n"/>
      <c r="J43" s="372" t="n"/>
    </row>
    <row r="44" ht="15.75" customHeight="1">
      <c r="C44" s="110" t="n"/>
      <c r="J44" s="372" t="n"/>
    </row>
    <row r="45" ht="15.75" customHeight="1">
      <c r="D45" s="110" t="n"/>
      <c r="E45" s="290" t="n"/>
      <c r="F45" s="112" t="n"/>
      <c r="G45" s="156" t="n"/>
      <c r="J45" s="372" t="n"/>
    </row>
    <row r="46" ht="15.75" customHeight="1">
      <c r="J46" s="372" t="n"/>
    </row>
    <row r="47" ht="15.6" customHeight="1">
      <c r="J47" s="372" t="n"/>
    </row>
    <row r="48" ht="15.6" customHeight="1">
      <c r="C48" s="302" t="inlineStr">
        <is>
          <t>            </t>
        </is>
      </c>
      <c r="H48" s="110" t="n"/>
      <c r="J48" s="372" t="n"/>
    </row>
    <row r="49" ht="15.6" customHeight="1">
      <c r="D49" s="110" t="n"/>
      <c r="E49" s="290" t="inlineStr">
        <is>
          <t xml:space="preserve">             Authorized Signature(s)</t>
        </is>
      </c>
      <c r="J49" s="372" t="n"/>
    </row>
    <row r="50" ht="12.75" customHeight="1">
      <c r="J50" s="372" t="n"/>
    </row>
    <row r="51" ht="12.75" customHeight="1">
      <c r="J51" s="372" t="n"/>
    </row>
    <row r="52" ht="12.75" customHeight="1">
      <c r="J52" s="372" t="n"/>
    </row>
    <row r="53" ht="12.75" customHeight="1">
      <c r="J53" s="372" t="n"/>
    </row>
    <row r="54" ht="12.75" customHeight="1">
      <c r="J54" s="372" t="n"/>
    </row>
    <row r="55" ht="12.75" customHeight="1">
      <c r="J55" s="372" t="n"/>
    </row>
    <row r="56" ht="12.75" customHeight="1">
      <c r="J56" s="372" t="n"/>
    </row>
    <row r="57" ht="12.75" customHeight="1">
      <c r="J57" s="372" t="n"/>
    </row>
    <row r="58" ht="12.75" customHeight="1">
      <c r="J58" s="372" t="n"/>
    </row>
    <row r="59" ht="12.75" customHeight="1">
      <c r="J59" s="372" t="n"/>
    </row>
    <row r="60" ht="12.75" customHeight="1">
      <c r="J60" s="372" t="n"/>
    </row>
    <row r="61" ht="12.75" customHeight="1">
      <c r="J61" s="372" t="n"/>
    </row>
    <row r="62" ht="12.75" customHeight="1">
      <c r="J62" s="372" t="n"/>
    </row>
    <row r="63" ht="12.75" customHeight="1">
      <c r="J63" s="372" t="n"/>
    </row>
    <row r="64" ht="12.75" customHeight="1">
      <c r="J64" s="372" t="n"/>
    </row>
    <row r="65" ht="12.75" customHeight="1">
      <c r="J65" s="372" t="n"/>
    </row>
    <row r="66" ht="12.75" customHeight="1">
      <c r="J66" s="372" t="n"/>
    </row>
    <row r="67" ht="12.75" customHeight="1">
      <c r="J67" s="372" t="n"/>
    </row>
    <row r="68" ht="12.75" customHeight="1">
      <c r="J68" s="372" t="n"/>
    </row>
    <row r="69" ht="12.75" customHeight="1">
      <c r="J69" s="372" t="n"/>
    </row>
    <row r="70" ht="12.75" customHeight="1">
      <c r="J70" s="372" t="n"/>
    </row>
    <row r="71" ht="12.75" customHeight="1">
      <c r="J71" s="372" t="n"/>
    </row>
    <row r="72" ht="12.75" customHeight="1">
      <c r="J72" s="372" t="n"/>
    </row>
    <row r="73" ht="12.75" customHeight="1">
      <c r="J73" s="372" t="n"/>
    </row>
    <row r="74" ht="12.75" customHeight="1">
      <c r="J74" s="372" t="n"/>
    </row>
    <row r="75" ht="12.75" customHeight="1">
      <c r="J75" s="372" t="n"/>
    </row>
    <row r="76" ht="12.75" customHeight="1">
      <c r="J76" s="372" t="n"/>
    </row>
    <row r="77" ht="12.75" customHeight="1">
      <c r="J77" s="372" t="n"/>
    </row>
    <row r="78" ht="12.75" customHeight="1">
      <c r="J78" s="372" t="n"/>
    </row>
    <row r="79" ht="12.75" customHeight="1">
      <c r="J79" s="372" t="n"/>
    </row>
    <row r="80" ht="12.75" customHeight="1">
      <c r="J80" s="372" t="n"/>
    </row>
    <row r="81" ht="12.75" customHeight="1">
      <c r="J81" s="372" t="n"/>
    </row>
    <row r="82" ht="12.75" customHeight="1">
      <c r="J82" s="372" t="n"/>
    </row>
    <row r="83" ht="12.75" customHeight="1">
      <c r="J83" s="372" t="n"/>
    </row>
    <row r="84" ht="12.75" customHeight="1">
      <c r="J84" s="372" t="n"/>
    </row>
    <row r="85" ht="12.75" customHeight="1">
      <c r="J85" s="372" t="n"/>
    </row>
    <row r="86" ht="12.75" customHeight="1">
      <c r="J86" s="372" t="n"/>
    </row>
    <row r="87" ht="12.75" customHeight="1">
      <c r="J87" s="372" t="n"/>
    </row>
    <row r="88" ht="12.75" customHeight="1">
      <c r="J88" s="372" t="n"/>
    </row>
    <row r="89" ht="12.75" customHeight="1">
      <c r="J89" s="372" t="n"/>
    </row>
    <row r="90" ht="12.75" customHeight="1">
      <c r="J90" s="372" t="n"/>
    </row>
    <row r="91" ht="12.75" customHeight="1">
      <c r="J91" s="372" t="n"/>
    </row>
    <row r="92" ht="12.75" customHeight="1">
      <c r="J92" s="372" t="n"/>
    </row>
    <row r="93" ht="12.75" customHeight="1">
      <c r="J93" s="372" t="n"/>
    </row>
    <row r="94" ht="12.75" customHeight="1">
      <c r="J94" s="372" t="n"/>
    </row>
    <row r="95" ht="12.75" customHeight="1">
      <c r="J95" s="372" t="n"/>
    </row>
    <row r="96" ht="12.75" customHeight="1">
      <c r="J96" s="372" t="n"/>
    </row>
    <row r="97" ht="12.75" customHeight="1">
      <c r="J97" s="372" t="n"/>
    </row>
    <row r="98" ht="12.75" customHeight="1">
      <c r="J98" s="372" t="n"/>
    </row>
    <row r="99" ht="12.75" customHeight="1">
      <c r="J99" s="372" t="n"/>
    </row>
    <row r="100" ht="12.75" customHeight="1">
      <c r="J100" s="372" t="n"/>
    </row>
  </sheetData>
  <mergeCells count="35">
    <mergeCell ref="A5:D5"/>
    <mergeCell ref="E10:G10"/>
    <mergeCell ref="A17:D17"/>
    <mergeCell ref="A8:D8"/>
    <mergeCell ref="E13:G13"/>
    <mergeCell ref="E19:G19"/>
    <mergeCell ref="A24:A25"/>
    <mergeCell ref="A4:D4"/>
    <mergeCell ref="A14:D14"/>
    <mergeCell ref="D36:E36"/>
    <mergeCell ref="A10:D10"/>
    <mergeCell ref="C26:D26"/>
    <mergeCell ref="E15:G15"/>
    <mergeCell ref="A13:D13"/>
    <mergeCell ref="E49:G49"/>
    <mergeCell ref="B37:G37"/>
    <mergeCell ref="A11:D11"/>
    <mergeCell ref="E7:G7"/>
    <mergeCell ref="A21:B21"/>
    <mergeCell ref="A1:G1"/>
    <mergeCell ref="A6:D6"/>
    <mergeCell ref="A7:D7"/>
    <mergeCell ref="E12:G12"/>
    <mergeCell ref="E18:G18"/>
    <mergeCell ref="A23:B23"/>
    <mergeCell ref="C39:G39"/>
    <mergeCell ref="C23:D23"/>
    <mergeCell ref="C48:G48"/>
    <mergeCell ref="E14:G14"/>
    <mergeCell ref="B24:D25"/>
    <mergeCell ref="E8:G8"/>
    <mergeCell ref="E17:G17"/>
    <mergeCell ref="A15:D16"/>
    <mergeCell ref="E20:G20"/>
    <mergeCell ref="D35:E35"/>
  </mergeCells>
  <conditionalFormatting sqref="C31">
    <cfRule type="duplicateValues" priority="1" dxfId="0"/>
    <cfRule type="duplicateValues" priority="2" dxfId="0" stopIfTrue="1"/>
    <cfRule type="duplicateValues" priority="3" dxfId="0" stopIfTrue="1"/>
    <cfRule type="duplicateValues" priority="4" dxfId="0" stopIfTrue="1"/>
    <cfRule type="duplicateValues" priority="5" dxfId="0" stopIfTrue="1"/>
    <cfRule type="duplicateValues" priority="6" dxfId="0" stopIfTrue="1"/>
    <cfRule type="duplicateValues" priority="7" dxfId="0" stopIfTrue="1"/>
    <cfRule type="duplicateValues" priority="8" dxfId="0" stopIfTrue="1"/>
    <cfRule type="duplicateValues" priority="9" dxfId="0" stopIfTrue="1"/>
    <cfRule type="duplicateValues" priority="10" dxfId="0" stopIfTrue="1"/>
  </conditionalFormatting>
  <pageMargins left="0.7" right="0.7" top="0.75" bottom="0.75" header="0.3" footer="0.3"/>
  <pageSetup orientation="portrait" paperSize="9" scale="7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47"/>
  <sheetViews>
    <sheetView workbookViewId="0">
      <selection activeCell="C4" sqref="C4"/>
    </sheetView>
  </sheetViews>
  <sheetFormatPr baseColWidth="8" defaultRowHeight="13.2"/>
  <cols>
    <col width="3.6640625" customWidth="1" min="1" max="1"/>
    <col width="13.33203125" customWidth="1" min="2" max="2"/>
    <col width="31.33203125" customWidth="1" min="3" max="3"/>
    <col width="22.44140625" customWidth="1" min="4" max="4"/>
  </cols>
  <sheetData>
    <row r="1"/>
    <row r="2">
      <c r="A2" s="233" t="inlineStr">
        <is>
          <t>No</t>
        </is>
      </c>
      <c r="B2" s="233" t="inlineStr">
        <is>
          <t>Item</t>
        </is>
      </c>
      <c r="C2" s="233" t="inlineStr">
        <is>
          <t>Data</t>
        </is>
      </c>
      <c r="D2" s="233" t="inlineStr">
        <is>
          <t>Note</t>
        </is>
      </c>
    </row>
    <row r="3">
      <c r="A3" t="n">
        <v>1</v>
      </c>
      <c r="B3">
        <f>"("&amp;A3&amp;")"</f>
        <v/>
      </c>
      <c r="C3" s="233" t="inlineStr">
        <is>
          <t>INPUT + Tên hợp đồng</t>
        </is>
      </c>
      <c r="D3" s="233" t="inlineStr">
        <is>
          <t>Tên hợp đồng Hiện tại chưa có thông tin</t>
        </is>
      </c>
    </row>
    <row r="4">
      <c r="A4" t="n">
        <v>2</v>
      </c>
      <c r="B4">
        <f>"("&amp;A4&amp;")"</f>
        <v/>
      </c>
    </row>
    <row r="5">
      <c r="A5" t="n">
        <v>3</v>
      </c>
      <c r="B5">
        <f>"("&amp;A5&amp;")"</f>
        <v/>
      </c>
    </row>
    <row r="6">
      <c r="A6" t="n">
        <v>4</v>
      </c>
      <c r="B6">
        <f>"("&amp;A6&amp;")"</f>
        <v/>
      </c>
    </row>
    <row r="7">
      <c r="A7" t="n">
        <v>5</v>
      </c>
      <c r="B7">
        <f>"("&amp;A7&amp;")"</f>
        <v/>
      </c>
    </row>
    <row r="8">
      <c r="A8" t="n">
        <v>6</v>
      </c>
      <c r="B8">
        <f>"("&amp;A8&amp;")"</f>
        <v/>
      </c>
    </row>
    <row r="9">
      <c r="A9" t="n">
        <v>7</v>
      </c>
      <c r="B9">
        <f>"("&amp;A9&amp;")"</f>
        <v/>
      </c>
    </row>
    <row r="10">
      <c r="A10" t="n">
        <v>8</v>
      </c>
      <c r="B10">
        <f>"("&amp;A10&amp;")"</f>
        <v/>
      </c>
    </row>
    <row r="11">
      <c r="A11" t="n">
        <v>9</v>
      </c>
      <c r="B11">
        <f>"("&amp;A11&amp;")"</f>
        <v/>
      </c>
    </row>
    <row r="12">
      <c r="A12" t="n">
        <v>10</v>
      </c>
      <c r="B12">
        <f>"("&amp;A12&amp;")"</f>
        <v/>
      </c>
    </row>
    <row r="13">
      <c r="A13" t="n">
        <v>11</v>
      </c>
      <c r="B13">
        <f>"("&amp;A13&amp;")"</f>
        <v/>
      </c>
    </row>
    <row r="14">
      <c r="A14" t="n">
        <v>12</v>
      </c>
      <c r="B14">
        <f>"("&amp;A14&amp;")"</f>
        <v/>
      </c>
    </row>
    <row r="15">
      <c r="A15" t="n">
        <v>13</v>
      </c>
      <c r="B15">
        <f>"("&amp;A15&amp;")"</f>
        <v/>
      </c>
    </row>
    <row r="16">
      <c r="A16" t="n">
        <v>14</v>
      </c>
      <c r="B16">
        <f>"("&amp;A16&amp;")"</f>
        <v/>
      </c>
    </row>
    <row r="17">
      <c r="A17" t="n">
        <v>15</v>
      </c>
      <c r="B17">
        <f>"("&amp;A17&amp;")"</f>
        <v/>
      </c>
    </row>
    <row r="18">
      <c r="A18" t="n">
        <v>16</v>
      </c>
      <c r="B18">
        <f>"("&amp;A18&amp;")"</f>
        <v/>
      </c>
    </row>
    <row r="19">
      <c r="A19" t="n">
        <v>17</v>
      </c>
      <c r="B19">
        <f>"("&amp;A19&amp;")"</f>
        <v/>
      </c>
    </row>
    <row r="20">
      <c r="A20" t="n">
        <v>18</v>
      </c>
      <c r="B20">
        <f>"("&amp;A20&amp;")"</f>
        <v/>
      </c>
    </row>
    <row r="21">
      <c r="A21" t="n">
        <v>19</v>
      </c>
      <c r="B21">
        <f>"("&amp;A21&amp;")"</f>
        <v/>
      </c>
    </row>
    <row r="22">
      <c r="A22" t="n">
        <v>20</v>
      </c>
      <c r="B22">
        <f>"("&amp;A22&amp;")"</f>
        <v/>
      </c>
    </row>
    <row r="23">
      <c r="A23" t="n">
        <v>21</v>
      </c>
      <c r="B23">
        <f>"("&amp;A23&amp;")"</f>
        <v/>
      </c>
    </row>
    <row r="24">
      <c r="A24" t="n">
        <v>22</v>
      </c>
      <c r="B24">
        <f>"("&amp;A24&amp;")"</f>
        <v/>
      </c>
    </row>
    <row r="25">
      <c r="A25" t="n">
        <v>23</v>
      </c>
      <c r="B25">
        <f>"("&amp;A25&amp;")"</f>
        <v/>
      </c>
    </row>
    <row r="26">
      <c r="A26" t="n">
        <v>24</v>
      </c>
      <c r="B26">
        <f>"("&amp;A26&amp;")"</f>
        <v/>
      </c>
    </row>
    <row r="27">
      <c r="A27" t="n">
        <v>25</v>
      </c>
      <c r="B27">
        <f>"("&amp;A27&amp;")"</f>
        <v/>
      </c>
    </row>
    <row r="28">
      <c r="A28" t="n">
        <v>26</v>
      </c>
      <c r="B28">
        <f>"("&amp;A28&amp;")"</f>
        <v/>
      </c>
    </row>
    <row r="29">
      <c r="A29" t="n">
        <v>27</v>
      </c>
      <c r="B29">
        <f>"("&amp;A29&amp;")"</f>
        <v/>
      </c>
    </row>
    <row r="30">
      <c r="A30" t="n">
        <v>28</v>
      </c>
      <c r="B30">
        <f>"("&amp;A30&amp;")"</f>
        <v/>
      </c>
    </row>
    <row r="31">
      <c r="A31" t="n">
        <v>29</v>
      </c>
      <c r="B31">
        <f>"("&amp;A31&amp;")"</f>
        <v/>
      </c>
    </row>
    <row r="32">
      <c r="A32" t="n">
        <v>30</v>
      </c>
      <c r="B32">
        <f>"("&amp;A32&amp;")"</f>
        <v/>
      </c>
    </row>
    <row r="33">
      <c r="A33" t="n">
        <v>31</v>
      </c>
      <c r="B33">
        <f>"("&amp;A33&amp;")"</f>
        <v/>
      </c>
    </row>
    <row r="34">
      <c r="A34" t="n">
        <v>32</v>
      </c>
      <c r="B34">
        <f>"("&amp;A34&amp;")"</f>
        <v/>
      </c>
    </row>
    <row r="35">
      <c r="A35" t="n">
        <v>33</v>
      </c>
      <c r="B35">
        <f>"("&amp;A35&amp;")"</f>
        <v/>
      </c>
    </row>
    <row r="36">
      <c r="A36" t="n">
        <v>34</v>
      </c>
      <c r="B36">
        <f>"("&amp;A36&amp;")"</f>
        <v/>
      </c>
    </row>
    <row r="37">
      <c r="A37" t="n">
        <v>35</v>
      </c>
      <c r="B37">
        <f>"("&amp;A37&amp;")"</f>
        <v/>
      </c>
    </row>
    <row r="38">
      <c r="A38" t="n">
        <v>36</v>
      </c>
      <c r="B38">
        <f>"("&amp;A38&amp;")"</f>
        <v/>
      </c>
    </row>
    <row r="39">
      <c r="A39" t="n">
        <v>37</v>
      </c>
      <c r="B39">
        <f>"("&amp;A39&amp;")"</f>
        <v/>
      </c>
    </row>
    <row r="40">
      <c r="A40" t="n">
        <v>38</v>
      </c>
      <c r="B40">
        <f>"("&amp;A40&amp;")"</f>
        <v/>
      </c>
    </row>
    <row r="41">
      <c r="A41" t="n">
        <v>39</v>
      </c>
      <c r="B41">
        <f>"("&amp;A41&amp;")"</f>
        <v/>
      </c>
    </row>
    <row r="42">
      <c r="A42" t="n">
        <v>40</v>
      </c>
      <c r="B42">
        <f>"("&amp;A42&amp;")"</f>
        <v/>
      </c>
    </row>
    <row r="43">
      <c r="A43" t="n">
        <v>41</v>
      </c>
      <c r="B43">
        <f>"("&amp;A43&amp;")"</f>
        <v/>
      </c>
    </row>
    <row r="44">
      <c r="A44" t="n">
        <v>42</v>
      </c>
      <c r="B44">
        <f>"("&amp;A44&amp;")"</f>
        <v/>
      </c>
    </row>
    <row r="45">
      <c r="A45" t="n">
        <v>43</v>
      </c>
      <c r="B45">
        <f>"("&amp;A45&amp;")"</f>
        <v/>
      </c>
    </row>
    <row r="46">
      <c r="A46" t="n">
        <v>44</v>
      </c>
      <c r="B46">
        <f>"("&amp;A46&amp;")"</f>
        <v/>
      </c>
    </row>
    <row r="47">
      <c r="A47" t="n">
        <v>45</v>
      </c>
      <c r="B47">
        <f>"("&amp;A47&amp;")"</f>
        <v/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LONGHUNGPHAT</dc:creator>
  <dcterms:created xsi:type="dcterms:W3CDTF">2009-10-07T04:03:00Z</dcterms:created>
  <dcterms:modified xsi:type="dcterms:W3CDTF">2025-07-29T08:03:48Z</dcterms:modified>
  <cp:lastModifiedBy>Duc Nguyen</cp:lastModifiedBy>
  <cp:lastPrinted>2025-02-17T03:01:52Z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defa4170-0d19-0005-0004-bc88714345d2_Enabled" fmtid="{D5CDD505-2E9C-101B-9397-08002B2CF9AE}" pid="2">
    <vt:lpwstr>true</vt:lpwstr>
  </property>
  <property name="MSIP_Label_defa4170-0d19-0005-0004-bc88714345d2_SetDate" fmtid="{D5CDD505-2E9C-101B-9397-08002B2CF9AE}" pid="3">
    <vt:lpwstr>2023-03-01T04:52:07Z</vt:lpwstr>
  </property>
  <property name="MSIP_Label_defa4170-0d19-0005-0004-bc88714345d2_Method" fmtid="{D5CDD505-2E9C-101B-9397-08002B2CF9AE}" pid="4">
    <vt:lpwstr>Standard</vt:lpwstr>
  </property>
  <property name="MSIP_Label_defa4170-0d19-0005-0004-bc88714345d2_Name" fmtid="{D5CDD505-2E9C-101B-9397-08002B2CF9AE}" pid="5">
    <vt:lpwstr>defa4170-0d19-0005-0004-bc88714345d2</vt:lpwstr>
  </property>
  <property name="MSIP_Label_defa4170-0d19-0005-0004-bc88714345d2_SiteId" fmtid="{D5CDD505-2E9C-101B-9397-08002B2CF9AE}" pid="6">
    <vt:lpwstr>44615dbf-5518-4179-a178-2d510148f940</vt:lpwstr>
  </property>
  <property name="MSIP_Label_defa4170-0d19-0005-0004-bc88714345d2_ActionId" fmtid="{D5CDD505-2E9C-101B-9397-08002B2CF9AE}" pid="7">
    <vt:lpwstr>739605d1-f2a5-4ff8-9bc3-0454e62ae064</vt:lpwstr>
  </property>
  <property name="MSIP_Label_defa4170-0d19-0005-0004-bc88714345d2_ContentBits" fmtid="{D5CDD505-2E9C-101B-9397-08002B2CF9AE}" pid="8">
    <vt:lpwstr>0</vt:lpwstr>
  </property>
  <property name="ICV" fmtid="{D5CDD505-2E9C-101B-9397-08002B2CF9AE}" pid="9">
    <vt:lpwstr>5A65A7530ECA41C59A00A202FDE20921</vt:lpwstr>
  </property>
  <property name="KSOProductBuildVer" fmtid="{D5CDD505-2E9C-101B-9397-08002B2CF9AE}" pid="10">
    <vt:lpwstr>1033-11.2.0.11513</vt:lpwstr>
  </property>
</Properties>
</file>