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MS" sheetId="1" r:id="rId4"/>
    <sheet state="visible" name="Params" sheetId="2" r:id="rId5"/>
  </sheets>
  <definedNames>
    <definedName hidden="1" localSheetId="0" name="_xlnm._FilterDatabase">RMS!$A$1:$I$35</definedName>
  </definedNames>
  <calcPr/>
  <extLst>
    <ext uri="GoogleSheetsCustomDataVersion2">
      <go:sheetsCustomData xmlns:go="http://customooxmlschemas.google.com/" r:id="rId6" roundtripDataChecksum="4QFEn6AAgb38gbcQDT5lbrPs91Z+VAEl/CWrI1KQC7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ID#AAABjjciGLM
KienNT    (2025-05-13 01:35:17)
Phân tích yêu cầu và thiết kế cho màn hình/chức năng được mô tả trong phần nào của tài liệu RDS?</t>
      </text>
    </comment>
    <comment authorId="0" ref="C2">
      <text>
        <t xml:space="preserve">======
ID#AAABjjciGLI
KienNT    (2025-05-13 01:35:17)
Level 1: 3-5 fields OR 2 trans
Level 2: 6-7 fields OR 3 trans
Level 3: 8-9 fields OR 4 trans
Level 4: 10-11 fields OR 5 trans
Level 5: 12-13 fields OR 6 trans
Level 6: 14-15 fields OR 7 trans
Level 7: &gt;15 fields OR &gt;7 trans</t>
      </text>
    </comment>
    <comment authorId="0" ref="E1">
      <text>
        <t xml:space="preserve">======
ID#AAABjjciGLE
kiennt    (2025-05-13 01:35:17)
Kế hoạch sẽ làm trong iteration nào?</t>
      </text>
    </comment>
    <comment authorId="0" ref="G1">
      <text>
        <t xml:space="preserve">======
ID#AAABjjciGLA
kiennt    (2025-05-13 01:35:17)
Thực tế đã làm xong trong iteration nào?</t>
      </text>
    </comment>
    <comment authorId="0" ref="J1">
      <text>
        <t xml:space="preserve">======
ID#AAABjjciGK8
kiennt    (2025-05-13 01:35:17)
Chức năng đã được update/bổ sung trong iteration nào sau khi được review</t>
      </text>
    </comment>
    <comment authorId="0" ref="K1">
      <text>
        <t xml:space="preserve">======
ID#AAABjjciGK4
kiennt    (2025-05-13 01:35:17)
Các nội dung update cụ thể, mô tả theo định dạng sau: dd/MMM-AccountName: Abc Xyz
- dd/MMM: ngày thực hiện update (ví dụ 13/Oct)
- AccountName: tài khoản của SV đã thực hiện update (ví dụ KienNT hoặc KienNTHe171209)
- Abc Xyz: mô tả nội dung update</t>
      </text>
    </comment>
    <comment authorId="0" ref="C1">
      <text>
        <t xml:space="preserve">======
ID#AAABjjciGK0
KienNT    (2025-05-13 01:35:17)
Complexity Levels
Level 1: 3-5 fields OR 2 trans
Level 2: 6-7 fields OR 3 trans
Level 3: 8-9 fields OR 4 trans
Level 4: 10-11 fields OR 5 trans
Level 5: 12-13 fields OR 6 trans
Level 6: 14-15 fields OR 7 trans
Level 7: &gt;15 fields OR &gt;7 trans</t>
      </text>
    </comment>
  </commentList>
  <extLst>
    <ext uri="GoogleSheetsCustomDataVersion2">
      <go:sheetsCustomData xmlns:go="http://customooxmlschemas.google.com/" r:id="rId1" roundtripDataSignature="AMtx7mhnyUIrLA6uBc/yhhVB9mscLQKOPA=="/>
    </ext>
  </extLst>
</comments>
</file>

<file path=xl/sharedStrings.xml><?xml version="1.0" encoding="utf-8"?>
<sst xmlns="http://schemas.openxmlformats.org/spreadsheetml/2006/main" count="300" uniqueCount="116">
  <si>
    <t>Screen/Function</t>
  </si>
  <si>
    <t>Description</t>
  </si>
  <si>
    <t>Level</t>
  </si>
  <si>
    <t>LOC</t>
  </si>
  <si>
    <t>Planned-In</t>
  </si>
  <si>
    <t>In Charge</t>
  </si>
  <si>
    <t>Done-In</t>
  </si>
  <si>
    <t>RDS</t>
  </si>
  <si>
    <t>Status</t>
  </si>
  <si>
    <t>Updated</t>
  </si>
  <si>
    <t>Update Details</t>
  </si>
  <si>
    <t>Home Page</t>
  </si>
  <si>
    <t>[Names of use cases (UCs) and brief description for each UC in the form of "As a &lt;type of user&gt;, I want &lt;some goal&gt; so that &lt;some reasons&gt;" or in other form that we can have overall understanding of the UC]</t>
  </si>
  <si>
    <t>Level 3</t>
  </si>
  <si>
    <t>Iteration 1</t>
  </si>
  <si>
    <t>HuyTQ</t>
  </si>
  <si>
    <t>II.1.3, III.5</t>
  </si>
  <si>
    <t>To Do</t>
  </si>
  <si>
    <t>Not Yet</t>
  </si>
  <si>
    <t>Manage Packages</t>
  </si>
  <si>
    <t>1. Manage Packages: As an admin, I want to create, update, and delete swimming packages so that users can choose suitable options for booking.</t>
  </si>
  <si>
    <t>Du</t>
  </si>
  <si>
    <t>User profile</t>
  </si>
  <si>
    <t>1. View &amp; Update Profile: As a user, I want to view and edit my personal profile information so that my account stays up to date and accurate.</t>
  </si>
  <si>
    <t>User Login</t>
  </si>
  <si>
    <t>1. Login System: As a user with a specific role, I want to be redirected to the appropriate page after login so that I can immediately access the features relevant to my role</t>
  </si>
  <si>
    <t>Level 2</t>
  </si>
  <si>
    <t>Huynv</t>
  </si>
  <si>
    <t>II.2.1; III.1.1.a</t>
  </si>
  <si>
    <t>User Register</t>
  </si>
  <si>
    <t>1. Register User Account: As a new user, I want to register an account with my full name, email and password so that I can access the features of the system</t>
  </si>
  <si>
    <t>Notification System (basic)</t>
  </si>
  <si>
    <t>As a user, I want to receive timely notifications about my bookings, updates, or changes so that I can stay informed.</t>
  </si>
  <si>
    <t>XumLM</t>
  </si>
  <si>
    <t>Password Reset</t>
  </si>
  <si>
    <t>1. Reset Password: As a registered user, I want to request a password reset by entering my email so that I can regain access to my account if I forget my password</t>
  </si>
  <si>
    <t>Iteration 2</t>
  </si>
  <si>
    <t>Manage Roles</t>
  </si>
  <si>
    <t>1. Manage Roles: As an admin, I want to assign and manage user roles so that I can control access to different features in the system.</t>
  </si>
  <si>
    <t>ThuongNQ</t>
  </si>
  <si>
    <t>Employee profile</t>
  </si>
  <si>
    <t xml:space="preserve">Manages the entire swimming pool facility, ensuring smooth daily operations. Responsible for coordinating staff, maintaining water quality, managing pool schedules, and ensuring that all safety and hygiene standards are met.
</t>
  </si>
  <si>
    <t>Swimming pool profile</t>
  </si>
  <si>
    <t>Create and manage detailed information of each swimming pool in the system, serving to display publicly to customers, as well as supporting internal operations, maintenance, and quality monitoring.</t>
  </si>
  <si>
    <t>User reviews</t>
  </si>
  <si>
    <t>Allows users to write reviews, rate, and view other people's reviews of an entity (product, service, article, user, etc.).</t>
  </si>
  <si>
    <t>Event detail</t>
  </si>
  <si>
    <t xml:space="preserve">
View and manage the full information of a scheduled event. This includes the event name, date &amp; time, location, assigned staff, number of participants, and any special notes or requirements.</t>
  </si>
  <si>
    <t>Payment Manager</t>
  </si>
  <si>
    <t>The Payment Manager feature enables administrators to monitor, process, and manage all payment-related activities within the system. It provides a centralized interface to track transactions, handle refunds, verify payment statuses, and generate financial reports.</t>
  </si>
  <si>
    <t>Level 6</t>
  </si>
  <si>
    <t>Book Swimming Trainer</t>
  </si>
  <si>
    <t>1. Booking: As a user, I want to book a lesson with a trainer.</t>
  </si>
  <si>
    <t>Level 5</t>
  </si>
  <si>
    <t>Manger Schedules</t>
  </si>
  <si>
    <t>The Manage Schedules feature allows administrators to create, view, update, and delete scheduled tasks, events, or activities within the system. This feature helps ensure efficient time management, resource planning, and coordination among users or departments.</t>
  </si>
  <si>
    <t>Dash Board (User)</t>
  </si>
  <si>
    <t>The User Dashboard is a personalized interface where users can view and manage their account information, track orders or activities, access services, and receive important updates or notifications.</t>
  </si>
  <si>
    <t>View Report(Admin)</t>
  </si>
  <si>
    <t>The View Report feature in the Admin Dashboard allows administrators to access detailed reports on system activities, user behavior, sales, performance metrics, and other key data. These reports help in monitoring trends, identifying issues, and making data-driven decisions.</t>
  </si>
  <si>
    <t>Dash Board (Admin)</t>
  </si>
  <si>
    <t>The Admin Dashboard is the central interface that allows administrators to monitor 
system performance, manage users, content, orders, and
 view important notifications quickly and efficiently.</t>
  </si>
  <si>
    <t>Change password</t>
  </si>
  <si>
    <t>As a user, I want to change my password so that I can keep my account secure.</t>
  </si>
  <si>
    <t>Iteration 3</t>
  </si>
  <si>
    <t>event management</t>
  </si>
  <si>
    <t>Allows admins or authorized users to create, update, manage and track events held at the pool; and allows customers to register, receive notifications, and track details of each event.</t>
  </si>
  <si>
    <t>Iteration 4</t>
  </si>
  <si>
    <t>Blog Page</t>
  </si>
  <si>
    <t>As a user, I want to view and manage blog posts so that I can share and organize my content effectively.</t>
  </si>
  <si>
    <t>Update Profile</t>
  </si>
  <si>
    <t>As a user, I want to update my personal information so that my profile reflects accurate and current details.</t>
  </si>
  <si>
    <t>Level 4</t>
  </si>
  <si>
    <t>Swim history</t>
  </si>
  <si>
    <t>As a user, I want to view my swimming history so that I can track my progress and activity over time</t>
  </si>
  <si>
    <t>Employee schedule list</t>
  </si>
  <si>
    <t>Provides administrators or coaches the ability to track and manage work schedules and teaching schedules of coaches at the pool.</t>
  </si>
  <si>
    <t>Send advanced notifications</t>
  </si>
  <si>
    <t>..Send automated or scheduled notifications to clients, trainers or staff about events, reminders, schedule changes, promotions, emergency information</t>
  </si>
  <si>
    <t>Payment details</t>
  </si>
  <si>
    <t>..Provide users and administrators with the ability to view, track and manage detailed information about payment transactions related to the use of services at the pool such as: swimming package purchases, swimming class tuition, coach rentals, ancillary services</t>
  </si>
  <si>
    <t>swimming facility management</t>
  </si>
  <si>
    <t>Support the management board to monitor, update usage status, maintenance schedule and manage assets related to swimming pools such as swimming pools, changing rooms, lockers, water filtration equipment, seats, lighting systems, sensors, buoys, lifeguards...</t>
  </si>
  <si>
    <t>warehouse manager</t>
  </si>
  <si>
    <t>..Show users a confirmation page after completing a key action like a successful payment, VIP membership signup, important swim lesson booking, or event registration. This page helps create a sense of certainty, security, and professionalism.</t>
  </si>
  <si>
    <t>Employee management</t>
  </si>
  <si>
    <t xml:space="preserve">Manage employee profiles, roles, work schedules, and responsibilities. You can add, edit, or deactivate staff accounts and assign them specific permissions or tasks.
</t>
  </si>
  <si>
    <t>Service management</t>
  </si>
  <si>
    <t xml:space="preserve">A Service Management System (SMS) is designed to help organizations plan, deliver, monitor, and improve services provided to customers </t>
  </si>
  <si>
    <t>Users management</t>
  </si>
  <si>
    <t xml:space="preserve">Manage customer or user accounts who use your swimming pool services. Track their usage history, membership status, bookings, and feedback.
</t>
  </si>
  <si>
    <t>Dash Board (Employee )</t>
  </si>
  <si>
    <t>Screen/Function Complexity Levels</t>
  </si>
  <si>
    <t>Screen complexity can be defined based on the screen's fields OR screen/function's transactions</t>
  </si>
  <si>
    <t>Fields</t>
  </si>
  <si>
    <t>Trans*</t>
  </si>
  <si>
    <t>Notes</t>
  </si>
  <si>
    <t>- Transactions can be counted as number of transactions to the database or external systems/subsystems</t>
  </si>
  <si>
    <t>Level 1</t>
  </si>
  <si>
    <t>3-5</t>
  </si>
  <si>
    <t>- Fields are screen's actionable components or database table fields; if there are some transactions those are</t>
  </si>
  <si>
    <t>6-7</t>
  </si>
  <si>
    <t xml:space="preserve">  not "related" to any fields, each of those transactions are counted as two fields and add those extra number </t>
  </si>
  <si>
    <t>8-9</t>
  </si>
  <si>
    <t xml:space="preserve">  to the total number of fields to define the screen/function complexity</t>
  </si>
  <si>
    <t>10-11</t>
  </si>
  <si>
    <t>12-13</t>
  </si>
  <si>
    <t>Some samples of screen complexity defining are as following</t>
  </si>
  <si>
    <t>14-15</t>
  </si>
  <si>
    <t>Sample #1</t>
  </si>
  <si>
    <t>Level 7</t>
  </si>
  <si>
    <t>&gt;15</t>
  </si>
  <si>
    <t>&gt;7</t>
  </si>
  <si>
    <t>*One trans (transactions) = Two fields (actionable screen components)</t>
  </si>
  <si>
    <t>Sample #2</t>
  </si>
  <si>
    <t>Sample #3</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</si>
</sst>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1.0"/>
      <color theme="1"/>
      <name val="Calibri"/>
    </font>
    <font>
      <color theme="1"/>
      <name val="Arial"/>
    </font>
    <font>
      <sz val="10.0"/>
      <color rgb="FF000000"/>
      <name val="Arial"/>
    </font>
    <font>
      <b/>
      <sz val="14.0"/>
      <color theme="1"/>
      <name val="Calibri"/>
    </font>
    <font>
      <b/>
      <i/>
      <sz val="11.0"/>
      <color theme="1"/>
      <name val="Calibri"/>
    </font>
    <font/>
  </fonts>
  <fills count="14">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ECECEC"/>
        <bgColor rgb="FFECECEC"/>
      </patternFill>
    </fill>
    <fill>
      <patternFill patternType="solid">
        <fgColor rgb="FFFF9900"/>
        <bgColor rgb="FFFF9900"/>
      </patternFill>
    </fill>
    <fill>
      <patternFill patternType="solid">
        <fgColor rgb="FF4472C4"/>
        <bgColor rgb="FF4472C4"/>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FFFF00"/>
        <bgColor rgb="FFFFFF00"/>
      </patternFill>
    </fill>
    <fill>
      <patternFill patternType="solid">
        <fgColor rgb="FFFCE5CD"/>
        <bgColor rgb="FFFCE5CD"/>
      </patternFill>
    </fill>
    <fill>
      <patternFill patternType="solid">
        <fgColor rgb="FFF7CAAC"/>
        <bgColor rgb="FFF7CAA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shrinkToFit="0" vertical="top" wrapText="0"/>
    </xf>
    <xf borderId="1" fillId="2" fontId="1" numFmtId="0" xfId="0" applyAlignment="1" applyBorder="1" applyFont="1">
      <alignment shrinkToFit="0" vertical="top" wrapText="1"/>
    </xf>
    <xf borderId="1" fillId="3" fontId="1" numFmtId="0" xfId="0" applyAlignment="1" applyBorder="1" applyFill="1" applyFont="1">
      <alignment shrinkToFit="0" vertical="top" wrapText="1"/>
    </xf>
    <xf borderId="1" fillId="3" fontId="1" numFmtId="0" xfId="0" applyAlignment="1" applyBorder="1" applyFont="1">
      <alignment vertical="top"/>
    </xf>
    <xf borderId="1" fillId="4" fontId="1" numFmtId="0" xfId="0" applyAlignment="1" applyBorder="1" applyFill="1" applyFont="1">
      <alignment vertical="top"/>
    </xf>
    <xf borderId="0" fillId="0" fontId="2" numFmtId="0" xfId="0" applyFont="1"/>
    <xf borderId="1" fillId="0" fontId="2" numFmtId="0" xfId="0" applyAlignment="1" applyBorder="1" applyFont="1">
      <alignment shrinkToFit="0" vertical="top" wrapText="0"/>
    </xf>
    <xf borderId="1" fillId="0" fontId="2" numFmtId="0" xfId="0" applyAlignment="1" applyBorder="1" applyFont="1">
      <alignment shrinkToFit="0" vertical="top" wrapText="1"/>
    </xf>
    <xf borderId="1" fillId="0" fontId="2" numFmtId="0" xfId="0" applyAlignment="1" applyBorder="1" applyFont="1">
      <alignment shrinkToFit="0" vertical="top" wrapText="1"/>
    </xf>
    <xf borderId="1" fillId="5" fontId="2" numFmtId="0" xfId="0" applyAlignment="1" applyBorder="1" applyFill="1" applyFont="1">
      <alignment shrinkToFit="0" vertical="top" wrapText="1"/>
    </xf>
    <xf borderId="1" fillId="6" fontId="2" numFmtId="0" xfId="0" applyAlignment="1" applyBorder="1" applyFill="1" applyFont="1">
      <alignment shrinkToFit="0" vertical="top" wrapText="1"/>
    </xf>
    <xf borderId="1" fillId="0" fontId="2" numFmtId="0" xfId="0" applyAlignment="1" applyBorder="1" applyFont="1">
      <alignment vertical="top"/>
    </xf>
    <xf borderId="1" fillId="0" fontId="3" numFmtId="0" xfId="0" applyAlignment="1" applyBorder="1" applyFont="1">
      <alignment vertical="top"/>
    </xf>
    <xf borderId="1" fillId="7" fontId="2" numFmtId="0" xfId="0" applyAlignment="1" applyBorder="1" applyFill="1" applyFont="1">
      <alignment shrinkToFit="0" vertical="top" wrapText="1"/>
    </xf>
    <xf quotePrefix="1" borderId="1" fillId="0" fontId="2" numFmtId="0" xfId="0" applyAlignment="1" applyBorder="1" applyFont="1">
      <alignment shrinkToFit="0" vertical="top" wrapText="0"/>
    </xf>
    <xf quotePrefix="1" borderId="1" fillId="0" fontId="2" numFmtId="0" xfId="0" applyAlignment="1" applyBorder="1" applyFont="1">
      <alignment shrinkToFit="0" vertical="top" wrapText="1"/>
    </xf>
    <xf borderId="1" fillId="8" fontId="2" numFmtId="0" xfId="0" applyAlignment="1" applyBorder="1" applyFill="1" applyFont="1">
      <alignment shrinkToFit="0" vertical="top" wrapText="1"/>
    </xf>
    <xf quotePrefix="1" borderId="1" fillId="0" fontId="2" numFmtId="0" xfId="0" applyAlignment="1" applyBorder="1" applyFont="1">
      <alignment shrinkToFit="0" vertical="top" wrapText="1"/>
    </xf>
    <xf borderId="1" fillId="9" fontId="2" numFmtId="0" xfId="0" applyAlignment="1" applyBorder="1" applyFill="1" applyFont="1">
      <alignment shrinkToFit="0" vertical="bottom" wrapText="0"/>
    </xf>
    <xf borderId="1" fillId="9" fontId="2" numFmtId="0" xfId="0" applyAlignment="1" applyBorder="1" applyFont="1">
      <alignment shrinkToFit="0" vertical="top" wrapText="1"/>
    </xf>
    <xf borderId="1" fillId="10" fontId="2" numFmtId="0" xfId="0" applyAlignment="1" applyBorder="1" applyFill="1" applyFont="1">
      <alignment shrinkToFit="0" vertical="top" wrapText="1"/>
    </xf>
    <xf quotePrefix="1" borderId="1" fillId="0" fontId="2" numFmtId="0" xfId="0" applyAlignment="1" applyBorder="1" applyFont="1">
      <alignment shrinkToFit="0" vertical="top" wrapText="0"/>
    </xf>
    <xf borderId="1" fillId="0" fontId="2" numFmtId="0" xfId="0" applyAlignment="1" applyBorder="1" applyFont="1">
      <alignment shrinkToFit="0" vertical="top" wrapText="0"/>
    </xf>
    <xf borderId="1" fillId="0" fontId="2" numFmtId="0" xfId="0" applyAlignment="1" applyBorder="1" applyFont="1">
      <alignment readingOrder="0" shrinkToFit="0" vertical="top" wrapText="0"/>
    </xf>
    <xf borderId="1" fillId="0" fontId="3" numFmtId="0" xfId="0" applyAlignment="1" applyBorder="1" applyFont="1">
      <alignment readingOrder="0" vertical="top"/>
    </xf>
    <xf borderId="1" fillId="10" fontId="2" numFmtId="0" xfId="0" applyAlignment="1" applyBorder="1" applyFont="1">
      <alignment shrinkToFit="0" vertical="top" wrapText="1"/>
    </xf>
    <xf borderId="1" fillId="9" fontId="2" numFmtId="0" xfId="0" applyAlignment="1" applyBorder="1" applyFont="1">
      <alignment readingOrder="0" shrinkToFit="0" vertical="top" wrapText="0"/>
    </xf>
    <xf borderId="1" fillId="9" fontId="3" numFmtId="0" xfId="0" applyAlignment="1" applyBorder="1" applyFont="1">
      <alignment readingOrder="0" vertical="top"/>
    </xf>
    <xf borderId="1" fillId="9" fontId="2" numFmtId="0" xfId="0" applyAlignment="1" applyBorder="1" applyFont="1">
      <alignment shrinkToFit="0" vertical="top" wrapText="1"/>
    </xf>
    <xf borderId="1" fillId="8" fontId="2" numFmtId="0" xfId="0" applyAlignment="1" applyBorder="1" applyFont="1">
      <alignment shrinkToFit="0" vertical="top" wrapText="1"/>
    </xf>
    <xf borderId="1" fillId="9" fontId="3" numFmtId="0" xfId="0" applyAlignment="1" applyBorder="1" applyFont="1">
      <alignment vertical="top"/>
    </xf>
    <xf borderId="1" fillId="9" fontId="2" numFmtId="0" xfId="0" applyAlignment="1" applyBorder="1" applyFont="1">
      <alignment vertical="top"/>
    </xf>
    <xf borderId="1" fillId="11" fontId="2" numFmtId="0" xfId="0" applyAlignment="1" applyBorder="1" applyFill="1" applyFont="1">
      <alignment shrinkToFit="0" vertical="top" wrapText="0"/>
    </xf>
    <xf borderId="1" fillId="11" fontId="3" numFmtId="0" xfId="0" applyAlignment="1" applyBorder="1" applyFont="1">
      <alignment shrinkToFit="0" vertical="bottom" wrapText="1"/>
    </xf>
    <xf borderId="1" fillId="11" fontId="2" numFmtId="0" xfId="0" applyAlignment="1" applyBorder="1" applyFont="1">
      <alignment shrinkToFit="0" vertical="top" wrapText="1"/>
    </xf>
    <xf borderId="1" fillId="11" fontId="2" numFmtId="0" xfId="0" applyAlignment="1" applyBorder="1" applyFont="1">
      <alignment readingOrder="0" shrinkToFit="0" vertical="top" wrapText="1"/>
    </xf>
    <xf borderId="1" fillId="11" fontId="3" numFmtId="0" xfId="0" applyAlignment="1" applyBorder="1" applyFont="1">
      <alignment vertical="top"/>
    </xf>
    <xf borderId="1" fillId="11" fontId="2" numFmtId="0" xfId="0" applyAlignment="1" applyBorder="1" applyFont="1">
      <alignment vertical="top"/>
    </xf>
    <xf borderId="1" fillId="11" fontId="2" numFmtId="0" xfId="0" applyAlignment="1" applyBorder="1" applyFont="1">
      <alignment readingOrder="0" shrinkToFit="0" vertical="top" wrapText="0"/>
    </xf>
    <xf quotePrefix="1" borderId="1" fillId="11" fontId="2" numFmtId="0" xfId="0" applyAlignment="1" applyBorder="1" applyFont="1">
      <alignment shrinkToFit="0" vertical="top" wrapText="1"/>
    </xf>
    <xf borderId="1" fillId="11" fontId="2" numFmtId="0" xfId="0" applyAlignment="1" applyBorder="1" applyFont="1">
      <alignment shrinkToFit="0" vertical="top" wrapText="1"/>
    </xf>
    <xf borderId="1" fillId="12" fontId="2" numFmtId="0" xfId="0" applyAlignment="1" applyBorder="1" applyFill="1" applyFont="1">
      <alignment shrinkToFit="0" vertical="top" wrapText="0"/>
    </xf>
    <xf borderId="1" fillId="12" fontId="3" numFmtId="0" xfId="0" applyAlignment="1" applyBorder="1" applyFont="1">
      <alignment readingOrder="0" vertical="top"/>
    </xf>
    <xf borderId="1" fillId="12" fontId="2" numFmtId="0" xfId="0" applyAlignment="1" applyBorder="1" applyFont="1">
      <alignment shrinkToFit="0" vertical="top" wrapText="1"/>
    </xf>
    <xf borderId="1" fillId="12" fontId="3" numFmtId="0" xfId="0" applyAlignment="1" applyBorder="1" applyFont="1">
      <alignment vertical="top"/>
    </xf>
    <xf borderId="1" fillId="12" fontId="2" numFmtId="0" xfId="0" applyAlignment="1" applyBorder="1" applyFont="1">
      <alignment vertical="top"/>
    </xf>
    <xf borderId="1" fillId="6" fontId="2" numFmtId="0" xfId="0" applyAlignment="1" applyBorder="1" applyFont="1">
      <alignment shrinkToFit="0" vertical="top" wrapText="1"/>
    </xf>
    <xf borderId="1" fillId="12" fontId="2" numFmtId="0" xfId="0" applyAlignment="1" applyBorder="1" applyFont="1">
      <alignment readingOrder="0" shrinkToFit="0" vertical="top" wrapText="0"/>
    </xf>
    <xf quotePrefix="1" borderId="1" fillId="12" fontId="2" numFmtId="0" xfId="0" applyAlignment="1" applyBorder="1" applyFont="1">
      <alignment shrinkToFit="0" vertical="top" wrapText="1"/>
    </xf>
    <xf borderId="1" fillId="9" fontId="2" numFmtId="0" xfId="0" applyAlignment="1" applyBorder="1" applyFont="1">
      <alignment readingOrder="0" shrinkToFit="0" vertical="top" wrapText="1"/>
    </xf>
    <xf borderId="0" fillId="0" fontId="4" numFmtId="0" xfId="0" applyAlignment="1" applyFont="1">
      <alignment vertical="top"/>
    </xf>
    <xf borderId="0" fillId="0" fontId="5" numFmtId="0" xfId="0" applyAlignment="1" applyFont="1">
      <alignment horizontal="left"/>
    </xf>
    <xf borderId="0" fillId="0" fontId="2" numFmtId="0" xfId="0" applyAlignment="1" applyFont="1">
      <alignment horizontal="left"/>
    </xf>
    <xf borderId="1" fillId="13" fontId="6" numFmtId="0" xfId="0" applyAlignment="1" applyBorder="1" applyFill="1" applyFont="1">
      <alignment horizontal="left" shrinkToFit="0" vertical="center" wrapText="1"/>
    </xf>
    <xf borderId="2" fillId="13" fontId="6" numFmtId="0" xfId="0" applyAlignment="1" applyBorder="1" applyFont="1">
      <alignment horizontal="left" shrinkToFit="0" vertical="top" wrapText="1"/>
    </xf>
    <xf borderId="3" fillId="0" fontId="7" numFmtId="0" xfId="0" applyBorder="1" applyFont="1"/>
    <xf quotePrefix="1" borderId="0" fillId="0" fontId="2" numFmtId="0" xfId="0" applyAlignment="1" applyFont="1">
      <alignment horizontal="left"/>
    </xf>
    <xf quotePrefix="1" borderId="1" fillId="0" fontId="2" numFmtId="0" xfId="0" applyAlignment="1" applyBorder="1" applyFont="1">
      <alignment horizontal="center" vertical="top"/>
    </xf>
    <xf borderId="1" fillId="0" fontId="2" numFmtId="0" xfId="0" applyAlignment="1" applyBorder="1" applyFont="1">
      <alignment horizontal="center" vertical="top"/>
    </xf>
    <xf borderId="2" fillId="0" fontId="2" numFmtId="0" xfId="0" applyAlignment="1" applyBorder="1" applyFont="1">
      <alignment horizontal="left" vertical="top"/>
    </xf>
    <xf borderId="1" fillId="0" fontId="2" numFmtId="0" xfId="0" applyAlignment="1" applyBorder="1" applyFont="1">
      <alignment horizontal="left" vertical="top"/>
    </xf>
    <xf borderId="0" fillId="0" fontId="6"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9</xdr:row>
      <xdr:rowOff>57150</xdr:rowOff>
    </xdr:from>
    <xdr:ext cx="6457950" cy="20574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28575</xdr:colOff>
      <xdr:row>14</xdr:row>
      <xdr:rowOff>9525</xdr:rowOff>
    </xdr:from>
    <xdr:ext cx="3924300" cy="32575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19050</xdr:colOff>
      <xdr:row>22</xdr:row>
      <xdr:rowOff>0</xdr:rowOff>
    </xdr:from>
    <xdr:ext cx="6286500" cy="46577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8.63"/>
    <col customWidth="1" hidden="1" min="2" max="2" width="55.38"/>
    <col customWidth="1" min="3" max="3" width="8.38"/>
    <col customWidth="1" min="4" max="4" width="6.63"/>
    <col customWidth="1" min="5" max="5" width="13.63"/>
    <col customWidth="1" min="6" max="6" width="11.5"/>
    <col customWidth="1" min="7" max="7" width="10.63"/>
    <col customWidth="1" min="8" max="8" width="13.38"/>
    <col customWidth="1" min="9" max="9" width="8.5"/>
    <col customWidth="1" min="10" max="10" width="9.38"/>
    <col customWidth="1" min="11" max="11" width="44.75"/>
    <col customWidth="1" min="12" max="26" width="10.75"/>
  </cols>
  <sheetData>
    <row r="1" ht="14.25" customHeight="1">
      <c r="A1" s="1" t="s">
        <v>0</v>
      </c>
      <c r="B1" s="2" t="s">
        <v>1</v>
      </c>
      <c r="C1" s="2" t="s">
        <v>2</v>
      </c>
      <c r="D1" s="2" t="s">
        <v>3</v>
      </c>
      <c r="E1" s="2" t="s">
        <v>4</v>
      </c>
      <c r="F1" s="2" t="s">
        <v>5</v>
      </c>
      <c r="G1" s="3" t="s">
        <v>6</v>
      </c>
      <c r="H1" s="3" t="s">
        <v>7</v>
      </c>
      <c r="I1" s="4" t="s">
        <v>8</v>
      </c>
      <c r="J1" s="5" t="s">
        <v>9</v>
      </c>
      <c r="K1" s="5" t="s">
        <v>10</v>
      </c>
      <c r="L1" s="6"/>
      <c r="M1" s="6"/>
      <c r="N1" s="6"/>
      <c r="O1" s="6"/>
      <c r="P1" s="6"/>
      <c r="Q1" s="6"/>
      <c r="R1" s="6"/>
      <c r="S1" s="6"/>
      <c r="T1" s="6"/>
      <c r="U1" s="6"/>
      <c r="V1" s="6"/>
      <c r="W1" s="6"/>
      <c r="X1" s="6"/>
      <c r="Y1" s="6"/>
      <c r="Z1" s="6"/>
    </row>
    <row r="2" ht="14.25" customHeight="1">
      <c r="A2" s="7" t="s">
        <v>11</v>
      </c>
      <c r="B2" s="8" t="s">
        <v>12</v>
      </c>
      <c r="C2" s="9" t="s">
        <v>13</v>
      </c>
      <c r="D2" s="10">
        <f>VLOOKUP(C2,Params!$K$2:$N$9,4,FALSE)</f>
        <v>120</v>
      </c>
      <c r="E2" s="8" t="s">
        <v>14</v>
      </c>
      <c r="F2" s="11" t="s">
        <v>15</v>
      </c>
      <c r="G2" s="8" t="s">
        <v>14</v>
      </c>
      <c r="H2" s="8" t="s">
        <v>16</v>
      </c>
      <c r="I2" s="8" t="s">
        <v>17</v>
      </c>
      <c r="J2" s="12" t="s">
        <v>18</v>
      </c>
      <c r="K2" s="13"/>
      <c r="L2" s="6"/>
      <c r="M2" s="6"/>
      <c r="N2" s="6"/>
      <c r="O2" s="6"/>
      <c r="P2" s="6"/>
      <c r="Q2" s="6"/>
      <c r="R2" s="6"/>
      <c r="S2" s="6"/>
      <c r="T2" s="6"/>
      <c r="U2" s="6"/>
      <c r="V2" s="6"/>
      <c r="W2" s="6"/>
      <c r="X2" s="6"/>
      <c r="Y2" s="6"/>
      <c r="Z2" s="6"/>
    </row>
    <row r="3" ht="14.25" customHeight="1">
      <c r="A3" s="8" t="s">
        <v>19</v>
      </c>
      <c r="B3" s="8" t="s">
        <v>20</v>
      </c>
      <c r="C3" s="9" t="s">
        <v>13</v>
      </c>
      <c r="D3" s="10">
        <f>VLOOKUP(C3,Params!$K$2:$N$9,4,FALSE)</f>
        <v>120</v>
      </c>
      <c r="E3" s="8" t="s">
        <v>14</v>
      </c>
      <c r="F3" s="14" t="s">
        <v>21</v>
      </c>
      <c r="G3" s="8" t="s">
        <v>14</v>
      </c>
      <c r="H3" s="13"/>
      <c r="I3" s="8" t="s">
        <v>17</v>
      </c>
      <c r="J3" s="12" t="s">
        <v>18</v>
      </c>
      <c r="K3" s="13"/>
      <c r="L3" s="6"/>
      <c r="M3" s="6"/>
      <c r="N3" s="6"/>
      <c r="O3" s="6"/>
      <c r="P3" s="6"/>
      <c r="Q3" s="6"/>
      <c r="R3" s="6"/>
      <c r="S3" s="6"/>
      <c r="T3" s="6"/>
      <c r="U3" s="6"/>
      <c r="V3" s="6"/>
      <c r="W3" s="6"/>
      <c r="X3" s="6"/>
      <c r="Y3" s="6"/>
      <c r="Z3" s="6"/>
    </row>
    <row r="4" ht="14.25" customHeight="1">
      <c r="A4" s="7" t="s">
        <v>22</v>
      </c>
      <c r="B4" s="8" t="s">
        <v>23</v>
      </c>
      <c r="C4" s="9" t="s">
        <v>13</v>
      </c>
      <c r="D4" s="10">
        <f>VLOOKUP(C4,Params!$K$2:$N$9,4,FALSE)</f>
        <v>120</v>
      </c>
      <c r="E4" s="8" t="s">
        <v>14</v>
      </c>
      <c r="F4" s="14" t="s">
        <v>21</v>
      </c>
      <c r="G4" s="8" t="s">
        <v>14</v>
      </c>
      <c r="H4" s="13"/>
      <c r="I4" s="8" t="s">
        <v>17</v>
      </c>
      <c r="J4" s="12" t="s">
        <v>18</v>
      </c>
      <c r="K4" s="13"/>
      <c r="L4" s="6"/>
      <c r="M4" s="6"/>
      <c r="N4" s="6"/>
      <c r="O4" s="6"/>
      <c r="P4" s="6"/>
      <c r="Q4" s="6"/>
      <c r="R4" s="6"/>
      <c r="S4" s="6"/>
      <c r="T4" s="6"/>
      <c r="U4" s="6"/>
      <c r="V4" s="6"/>
      <c r="W4" s="6"/>
      <c r="X4" s="6"/>
      <c r="Y4" s="6"/>
      <c r="Z4" s="6"/>
    </row>
    <row r="5" ht="14.25" customHeight="1">
      <c r="A5" s="15" t="s">
        <v>24</v>
      </c>
      <c r="B5" s="16" t="s">
        <v>25</v>
      </c>
      <c r="C5" s="8" t="s">
        <v>26</v>
      </c>
      <c r="D5" s="10">
        <f>VLOOKUP(C5,Params!$K$2:$N$9,4,FALSE)</f>
        <v>90</v>
      </c>
      <c r="E5" s="8" t="s">
        <v>14</v>
      </c>
      <c r="F5" s="17" t="s">
        <v>27</v>
      </c>
      <c r="G5" s="8" t="s">
        <v>14</v>
      </c>
      <c r="H5" s="12" t="s">
        <v>28</v>
      </c>
      <c r="I5" s="8" t="s">
        <v>17</v>
      </c>
      <c r="J5" s="12" t="s">
        <v>18</v>
      </c>
      <c r="K5" s="13"/>
      <c r="L5" s="6"/>
      <c r="M5" s="6"/>
      <c r="N5" s="6"/>
      <c r="O5" s="6"/>
      <c r="P5" s="6"/>
      <c r="Q5" s="6"/>
      <c r="R5" s="6"/>
      <c r="S5" s="6"/>
      <c r="T5" s="6"/>
      <c r="U5" s="6"/>
      <c r="V5" s="6"/>
      <c r="W5" s="6"/>
      <c r="X5" s="6"/>
      <c r="Y5" s="6"/>
      <c r="Z5" s="6"/>
    </row>
    <row r="6" ht="14.25" customHeight="1">
      <c r="A6" s="15" t="s">
        <v>29</v>
      </c>
      <c r="B6" s="18" t="s">
        <v>30</v>
      </c>
      <c r="C6" s="8" t="s">
        <v>13</v>
      </c>
      <c r="D6" s="10">
        <f>VLOOKUP(C6,Params!$K$2:$N$9,4,FALSE)</f>
        <v>120</v>
      </c>
      <c r="E6" s="8" t="s">
        <v>14</v>
      </c>
      <c r="F6" s="17" t="s">
        <v>27</v>
      </c>
      <c r="G6" s="9" t="s">
        <v>14</v>
      </c>
      <c r="H6" s="13"/>
      <c r="I6" s="8" t="s">
        <v>17</v>
      </c>
      <c r="J6" s="12" t="s">
        <v>18</v>
      </c>
      <c r="K6" s="13"/>
      <c r="L6" s="6"/>
      <c r="M6" s="6"/>
      <c r="N6" s="6"/>
      <c r="O6" s="6"/>
      <c r="P6" s="6"/>
      <c r="Q6" s="6"/>
      <c r="R6" s="6"/>
      <c r="S6" s="6"/>
      <c r="T6" s="6"/>
      <c r="U6" s="6"/>
      <c r="V6" s="6"/>
      <c r="W6" s="6"/>
      <c r="X6" s="6"/>
      <c r="Y6" s="6"/>
      <c r="Z6" s="6"/>
    </row>
    <row r="7" ht="14.25" customHeight="1">
      <c r="A7" s="19" t="s">
        <v>31</v>
      </c>
      <c r="B7" s="9" t="s">
        <v>32</v>
      </c>
      <c r="C7" s="9" t="s">
        <v>26</v>
      </c>
      <c r="D7" s="10">
        <f>VLOOKUP(C7,Params!$K$2:$N$9,4,FALSE)</f>
        <v>90</v>
      </c>
      <c r="E7" s="20" t="s">
        <v>14</v>
      </c>
      <c r="F7" s="21" t="s">
        <v>33</v>
      </c>
      <c r="G7" s="9" t="s">
        <v>14</v>
      </c>
      <c r="H7" s="13"/>
      <c r="I7" s="8" t="s">
        <v>17</v>
      </c>
      <c r="J7" s="12" t="s">
        <v>18</v>
      </c>
      <c r="K7" s="13"/>
      <c r="L7" s="6"/>
      <c r="M7" s="6"/>
      <c r="N7" s="6"/>
      <c r="O7" s="6"/>
      <c r="P7" s="6"/>
      <c r="Q7" s="6"/>
      <c r="R7" s="6"/>
      <c r="S7" s="6"/>
      <c r="T7" s="6"/>
      <c r="U7" s="6"/>
      <c r="V7" s="6"/>
      <c r="W7" s="6"/>
      <c r="X7" s="6"/>
      <c r="Y7" s="6"/>
      <c r="Z7" s="6"/>
    </row>
    <row r="8" ht="14.25" customHeight="1">
      <c r="A8" s="22" t="s">
        <v>34</v>
      </c>
      <c r="B8" s="18" t="s">
        <v>35</v>
      </c>
      <c r="C8" s="9" t="s">
        <v>26</v>
      </c>
      <c r="D8" s="10">
        <f>VLOOKUP(C8,Params!$K$2:$N$9,4,FALSE)</f>
        <v>90</v>
      </c>
      <c r="E8" s="9" t="s">
        <v>14</v>
      </c>
      <c r="F8" s="21" t="s">
        <v>33</v>
      </c>
      <c r="G8" s="9" t="s">
        <v>14</v>
      </c>
      <c r="H8" s="13"/>
      <c r="I8" s="8" t="s">
        <v>17</v>
      </c>
      <c r="J8" s="12" t="s">
        <v>36</v>
      </c>
      <c r="K8" s="13"/>
      <c r="L8" s="6"/>
      <c r="M8" s="6"/>
      <c r="N8" s="6"/>
      <c r="O8" s="6"/>
      <c r="P8" s="6"/>
      <c r="Q8" s="6"/>
      <c r="R8" s="6"/>
      <c r="S8" s="6"/>
      <c r="T8" s="6"/>
      <c r="U8" s="6"/>
      <c r="V8" s="6"/>
      <c r="W8" s="6"/>
      <c r="X8" s="6"/>
      <c r="Y8" s="6"/>
      <c r="Z8" s="6"/>
    </row>
    <row r="9" ht="14.25" customHeight="1">
      <c r="A9" s="23" t="s">
        <v>37</v>
      </c>
      <c r="B9" s="9" t="s">
        <v>38</v>
      </c>
      <c r="C9" s="9" t="s">
        <v>13</v>
      </c>
      <c r="D9" s="10">
        <f>VLOOKUP(C9,Params!$K$2:$N$9,4,FALSE)</f>
        <v>120</v>
      </c>
      <c r="E9" s="9" t="s">
        <v>14</v>
      </c>
      <c r="F9" s="9" t="s">
        <v>39</v>
      </c>
      <c r="G9" s="9" t="s">
        <v>14</v>
      </c>
      <c r="H9" s="13"/>
      <c r="I9" s="8" t="s">
        <v>17</v>
      </c>
      <c r="J9" s="12" t="s">
        <v>18</v>
      </c>
      <c r="K9" s="13"/>
      <c r="L9" s="6"/>
      <c r="M9" s="6"/>
      <c r="N9" s="6"/>
      <c r="O9" s="6"/>
      <c r="P9" s="6"/>
      <c r="Q9" s="6"/>
      <c r="R9" s="6"/>
      <c r="S9" s="6"/>
      <c r="T9" s="6"/>
      <c r="U9" s="6"/>
      <c r="V9" s="6"/>
      <c r="W9" s="6"/>
      <c r="X9" s="6"/>
      <c r="Y9" s="6"/>
      <c r="Z9" s="6"/>
    </row>
    <row r="10" ht="14.25" customHeight="1">
      <c r="A10" s="24" t="s">
        <v>40</v>
      </c>
      <c r="B10" s="25" t="s">
        <v>41</v>
      </c>
      <c r="C10" s="9" t="s">
        <v>13</v>
      </c>
      <c r="D10" s="10">
        <f>VLOOKUP(C10,Params!$K$2:$N$9,4,FALSE)</f>
        <v>120</v>
      </c>
      <c r="E10" s="9" t="s">
        <v>14</v>
      </c>
      <c r="F10" s="11" t="s">
        <v>15</v>
      </c>
      <c r="G10" s="9" t="s">
        <v>14</v>
      </c>
      <c r="H10" s="13"/>
      <c r="I10" s="8" t="s">
        <v>17</v>
      </c>
      <c r="J10" s="12" t="s">
        <v>18</v>
      </c>
      <c r="K10" s="13"/>
      <c r="L10" s="6"/>
      <c r="M10" s="6"/>
      <c r="N10" s="6"/>
      <c r="O10" s="6"/>
      <c r="P10" s="6"/>
      <c r="Q10" s="6"/>
      <c r="R10" s="6"/>
      <c r="S10" s="6"/>
      <c r="T10" s="6"/>
      <c r="U10" s="6"/>
      <c r="V10" s="6"/>
      <c r="W10" s="6"/>
      <c r="X10" s="6"/>
      <c r="Y10" s="6"/>
      <c r="Z10" s="6"/>
    </row>
    <row r="11" ht="14.25" customHeight="1">
      <c r="A11" s="24" t="s">
        <v>42</v>
      </c>
      <c r="B11" s="25" t="s">
        <v>43</v>
      </c>
      <c r="C11" s="8" t="s">
        <v>13</v>
      </c>
      <c r="D11" s="10">
        <f>VLOOKUP(C11,Params!$K$2:$N$9,4,FALSE)</f>
        <v>120</v>
      </c>
      <c r="E11" s="8" t="s">
        <v>14</v>
      </c>
      <c r="F11" s="8" t="s">
        <v>39</v>
      </c>
      <c r="G11" s="8" t="s">
        <v>14</v>
      </c>
      <c r="H11" s="13"/>
      <c r="I11" s="8" t="s">
        <v>17</v>
      </c>
      <c r="J11" s="12" t="s">
        <v>18</v>
      </c>
      <c r="K11" s="13"/>
      <c r="L11" s="6"/>
      <c r="M11" s="6"/>
      <c r="N11" s="6"/>
      <c r="O11" s="6"/>
      <c r="P11" s="6"/>
      <c r="Q11" s="6"/>
      <c r="R11" s="6"/>
      <c r="S11" s="6"/>
      <c r="T11" s="6"/>
      <c r="U11" s="6"/>
      <c r="V11" s="6"/>
      <c r="W11" s="6"/>
      <c r="X11" s="6"/>
      <c r="Y11" s="6"/>
      <c r="Z11" s="6"/>
    </row>
    <row r="12" ht="14.25" customHeight="1">
      <c r="A12" s="24" t="s">
        <v>44</v>
      </c>
      <c r="B12" s="8" t="s">
        <v>45</v>
      </c>
      <c r="C12" s="8" t="s">
        <v>26</v>
      </c>
      <c r="D12" s="10">
        <f>VLOOKUP(C12,Params!$K$2:$N$9,4,FALSE)</f>
        <v>90</v>
      </c>
      <c r="E12" s="8" t="s">
        <v>14</v>
      </c>
      <c r="F12" s="26" t="s">
        <v>33</v>
      </c>
      <c r="G12" s="8" t="s">
        <v>14</v>
      </c>
      <c r="H12" s="13"/>
      <c r="I12" s="8" t="s">
        <v>17</v>
      </c>
      <c r="J12" s="12" t="s">
        <v>18</v>
      </c>
      <c r="K12" s="13"/>
      <c r="L12" s="6"/>
      <c r="M12" s="6"/>
      <c r="N12" s="6"/>
      <c r="O12" s="6"/>
      <c r="P12" s="6"/>
      <c r="Q12" s="6"/>
      <c r="R12" s="6"/>
      <c r="S12" s="6"/>
      <c r="T12" s="6"/>
      <c r="U12" s="6"/>
      <c r="V12" s="6"/>
      <c r="W12" s="6"/>
      <c r="X12" s="6"/>
      <c r="Y12" s="6"/>
      <c r="Z12" s="6"/>
    </row>
    <row r="13" ht="33.75" customHeight="1">
      <c r="A13" s="27" t="s">
        <v>46</v>
      </c>
      <c r="B13" s="28" t="s">
        <v>47</v>
      </c>
      <c r="C13" s="29" t="s">
        <v>26</v>
      </c>
      <c r="D13" s="29">
        <f>VLOOKUP(C13,Params!$K$2:$N$9,4,FALSE)</f>
        <v>90</v>
      </c>
      <c r="E13" s="29" t="s">
        <v>14</v>
      </c>
      <c r="F13" s="30" t="s">
        <v>27</v>
      </c>
      <c r="G13" s="29" t="s">
        <v>14</v>
      </c>
      <c r="H13" s="31"/>
      <c r="I13" s="29" t="s">
        <v>17</v>
      </c>
      <c r="J13" s="32" t="s">
        <v>18</v>
      </c>
      <c r="K13" s="31"/>
      <c r="L13" s="6"/>
      <c r="M13" s="6"/>
      <c r="N13" s="6"/>
      <c r="O13" s="6"/>
      <c r="P13" s="6"/>
      <c r="Q13" s="6"/>
      <c r="R13" s="6"/>
      <c r="S13" s="6"/>
      <c r="T13" s="6"/>
      <c r="U13" s="6"/>
      <c r="V13" s="6"/>
      <c r="W13" s="6"/>
      <c r="X13" s="6"/>
      <c r="Y13" s="6"/>
      <c r="Z13" s="6"/>
    </row>
    <row r="14" ht="14.25" customHeight="1">
      <c r="A14" s="33" t="s">
        <v>48</v>
      </c>
      <c r="B14" s="34" t="s">
        <v>49</v>
      </c>
      <c r="C14" s="35" t="s">
        <v>50</v>
      </c>
      <c r="D14" s="35">
        <f>VLOOKUP(C14,Params!$K$2:$N$9,4,FALSE)</f>
        <v>210</v>
      </c>
      <c r="E14" s="35" t="s">
        <v>36</v>
      </c>
      <c r="F14" s="36" t="s">
        <v>33</v>
      </c>
      <c r="G14" s="35" t="s">
        <v>36</v>
      </c>
      <c r="H14" s="37"/>
      <c r="I14" s="35" t="s">
        <v>17</v>
      </c>
      <c r="J14" s="38" t="s">
        <v>18</v>
      </c>
      <c r="K14" s="37"/>
      <c r="L14" s="6"/>
      <c r="M14" s="6"/>
      <c r="N14" s="6"/>
      <c r="O14" s="6"/>
      <c r="P14" s="6"/>
      <c r="Q14" s="6"/>
      <c r="R14" s="6"/>
      <c r="S14" s="6"/>
      <c r="T14" s="6"/>
      <c r="U14" s="6"/>
      <c r="V14" s="6"/>
      <c r="W14" s="6"/>
      <c r="X14" s="6"/>
      <c r="Y14" s="6"/>
      <c r="Z14" s="6"/>
    </row>
    <row r="15" ht="31.5" customHeight="1">
      <c r="A15" s="39" t="s">
        <v>51</v>
      </c>
      <c r="B15" s="36" t="s">
        <v>52</v>
      </c>
      <c r="C15" s="35" t="s">
        <v>53</v>
      </c>
      <c r="D15" s="35">
        <f>VLOOKUP(C15,Params!$K$2:$N$9,4,FALSE)</f>
        <v>180</v>
      </c>
      <c r="E15" s="35" t="s">
        <v>36</v>
      </c>
      <c r="F15" s="35" t="s">
        <v>15</v>
      </c>
      <c r="G15" s="35" t="s">
        <v>36</v>
      </c>
      <c r="H15" s="37"/>
      <c r="I15" s="35" t="s">
        <v>17</v>
      </c>
      <c r="J15" s="38" t="s">
        <v>18</v>
      </c>
      <c r="K15" s="37"/>
      <c r="L15" s="6"/>
      <c r="M15" s="6"/>
      <c r="N15" s="6"/>
      <c r="O15" s="6"/>
      <c r="P15" s="6"/>
      <c r="Q15" s="6"/>
      <c r="R15" s="6"/>
      <c r="S15" s="6"/>
      <c r="T15" s="6"/>
      <c r="U15" s="6"/>
      <c r="V15" s="6"/>
      <c r="W15" s="6"/>
      <c r="X15" s="6"/>
      <c r="Y15" s="6"/>
      <c r="Z15" s="6"/>
    </row>
    <row r="16" ht="14.25" customHeight="1">
      <c r="A16" s="33" t="s">
        <v>54</v>
      </c>
      <c r="B16" s="35" t="s">
        <v>55</v>
      </c>
      <c r="C16" s="35" t="s">
        <v>50</v>
      </c>
      <c r="D16" s="35">
        <f>VLOOKUP(C16,Params!$K$2:$N$9,4,FALSE)</f>
        <v>210</v>
      </c>
      <c r="E16" s="35" t="s">
        <v>36</v>
      </c>
      <c r="F16" s="36" t="s">
        <v>27</v>
      </c>
      <c r="G16" s="35" t="s">
        <v>36</v>
      </c>
      <c r="H16" s="37"/>
      <c r="I16" s="35" t="s">
        <v>17</v>
      </c>
      <c r="J16" s="38" t="s">
        <v>18</v>
      </c>
      <c r="K16" s="37"/>
      <c r="L16" s="6"/>
      <c r="M16" s="6"/>
      <c r="N16" s="6"/>
      <c r="O16" s="6"/>
      <c r="P16" s="6"/>
      <c r="Q16" s="6"/>
      <c r="R16" s="6"/>
      <c r="S16" s="6"/>
      <c r="T16" s="6"/>
      <c r="U16" s="6"/>
      <c r="V16" s="6"/>
      <c r="W16" s="6"/>
      <c r="X16" s="6"/>
      <c r="Y16" s="6"/>
      <c r="Z16" s="6"/>
    </row>
    <row r="17" ht="14.25" customHeight="1">
      <c r="A17" s="33" t="s">
        <v>56</v>
      </c>
      <c r="B17" s="35" t="s">
        <v>57</v>
      </c>
      <c r="C17" s="35" t="s">
        <v>50</v>
      </c>
      <c r="D17" s="35">
        <f>VLOOKUP(C17,Params!$K$2:$N$9,4,FALSE)</f>
        <v>210</v>
      </c>
      <c r="E17" s="35" t="s">
        <v>36</v>
      </c>
      <c r="F17" s="36" t="s">
        <v>39</v>
      </c>
      <c r="G17" s="35" t="s">
        <v>36</v>
      </c>
      <c r="H17" s="37"/>
      <c r="I17" s="35" t="s">
        <v>17</v>
      </c>
      <c r="J17" s="38" t="s">
        <v>18</v>
      </c>
      <c r="K17" s="37"/>
      <c r="L17" s="6"/>
      <c r="M17" s="6"/>
      <c r="N17" s="6"/>
      <c r="O17" s="6"/>
      <c r="P17" s="6"/>
      <c r="Q17" s="6"/>
      <c r="R17" s="6"/>
      <c r="S17" s="6"/>
      <c r="T17" s="6"/>
      <c r="U17" s="6"/>
      <c r="V17" s="6"/>
      <c r="W17" s="6"/>
      <c r="X17" s="6"/>
      <c r="Y17" s="6"/>
      <c r="Z17" s="6"/>
    </row>
    <row r="18" ht="14.25" customHeight="1">
      <c r="A18" s="33" t="s">
        <v>58</v>
      </c>
      <c r="B18" s="40" t="s">
        <v>59</v>
      </c>
      <c r="C18" s="35" t="s">
        <v>53</v>
      </c>
      <c r="D18" s="35">
        <f>VLOOKUP(C18,Params!$K$2:$N$9,4,FALSE)</f>
        <v>180</v>
      </c>
      <c r="E18" s="35" t="s">
        <v>36</v>
      </c>
      <c r="F18" s="41" t="s">
        <v>21</v>
      </c>
      <c r="G18" s="35" t="s">
        <v>36</v>
      </c>
      <c r="H18" s="37"/>
      <c r="I18" s="35" t="s">
        <v>17</v>
      </c>
      <c r="J18" s="38" t="s">
        <v>18</v>
      </c>
      <c r="K18" s="37"/>
      <c r="L18" s="6"/>
      <c r="M18" s="6"/>
      <c r="N18" s="6"/>
      <c r="O18" s="6"/>
      <c r="P18" s="6"/>
      <c r="Q18" s="6"/>
      <c r="R18" s="6"/>
      <c r="S18" s="6"/>
      <c r="T18" s="6"/>
      <c r="U18" s="6"/>
      <c r="V18" s="6"/>
      <c r="W18" s="6"/>
      <c r="X18" s="6"/>
      <c r="Y18" s="6"/>
      <c r="Z18" s="6"/>
    </row>
    <row r="19" ht="14.25" customHeight="1">
      <c r="A19" s="33" t="s">
        <v>60</v>
      </c>
      <c r="B19" s="35" t="s">
        <v>61</v>
      </c>
      <c r="C19" s="35" t="s">
        <v>50</v>
      </c>
      <c r="D19" s="35">
        <f>VLOOKUP(C19,Params!$K$2:$N$9,4,FALSE)</f>
        <v>210</v>
      </c>
      <c r="E19" s="35" t="s">
        <v>36</v>
      </c>
      <c r="F19" s="41" t="s">
        <v>21</v>
      </c>
      <c r="G19" s="35" t="s">
        <v>36</v>
      </c>
      <c r="H19" s="37"/>
      <c r="I19" s="35" t="s">
        <v>17</v>
      </c>
      <c r="J19" s="38" t="s">
        <v>18</v>
      </c>
      <c r="K19" s="37"/>
      <c r="L19" s="6"/>
      <c r="M19" s="6"/>
      <c r="N19" s="6"/>
      <c r="O19" s="6"/>
      <c r="P19" s="6"/>
      <c r="Q19" s="6"/>
      <c r="R19" s="6"/>
      <c r="S19" s="6"/>
      <c r="T19" s="6"/>
      <c r="U19" s="6"/>
      <c r="V19" s="6"/>
      <c r="W19" s="6"/>
      <c r="X19" s="6"/>
      <c r="Y19" s="6"/>
      <c r="Z19" s="6"/>
    </row>
    <row r="20" ht="14.25" customHeight="1">
      <c r="A20" s="33" t="s">
        <v>62</v>
      </c>
      <c r="B20" s="35" t="s">
        <v>63</v>
      </c>
      <c r="C20" s="35" t="s">
        <v>13</v>
      </c>
      <c r="D20" s="35">
        <f>VLOOKUP(C20,Params!$K$2:$N$9,4,FALSE)</f>
        <v>120</v>
      </c>
      <c r="E20" s="35" t="s">
        <v>36</v>
      </c>
      <c r="F20" s="35" t="s">
        <v>15</v>
      </c>
      <c r="G20" s="35" t="s">
        <v>64</v>
      </c>
      <c r="H20" s="37"/>
      <c r="I20" s="35" t="s">
        <v>17</v>
      </c>
      <c r="J20" s="38" t="s">
        <v>18</v>
      </c>
      <c r="K20" s="37"/>
      <c r="L20" s="6"/>
      <c r="M20" s="6"/>
      <c r="N20" s="6"/>
      <c r="O20" s="6"/>
      <c r="P20" s="6"/>
      <c r="Q20" s="6"/>
      <c r="R20" s="6"/>
      <c r="S20" s="6"/>
      <c r="T20" s="6"/>
      <c r="U20" s="6"/>
      <c r="V20" s="6"/>
      <c r="W20" s="6"/>
      <c r="X20" s="6"/>
      <c r="Y20" s="6"/>
      <c r="Z20" s="6"/>
    </row>
    <row r="21" ht="14.25" customHeight="1">
      <c r="A21" s="42" t="s">
        <v>65</v>
      </c>
      <c r="B21" s="43" t="s">
        <v>66</v>
      </c>
      <c r="C21" s="44" t="s">
        <v>53</v>
      </c>
      <c r="D21" s="44">
        <f>VLOOKUP(C21,Params!$K$2:$N$9,4,FALSE)</f>
        <v>180</v>
      </c>
      <c r="E21" s="44" t="s">
        <v>36</v>
      </c>
      <c r="F21" s="21" t="s">
        <v>33</v>
      </c>
      <c r="G21" s="44" t="s">
        <v>67</v>
      </c>
      <c r="H21" s="45"/>
      <c r="I21" s="44" t="s">
        <v>17</v>
      </c>
      <c r="J21" s="46" t="s">
        <v>18</v>
      </c>
      <c r="K21" s="45"/>
      <c r="L21" s="6"/>
      <c r="M21" s="6"/>
      <c r="N21" s="6"/>
      <c r="O21" s="6"/>
      <c r="P21" s="6"/>
      <c r="Q21" s="6"/>
      <c r="R21" s="6"/>
      <c r="S21" s="6"/>
      <c r="T21" s="6"/>
      <c r="U21" s="6"/>
      <c r="V21" s="6"/>
      <c r="W21" s="6"/>
      <c r="X21" s="6"/>
      <c r="Y21" s="6"/>
      <c r="Z21" s="6"/>
    </row>
    <row r="22" ht="14.25" customHeight="1">
      <c r="A22" s="42" t="s">
        <v>68</v>
      </c>
      <c r="B22" s="44" t="s">
        <v>69</v>
      </c>
      <c r="C22" s="44" t="s">
        <v>53</v>
      </c>
      <c r="D22" s="44">
        <f>VLOOKUP(C22,Params!$K$2:$N$9,4,FALSE)</f>
        <v>180</v>
      </c>
      <c r="E22" s="44" t="s">
        <v>64</v>
      </c>
      <c r="F22" s="21" t="s">
        <v>33</v>
      </c>
      <c r="G22" s="44" t="s">
        <v>64</v>
      </c>
      <c r="H22" s="45"/>
      <c r="I22" s="44" t="s">
        <v>17</v>
      </c>
      <c r="J22" s="46" t="s">
        <v>18</v>
      </c>
      <c r="K22" s="45"/>
      <c r="L22" s="6"/>
      <c r="M22" s="6"/>
      <c r="N22" s="6"/>
      <c r="O22" s="6"/>
      <c r="P22" s="6"/>
      <c r="Q22" s="6"/>
      <c r="R22" s="6"/>
      <c r="S22" s="6"/>
      <c r="T22" s="6"/>
      <c r="U22" s="6"/>
      <c r="V22" s="6"/>
      <c r="W22" s="6"/>
      <c r="X22" s="6"/>
      <c r="Y22" s="6"/>
      <c r="Z22" s="6"/>
    </row>
    <row r="23" ht="14.25" customHeight="1">
      <c r="A23" s="42" t="s">
        <v>70</v>
      </c>
      <c r="B23" s="44" t="s">
        <v>71</v>
      </c>
      <c r="C23" s="44" t="s">
        <v>72</v>
      </c>
      <c r="D23" s="44">
        <f>VLOOKUP(C23,Params!$K$2:$N$9,4,FALSE)</f>
        <v>150</v>
      </c>
      <c r="E23" s="44" t="s">
        <v>64</v>
      </c>
      <c r="F23" s="14" t="s">
        <v>21</v>
      </c>
      <c r="G23" s="44" t="s">
        <v>64</v>
      </c>
      <c r="H23" s="45"/>
      <c r="I23" s="44" t="s">
        <v>17</v>
      </c>
      <c r="J23" s="46" t="s">
        <v>18</v>
      </c>
      <c r="K23" s="45"/>
      <c r="L23" s="6"/>
      <c r="M23" s="6"/>
      <c r="N23" s="6"/>
      <c r="O23" s="6"/>
      <c r="P23" s="6"/>
      <c r="Q23" s="6"/>
      <c r="R23" s="6"/>
      <c r="S23" s="6"/>
      <c r="T23" s="6"/>
      <c r="U23" s="6"/>
      <c r="V23" s="6"/>
      <c r="W23" s="6"/>
      <c r="X23" s="6"/>
      <c r="Y23" s="6"/>
      <c r="Z23" s="6"/>
    </row>
    <row r="24" ht="14.25" customHeight="1">
      <c r="A24" s="42" t="s">
        <v>73</v>
      </c>
      <c r="B24" s="44" t="s">
        <v>74</v>
      </c>
      <c r="C24" s="44" t="s">
        <v>53</v>
      </c>
      <c r="D24" s="44">
        <f>VLOOKUP(C24,Params!$K$2:$N$9,4,FALSE)</f>
        <v>180</v>
      </c>
      <c r="E24" s="44" t="s">
        <v>64</v>
      </c>
      <c r="F24" s="47" t="s">
        <v>15</v>
      </c>
      <c r="G24" s="44" t="s">
        <v>64</v>
      </c>
      <c r="H24" s="45"/>
      <c r="I24" s="44" t="s">
        <v>17</v>
      </c>
      <c r="J24" s="46" t="s">
        <v>18</v>
      </c>
      <c r="K24" s="45"/>
      <c r="L24" s="6"/>
      <c r="M24" s="6"/>
      <c r="N24" s="6"/>
      <c r="O24" s="6"/>
      <c r="P24" s="6"/>
      <c r="Q24" s="6"/>
      <c r="R24" s="6"/>
      <c r="S24" s="6"/>
      <c r="T24" s="6"/>
      <c r="U24" s="6"/>
      <c r="V24" s="6"/>
      <c r="W24" s="6"/>
      <c r="X24" s="6"/>
      <c r="Y24" s="6"/>
      <c r="Z24" s="6"/>
    </row>
    <row r="25" ht="14.25" customHeight="1">
      <c r="A25" s="48" t="s">
        <v>75</v>
      </c>
      <c r="B25" s="44" t="s">
        <v>76</v>
      </c>
      <c r="C25" s="44" t="s">
        <v>50</v>
      </c>
      <c r="D25" s="44">
        <f>VLOOKUP(C25,Params!$K$2:$N$9,4,FALSE)</f>
        <v>210</v>
      </c>
      <c r="E25" s="44" t="s">
        <v>64</v>
      </c>
      <c r="F25" s="14" t="s">
        <v>21</v>
      </c>
      <c r="G25" s="44" t="s">
        <v>64</v>
      </c>
      <c r="H25" s="45"/>
      <c r="I25" s="44" t="s">
        <v>17</v>
      </c>
      <c r="J25" s="46" t="s">
        <v>18</v>
      </c>
      <c r="K25" s="45"/>
      <c r="L25" s="6"/>
      <c r="M25" s="6"/>
      <c r="N25" s="6"/>
      <c r="O25" s="6"/>
      <c r="P25" s="6"/>
      <c r="Q25" s="6"/>
      <c r="R25" s="6"/>
      <c r="S25" s="6"/>
      <c r="T25" s="6"/>
      <c r="U25" s="6"/>
      <c r="V25" s="6"/>
      <c r="W25" s="6"/>
      <c r="X25" s="6"/>
      <c r="Y25" s="6"/>
      <c r="Z25" s="6"/>
    </row>
    <row r="26" ht="14.25" customHeight="1">
      <c r="A26" s="42" t="s">
        <v>77</v>
      </c>
      <c r="B26" s="49" t="s">
        <v>78</v>
      </c>
      <c r="C26" s="44" t="s">
        <v>53</v>
      </c>
      <c r="D26" s="44">
        <f>VLOOKUP(C26,Params!$K$2:$N$9,4,FALSE)</f>
        <v>180</v>
      </c>
      <c r="E26" s="44" t="s">
        <v>64</v>
      </c>
      <c r="F26" s="17" t="s">
        <v>27</v>
      </c>
      <c r="G26" s="44" t="s">
        <v>64</v>
      </c>
      <c r="H26" s="45"/>
      <c r="I26" s="44" t="s">
        <v>17</v>
      </c>
      <c r="J26" s="46" t="s">
        <v>18</v>
      </c>
      <c r="K26" s="45"/>
      <c r="L26" s="6"/>
      <c r="M26" s="6"/>
      <c r="N26" s="6"/>
      <c r="O26" s="6"/>
      <c r="P26" s="6"/>
      <c r="Q26" s="6"/>
      <c r="R26" s="6"/>
      <c r="S26" s="6"/>
      <c r="T26" s="6"/>
      <c r="U26" s="6"/>
      <c r="V26" s="6"/>
      <c r="W26" s="6"/>
      <c r="X26" s="6"/>
      <c r="Y26" s="6"/>
      <c r="Z26" s="6"/>
    </row>
    <row r="27" ht="14.25" customHeight="1">
      <c r="A27" s="42"/>
      <c r="B27" s="44"/>
      <c r="C27" s="44"/>
      <c r="D27" s="44"/>
      <c r="E27" s="44"/>
      <c r="F27" s="17"/>
      <c r="G27" s="44"/>
      <c r="H27" s="45"/>
      <c r="I27" s="44"/>
      <c r="J27" s="46"/>
      <c r="K27" s="45"/>
      <c r="L27" s="6"/>
      <c r="M27" s="6"/>
      <c r="N27" s="6"/>
      <c r="O27" s="6"/>
      <c r="P27" s="6"/>
      <c r="Q27" s="6"/>
      <c r="R27" s="6"/>
      <c r="S27" s="6"/>
      <c r="T27" s="6"/>
      <c r="U27" s="6"/>
      <c r="V27" s="6"/>
      <c r="W27" s="6"/>
      <c r="X27" s="6"/>
      <c r="Y27" s="6"/>
      <c r="Z27" s="6"/>
    </row>
    <row r="28" ht="14.25" customHeight="1">
      <c r="A28" s="42" t="s">
        <v>79</v>
      </c>
      <c r="B28" s="49" t="s">
        <v>80</v>
      </c>
      <c r="C28" s="44" t="s">
        <v>50</v>
      </c>
      <c r="D28" s="44">
        <f>VLOOKUP(C28,Params!$K$2:$N$9,4,FALSE)</f>
        <v>210</v>
      </c>
      <c r="E28" s="44" t="s">
        <v>64</v>
      </c>
      <c r="F28" s="17" t="s">
        <v>27</v>
      </c>
      <c r="G28" s="44" t="s">
        <v>64</v>
      </c>
      <c r="H28" s="45"/>
      <c r="I28" s="44" t="s">
        <v>17</v>
      </c>
      <c r="J28" s="46" t="s">
        <v>18</v>
      </c>
      <c r="K28" s="45"/>
      <c r="L28" s="6"/>
      <c r="M28" s="6"/>
      <c r="N28" s="6"/>
      <c r="O28" s="6"/>
      <c r="P28" s="6"/>
      <c r="Q28" s="6"/>
      <c r="R28" s="6"/>
      <c r="S28" s="6"/>
      <c r="T28" s="6"/>
      <c r="U28" s="6"/>
      <c r="V28" s="6"/>
      <c r="W28" s="6"/>
      <c r="X28" s="6"/>
      <c r="Y28" s="6"/>
      <c r="Z28" s="6"/>
    </row>
    <row r="29" ht="14.25" customHeight="1">
      <c r="A29" s="42" t="s">
        <v>81</v>
      </c>
      <c r="B29" s="43" t="s">
        <v>82</v>
      </c>
      <c r="C29" s="44" t="s">
        <v>50</v>
      </c>
      <c r="D29" s="44">
        <f>VLOOKUP(C29,Params!$K$2:$N$9,4,FALSE)</f>
        <v>210</v>
      </c>
      <c r="E29" s="44" t="s">
        <v>64</v>
      </c>
      <c r="F29" s="50" t="s">
        <v>39</v>
      </c>
      <c r="G29" s="44" t="s">
        <v>64</v>
      </c>
      <c r="H29" s="45"/>
      <c r="I29" s="44" t="s">
        <v>17</v>
      </c>
      <c r="J29" s="46" t="s">
        <v>18</v>
      </c>
      <c r="K29" s="45"/>
      <c r="L29" s="6"/>
      <c r="M29" s="6"/>
      <c r="N29" s="6"/>
      <c r="O29" s="6"/>
      <c r="P29" s="6"/>
      <c r="Q29" s="6"/>
      <c r="R29" s="6"/>
      <c r="S29" s="6"/>
      <c r="T29" s="6"/>
      <c r="U29" s="6"/>
      <c r="V29" s="6"/>
      <c r="W29" s="6"/>
      <c r="X29" s="6"/>
      <c r="Y29" s="6"/>
      <c r="Z29" s="6"/>
    </row>
    <row r="30" ht="14.25" customHeight="1">
      <c r="A30" s="42" t="s">
        <v>83</v>
      </c>
      <c r="B30" s="49" t="s">
        <v>84</v>
      </c>
      <c r="C30" s="44" t="s">
        <v>50</v>
      </c>
      <c r="D30" s="44">
        <f>VLOOKUP(C30,Params!$K$2:$N$9,4,FALSE)</f>
        <v>210</v>
      </c>
      <c r="E30" s="44" t="s">
        <v>64</v>
      </c>
      <c r="F30" s="50" t="s">
        <v>39</v>
      </c>
      <c r="G30" s="44" t="s">
        <v>64</v>
      </c>
      <c r="H30" s="45"/>
      <c r="I30" s="44" t="s">
        <v>17</v>
      </c>
      <c r="J30" s="46" t="s">
        <v>18</v>
      </c>
      <c r="K30" s="45"/>
      <c r="L30" s="6"/>
      <c r="M30" s="6"/>
      <c r="N30" s="6"/>
      <c r="O30" s="6"/>
      <c r="P30" s="6"/>
      <c r="Q30" s="6"/>
      <c r="R30" s="6"/>
      <c r="S30" s="6"/>
      <c r="T30" s="6"/>
      <c r="U30" s="6"/>
      <c r="V30" s="6"/>
      <c r="W30" s="6"/>
      <c r="X30" s="6"/>
      <c r="Y30" s="6"/>
      <c r="Z30" s="6"/>
    </row>
    <row r="31" ht="14.25" customHeight="1">
      <c r="A31" s="42" t="s">
        <v>85</v>
      </c>
      <c r="B31" s="43" t="s">
        <v>86</v>
      </c>
      <c r="C31" s="44" t="s">
        <v>53</v>
      </c>
      <c r="D31" s="44">
        <f>VLOOKUP(C31,Params!$K$2:$N$9,4,FALSE)</f>
        <v>180</v>
      </c>
      <c r="E31" s="44" t="s">
        <v>64</v>
      </c>
      <c r="F31" s="50" t="s">
        <v>39</v>
      </c>
      <c r="G31" s="44" t="s">
        <v>64</v>
      </c>
      <c r="H31" s="45"/>
      <c r="I31" s="44" t="s">
        <v>17</v>
      </c>
      <c r="J31" s="46" t="s">
        <v>18</v>
      </c>
      <c r="K31" s="45"/>
      <c r="L31" s="6"/>
      <c r="M31" s="6"/>
      <c r="N31" s="6"/>
      <c r="O31" s="6"/>
      <c r="P31" s="6"/>
      <c r="Q31" s="6"/>
      <c r="R31" s="6"/>
      <c r="S31" s="6"/>
      <c r="T31" s="6"/>
      <c r="U31" s="6"/>
      <c r="V31" s="6"/>
      <c r="W31" s="6"/>
      <c r="X31" s="6"/>
      <c r="Y31" s="6"/>
      <c r="Z31" s="6"/>
    </row>
    <row r="32" ht="14.25" customHeight="1">
      <c r="A32" s="48" t="s">
        <v>87</v>
      </c>
      <c r="B32" s="43" t="s">
        <v>88</v>
      </c>
      <c r="C32" s="44" t="s">
        <v>53</v>
      </c>
      <c r="D32" s="44">
        <f>VLOOKUP(C32,Params!$K$2:$N$9,4,FALSE)</f>
        <v>180</v>
      </c>
      <c r="E32" s="44" t="s">
        <v>64</v>
      </c>
      <c r="F32" s="14" t="s">
        <v>21</v>
      </c>
      <c r="G32" s="44" t="s">
        <v>64</v>
      </c>
      <c r="H32" s="45"/>
      <c r="I32" s="44" t="s">
        <v>17</v>
      </c>
      <c r="J32" s="46" t="s">
        <v>18</v>
      </c>
      <c r="K32" s="45"/>
      <c r="L32" s="6"/>
      <c r="M32" s="6"/>
      <c r="N32" s="6"/>
      <c r="O32" s="6"/>
      <c r="P32" s="6"/>
      <c r="Q32" s="6"/>
      <c r="R32" s="6"/>
      <c r="S32" s="6"/>
      <c r="T32" s="6"/>
      <c r="U32" s="6"/>
      <c r="V32" s="6"/>
      <c r="W32" s="6"/>
      <c r="X32" s="6"/>
      <c r="Y32" s="6"/>
      <c r="Z32" s="6"/>
    </row>
    <row r="33" ht="14.25" customHeight="1">
      <c r="A33" s="42" t="s">
        <v>89</v>
      </c>
      <c r="B33" s="43" t="s">
        <v>90</v>
      </c>
      <c r="C33" s="44" t="s">
        <v>53</v>
      </c>
      <c r="D33" s="44">
        <f>VLOOKUP(C33,Params!$K$2:$N$9,4,FALSE)</f>
        <v>180</v>
      </c>
      <c r="E33" s="44" t="s">
        <v>64</v>
      </c>
      <c r="F33" s="21" t="s">
        <v>33</v>
      </c>
      <c r="G33" s="44" t="s">
        <v>64</v>
      </c>
      <c r="H33" s="45"/>
      <c r="I33" s="44" t="s">
        <v>17</v>
      </c>
      <c r="J33" s="46" t="s">
        <v>18</v>
      </c>
      <c r="K33" s="45"/>
      <c r="L33" s="6"/>
      <c r="M33" s="6"/>
      <c r="N33" s="6"/>
      <c r="O33" s="6"/>
      <c r="P33" s="6"/>
      <c r="Q33" s="6"/>
      <c r="R33" s="6"/>
      <c r="S33" s="6"/>
      <c r="T33" s="6"/>
      <c r="U33" s="6"/>
      <c r="V33" s="6"/>
      <c r="W33" s="6"/>
      <c r="X33" s="6"/>
      <c r="Y33" s="6"/>
      <c r="Z33" s="6"/>
    </row>
    <row r="34" ht="14.25" customHeight="1">
      <c r="A34" s="48"/>
      <c r="B34" s="43"/>
      <c r="C34" s="44"/>
      <c r="D34" s="44"/>
      <c r="E34" s="44"/>
      <c r="F34" s="14"/>
      <c r="G34" s="44"/>
      <c r="H34" s="45"/>
      <c r="I34" s="44"/>
      <c r="J34" s="46"/>
      <c r="K34" s="45"/>
      <c r="L34" s="6"/>
      <c r="M34" s="6"/>
      <c r="N34" s="6"/>
      <c r="O34" s="6"/>
      <c r="P34" s="6"/>
      <c r="Q34" s="6"/>
      <c r="R34" s="6"/>
      <c r="S34" s="6"/>
      <c r="T34" s="6"/>
      <c r="U34" s="6"/>
      <c r="V34" s="6"/>
      <c r="W34" s="6"/>
      <c r="X34" s="6"/>
      <c r="Y34" s="6"/>
      <c r="Z34" s="6"/>
    </row>
    <row r="35" ht="14.25" customHeight="1">
      <c r="A35" s="48" t="s">
        <v>91</v>
      </c>
      <c r="B35" s="43" t="s">
        <v>90</v>
      </c>
      <c r="C35" s="44" t="s">
        <v>53</v>
      </c>
      <c r="D35" s="44">
        <f>VLOOKUP(C35,Params!$K$2:$N$9,4,FALSE)</f>
        <v>180</v>
      </c>
      <c r="E35" s="44" t="s">
        <v>64</v>
      </c>
      <c r="F35" s="21" t="s">
        <v>33</v>
      </c>
      <c r="G35" s="44" t="s">
        <v>64</v>
      </c>
      <c r="H35" s="45"/>
      <c r="I35" s="44" t="s">
        <v>17</v>
      </c>
      <c r="J35" s="46" t="s">
        <v>18</v>
      </c>
      <c r="K35" s="45"/>
      <c r="L35" s="6"/>
      <c r="M35" s="6"/>
      <c r="N35" s="6"/>
      <c r="O35" s="6"/>
      <c r="P35" s="6"/>
      <c r="Q35" s="6"/>
      <c r="R35" s="6"/>
      <c r="S35" s="6"/>
      <c r="T35" s="6"/>
      <c r="U35" s="6"/>
      <c r="V35" s="6"/>
      <c r="W35" s="6"/>
      <c r="X35" s="6"/>
      <c r="Y35" s="6"/>
      <c r="Z35" s="6"/>
    </row>
    <row r="36" ht="14.25" customHeight="1">
      <c r="A36" s="6"/>
      <c r="B36" s="6"/>
      <c r="C36" s="6"/>
      <c r="D36" s="6"/>
      <c r="E36" s="6"/>
      <c r="F36" s="6"/>
      <c r="G36" s="6"/>
      <c r="H36" s="51"/>
      <c r="I36" s="6"/>
      <c r="J36" s="51"/>
      <c r="K36" s="51"/>
      <c r="L36" s="6"/>
      <c r="M36" s="6"/>
      <c r="N36" s="6"/>
      <c r="O36" s="6"/>
      <c r="P36" s="6"/>
      <c r="Q36" s="6"/>
      <c r="R36" s="6"/>
      <c r="S36" s="6"/>
      <c r="T36" s="6"/>
      <c r="U36" s="6"/>
      <c r="V36" s="6"/>
      <c r="W36" s="6"/>
      <c r="X36" s="6"/>
      <c r="Y36" s="6"/>
      <c r="Z36" s="6"/>
    </row>
    <row r="37" ht="14.25" customHeight="1">
      <c r="A37" s="6"/>
      <c r="B37" s="6"/>
      <c r="C37" s="6"/>
      <c r="D37" s="6"/>
      <c r="E37" s="6"/>
      <c r="F37" s="6"/>
      <c r="G37" s="6"/>
      <c r="H37" s="51"/>
      <c r="I37" s="6"/>
      <c r="J37" s="51"/>
      <c r="K37" s="51"/>
      <c r="L37" s="6"/>
      <c r="M37" s="6"/>
      <c r="N37" s="6"/>
      <c r="O37" s="6"/>
      <c r="P37" s="6"/>
      <c r="Q37" s="6"/>
      <c r="R37" s="6"/>
      <c r="S37" s="6"/>
      <c r="T37" s="6"/>
      <c r="U37" s="6"/>
      <c r="V37" s="6"/>
      <c r="W37" s="6"/>
      <c r="X37" s="6"/>
      <c r="Y37" s="6"/>
      <c r="Z37" s="6"/>
    </row>
    <row r="38" ht="14.25" customHeight="1">
      <c r="A38" s="6"/>
      <c r="B38" s="6"/>
      <c r="C38" s="6"/>
      <c r="D38" s="6"/>
      <c r="E38" s="6"/>
      <c r="F38" s="6"/>
      <c r="G38" s="6"/>
      <c r="H38" s="51"/>
      <c r="I38" s="6"/>
      <c r="J38" s="51"/>
      <c r="K38" s="51"/>
      <c r="L38" s="6"/>
      <c r="M38" s="6"/>
      <c r="N38" s="6"/>
      <c r="O38" s="6"/>
      <c r="P38" s="6"/>
      <c r="Q38" s="6"/>
      <c r="R38" s="6"/>
      <c r="S38" s="6"/>
      <c r="T38" s="6"/>
      <c r="U38" s="6"/>
      <c r="V38" s="6"/>
      <c r="W38" s="6"/>
      <c r="X38" s="6"/>
      <c r="Y38" s="6"/>
      <c r="Z38" s="6"/>
    </row>
    <row r="39" ht="14.25" customHeight="1">
      <c r="A39" s="6"/>
      <c r="B39" s="6"/>
      <c r="C39" s="6"/>
      <c r="D39" s="6"/>
      <c r="E39" s="6"/>
      <c r="F39" s="6"/>
      <c r="G39" s="6"/>
      <c r="H39" s="51"/>
      <c r="I39" s="6"/>
      <c r="J39" s="51"/>
      <c r="K39" s="51"/>
      <c r="L39" s="6"/>
      <c r="M39" s="6"/>
      <c r="N39" s="6"/>
      <c r="O39" s="6"/>
      <c r="P39" s="6"/>
      <c r="Q39" s="6"/>
      <c r="R39" s="6"/>
      <c r="S39" s="6"/>
      <c r="T39" s="6"/>
      <c r="U39" s="6"/>
      <c r="V39" s="6"/>
      <c r="W39" s="6"/>
      <c r="X39" s="6"/>
      <c r="Y39" s="6"/>
      <c r="Z39" s="6"/>
    </row>
    <row r="40" ht="14.25" customHeight="1">
      <c r="A40" s="6"/>
      <c r="B40" s="6"/>
      <c r="C40" s="6"/>
      <c r="D40" s="6"/>
      <c r="E40" s="6"/>
      <c r="F40" s="6"/>
      <c r="G40" s="6"/>
      <c r="H40" s="51"/>
      <c r="I40" s="6"/>
      <c r="J40" s="51"/>
      <c r="K40" s="51"/>
      <c r="L40" s="6"/>
      <c r="M40" s="6"/>
      <c r="N40" s="6"/>
      <c r="O40" s="6"/>
      <c r="P40" s="6"/>
      <c r="Q40" s="6"/>
      <c r="R40" s="6"/>
      <c r="S40" s="6"/>
      <c r="T40" s="6"/>
      <c r="U40" s="6"/>
      <c r="V40" s="6"/>
      <c r="W40" s="6"/>
      <c r="X40" s="6"/>
      <c r="Y40" s="6"/>
      <c r="Z40" s="6"/>
    </row>
    <row r="41" ht="14.25" customHeight="1">
      <c r="A41" s="6"/>
      <c r="B41" s="6"/>
      <c r="C41" s="6"/>
      <c r="D41" s="6"/>
      <c r="E41" s="6"/>
      <c r="F41" s="6"/>
      <c r="G41" s="6"/>
      <c r="H41" s="51"/>
      <c r="I41" s="6"/>
      <c r="J41" s="51"/>
      <c r="K41" s="51"/>
      <c r="L41" s="6"/>
      <c r="M41" s="6"/>
      <c r="N41" s="6"/>
      <c r="O41" s="6"/>
      <c r="P41" s="6"/>
      <c r="Q41" s="6"/>
      <c r="R41" s="6"/>
      <c r="S41" s="6"/>
      <c r="T41" s="6"/>
      <c r="U41" s="6"/>
      <c r="V41" s="6"/>
      <c r="W41" s="6"/>
      <c r="X41" s="6"/>
      <c r="Y41" s="6"/>
      <c r="Z41" s="6"/>
    </row>
    <row r="42" ht="14.25" customHeight="1">
      <c r="A42" s="6"/>
      <c r="B42" s="6"/>
      <c r="C42" s="6"/>
      <c r="D42" s="6"/>
      <c r="E42" s="6"/>
      <c r="F42" s="6"/>
      <c r="G42" s="6"/>
      <c r="H42" s="51"/>
      <c r="I42" s="6"/>
      <c r="J42" s="51"/>
      <c r="K42" s="51"/>
      <c r="L42" s="6"/>
      <c r="M42" s="6"/>
      <c r="N42" s="6"/>
      <c r="O42" s="6"/>
      <c r="P42" s="6"/>
      <c r="Q42" s="6"/>
      <c r="R42" s="6"/>
      <c r="S42" s="6"/>
      <c r="T42" s="6"/>
      <c r="U42" s="6"/>
      <c r="V42" s="6"/>
      <c r="W42" s="6"/>
      <c r="X42" s="6"/>
      <c r="Y42" s="6"/>
      <c r="Z42" s="6"/>
    </row>
    <row r="43" ht="14.25" customHeight="1">
      <c r="A43" s="6"/>
      <c r="B43" s="6"/>
      <c r="C43" s="6"/>
      <c r="D43" s="6"/>
      <c r="E43" s="6"/>
      <c r="F43" s="6"/>
      <c r="G43" s="6"/>
      <c r="H43" s="51"/>
      <c r="I43" s="6"/>
      <c r="J43" s="51"/>
      <c r="K43" s="51"/>
      <c r="L43" s="6"/>
      <c r="M43" s="6"/>
      <c r="N43" s="6"/>
      <c r="O43" s="6"/>
      <c r="P43" s="6"/>
      <c r="Q43" s="6"/>
      <c r="R43" s="6"/>
      <c r="S43" s="6"/>
      <c r="T43" s="6"/>
      <c r="U43" s="6"/>
      <c r="V43" s="6"/>
      <c r="W43" s="6"/>
      <c r="X43" s="6"/>
      <c r="Y43" s="6"/>
      <c r="Z43" s="6"/>
    </row>
    <row r="44" ht="14.25" customHeight="1">
      <c r="A44" s="6"/>
      <c r="B44" s="6"/>
      <c r="C44" s="6"/>
      <c r="D44" s="6"/>
      <c r="E44" s="6"/>
      <c r="F44" s="6"/>
      <c r="G44" s="6"/>
      <c r="H44" s="51"/>
      <c r="I44" s="6"/>
      <c r="J44" s="51"/>
      <c r="K44" s="51"/>
      <c r="L44" s="6"/>
      <c r="M44" s="6"/>
      <c r="N44" s="6"/>
      <c r="O44" s="6"/>
      <c r="P44" s="6"/>
      <c r="Q44" s="6"/>
      <c r="R44" s="6"/>
      <c r="S44" s="6"/>
      <c r="T44" s="6"/>
      <c r="U44" s="6"/>
      <c r="V44" s="6"/>
      <c r="W44" s="6"/>
      <c r="X44" s="6"/>
      <c r="Y44" s="6"/>
      <c r="Z44" s="6"/>
    </row>
    <row r="45" ht="14.25" customHeight="1">
      <c r="A45" s="6"/>
      <c r="B45" s="6"/>
      <c r="C45" s="6"/>
      <c r="D45" s="6"/>
      <c r="E45" s="6"/>
      <c r="F45" s="6"/>
      <c r="G45" s="6"/>
      <c r="H45" s="51"/>
      <c r="I45" s="6"/>
      <c r="J45" s="51"/>
      <c r="K45" s="51"/>
      <c r="L45" s="6"/>
      <c r="M45" s="6"/>
      <c r="N45" s="6"/>
      <c r="O45" s="6"/>
      <c r="P45" s="6"/>
      <c r="Q45" s="6"/>
      <c r="R45" s="6"/>
      <c r="S45" s="6"/>
      <c r="T45" s="6"/>
      <c r="U45" s="6"/>
      <c r="V45" s="6"/>
      <c r="W45" s="6"/>
      <c r="X45" s="6"/>
      <c r="Y45" s="6"/>
      <c r="Z45" s="6"/>
    </row>
    <row r="46" ht="14.25" customHeight="1">
      <c r="A46" s="6"/>
      <c r="B46" s="6"/>
      <c r="C46" s="6"/>
      <c r="D46" s="6"/>
      <c r="E46" s="6"/>
      <c r="F46" s="6"/>
      <c r="G46" s="6"/>
      <c r="H46" s="51"/>
      <c r="I46" s="6"/>
      <c r="J46" s="51"/>
      <c r="K46" s="51"/>
      <c r="L46" s="6"/>
      <c r="M46" s="6"/>
      <c r="N46" s="6"/>
      <c r="O46" s="6"/>
      <c r="P46" s="6"/>
      <c r="Q46" s="6"/>
      <c r="R46" s="6"/>
      <c r="S46" s="6"/>
      <c r="T46" s="6"/>
      <c r="U46" s="6"/>
      <c r="V46" s="6"/>
      <c r="W46" s="6"/>
      <c r="X46" s="6"/>
      <c r="Y46" s="6"/>
      <c r="Z46" s="6"/>
    </row>
    <row r="47" ht="14.25" customHeight="1">
      <c r="A47" s="6"/>
      <c r="B47" s="6"/>
      <c r="C47" s="6"/>
      <c r="D47" s="6"/>
      <c r="E47" s="6"/>
      <c r="F47" s="6"/>
      <c r="G47" s="6"/>
      <c r="H47" s="51"/>
      <c r="I47" s="6"/>
      <c r="J47" s="51"/>
      <c r="K47" s="51"/>
      <c r="L47" s="6"/>
      <c r="M47" s="6"/>
      <c r="N47" s="6"/>
      <c r="O47" s="6"/>
      <c r="P47" s="6"/>
      <c r="Q47" s="6"/>
      <c r="R47" s="6"/>
      <c r="S47" s="6"/>
      <c r="T47" s="6"/>
      <c r="U47" s="6"/>
      <c r="V47" s="6"/>
      <c r="W47" s="6"/>
      <c r="X47" s="6"/>
      <c r="Y47" s="6"/>
      <c r="Z47" s="6"/>
    </row>
    <row r="48" ht="14.25" customHeight="1">
      <c r="A48" s="6"/>
      <c r="B48" s="6"/>
      <c r="C48" s="6"/>
      <c r="D48" s="6"/>
      <c r="E48" s="6"/>
      <c r="F48" s="6"/>
      <c r="G48" s="6"/>
      <c r="H48" s="51"/>
      <c r="I48" s="6"/>
      <c r="J48" s="51"/>
      <c r="K48" s="51"/>
      <c r="L48" s="6"/>
      <c r="M48" s="6"/>
      <c r="N48" s="6"/>
      <c r="O48" s="6"/>
      <c r="P48" s="6"/>
      <c r="Q48" s="6"/>
      <c r="R48" s="6"/>
      <c r="S48" s="6"/>
      <c r="T48" s="6"/>
      <c r="U48" s="6"/>
      <c r="V48" s="6"/>
      <c r="W48" s="6"/>
      <c r="X48" s="6"/>
      <c r="Y48" s="6"/>
      <c r="Z48" s="6"/>
    </row>
    <row r="49" ht="14.25" customHeight="1">
      <c r="A49" s="6"/>
      <c r="B49" s="6"/>
      <c r="C49" s="6"/>
      <c r="D49" s="6"/>
      <c r="E49" s="6"/>
      <c r="F49" s="6"/>
      <c r="G49" s="6"/>
      <c r="H49" s="51"/>
      <c r="I49" s="6"/>
      <c r="J49" s="51"/>
      <c r="K49" s="51"/>
      <c r="L49" s="6"/>
      <c r="M49" s="6"/>
      <c r="N49" s="6"/>
      <c r="O49" s="6"/>
      <c r="P49" s="6"/>
      <c r="Q49" s="6"/>
      <c r="R49" s="6"/>
      <c r="S49" s="6"/>
      <c r="T49" s="6"/>
      <c r="U49" s="6"/>
      <c r="V49" s="6"/>
      <c r="W49" s="6"/>
      <c r="X49" s="6"/>
      <c r="Y49" s="6"/>
      <c r="Z49" s="6"/>
    </row>
    <row r="50" ht="14.25" customHeight="1">
      <c r="A50" s="6"/>
      <c r="B50" s="6"/>
      <c r="C50" s="6"/>
      <c r="D50" s="6"/>
      <c r="E50" s="6"/>
      <c r="F50" s="6"/>
      <c r="G50" s="6"/>
      <c r="H50" s="51"/>
      <c r="I50" s="6"/>
      <c r="J50" s="51"/>
      <c r="K50" s="51"/>
      <c r="L50" s="6"/>
      <c r="M50" s="6"/>
      <c r="N50" s="6"/>
      <c r="O50" s="6"/>
      <c r="P50" s="6"/>
      <c r="Q50" s="6"/>
      <c r="R50" s="6"/>
      <c r="S50" s="6"/>
      <c r="T50" s="6"/>
      <c r="U50" s="6"/>
      <c r="V50" s="6"/>
      <c r="W50" s="6"/>
      <c r="X50" s="6"/>
      <c r="Y50" s="6"/>
      <c r="Z50" s="6"/>
    </row>
    <row r="51" ht="14.25" customHeight="1">
      <c r="A51" s="6"/>
      <c r="B51" s="6"/>
      <c r="C51" s="6"/>
      <c r="D51" s="6"/>
      <c r="E51" s="6"/>
      <c r="F51" s="6"/>
      <c r="G51" s="6"/>
      <c r="H51" s="51"/>
      <c r="I51" s="6"/>
      <c r="J51" s="51"/>
      <c r="K51" s="51"/>
      <c r="L51" s="6"/>
      <c r="M51" s="6"/>
      <c r="N51" s="6"/>
      <c r="O51" s="6"/>
      <c r="P51" s="6"/>
      <c r="Q51" s="6"/>
      <c r="R51" s="6"/>
      <c r="S51" s="6"/>
      <c r="T51" s="6"/>
      <c r="U51" s="6"/>
      <c r="V51" s="6"/>
      <c r="W51" s="6"/>
      <c r="X51" s="6"/>
      <c r="Y51" s="6"/>
      <c r="Z51" s="6"/>
    </row>
    <row r="52" ht="14.25" customHeight="1">
      <c r="A52" s="6"/>
      <c r="B52" s="6"/>
      <c r="C52" s="6"/>
      <c r="D52" s="6"/>
      <c r="E52" s="6"/>
      <c r="F52" s="6"/>
      <c r="G52" s="6"/>
      <c r="H52" s="51"/>
      <c r="I52" s="6"/>
      <c r="J52" s="51"/>
      <c r="K52" s="51"/>
      <c r="L52" s="6"/>
      <c r="M52" s="6"/>
      <c r="N52" s="6"/>
      <c r="O52" s="6"/>
      <c r="P52" s="6"/>
      <c r="Q52" s="6"/>
      <c r="R52" s="6"/>
      <c r="S52" s="6"/>
      <c r="T52" s="6"/>
      <c r="U52" s="6"/>
      <c r="V52" s="6"/>
      <c r="W52" s="6"/>
      <c r="X52" s="6"/>
      <c r="Y52" s="6"/>
      <c r="Z52" s="6"/>
    </row>
    <row r="53" ht="14.25" customHeight="1">
      <c r="A53" s="6"/>
      <c r="B53" s="6"/>
      <c r="C53" s="6"/>
      <c r="D53" s="6"/>
      <c r="E53" s="6"/>
      <c r="F53" s="6"/>
      <c r="G53" s="6"/>
      <c r="H53" s="51"/>
      <c r="I53" s="6"/>
      <c r="J53" s="51"/>
      <c r="K53" s="51"/>
      <c r="L53" s="6"/>
      <c r="M53" s="6"/>
      <c r="N53" s="6"/>
      <c r="O53" s="6"/>
      <c r="P53" s="6"/>
      <c r="Q53" s="6"/>
      <c r="R53" s="6"/>
      <c r="S53" s="6"/>
      <c r="T53" s="6"/>
      <c r="U53" s="6"/>
      <c r="V53" s="6"/>
      <c r="W53" s="6"/>
      <c r="X53" s="6"/>
      <c r="Y53" s="6"/>
      <c r="Z53" s="6"/>
    </row>
    <row r="54" ht="14.25" customHeight="1">
      <c r="A54" s="6"/>
      <c r="B54" s="6"/>
      <c r="C54" s="6"/>
      <c r="D54" s="6"/>
      <c r="E54" s="6"/>
      <c r="F54" s="6"/>
      <c r="G54" s="6"/>
      <c r="H54" s="51"/>
      <c r="I54" s="6"/>
      <c r="J54" s="51"/>
      <c r="K54" s="51"/>
      <c r="L54" s="6"/>
      <c r="M54" s="6"/>
      <c r="N54" s="6"/>
      <c r="O54" s="6"/>
      <c r="P54" s="6"/>
      <c r="Q54" s="6"/>
      <c r="R54" s="6"/>
      <c r="S54" s="6"/>
      <c r="T54" s="6"/>
      <c r="U54" s="6"/>
      <c r="V54" s="6"/>
      <c r="W54" s="6"/>
      <c r="X54" s="6"/>
      <c r="Y54" s="6"/>
      <c r="Z54" s="6"/>
    </row>
    <row r="55" ht="14.25" customHeight="1">
      <c r="A55" s="6"/>
      <c r="B55" s="6"/>
      <c r="C55" s="6"/>
      <c r="D55" s="6"/>
      <c r="E55" s="6"/>
      <c r="F55" s="6"/>
      <c r="G55" s="6"/>
      <c r="H55" s="51"/>
      <c r="I55" s="6"/>
      <c r="J55" s="51"/>
      <c r="K55" s="51"/>
      <c r="L55" s="6"/>
      <c r="M55" s="6"/>
      <c r="N55" s="6"/>
      <c r="O55" s="6"/>
      <c r="P55" s="6"/>
      <c r="Q55" s="6"/>
      <c r="R55" s="6"/>
      <c r="S55" s="6"/>
      <c r="T55" s="6"/>
      <c r="U55" s="6"/>
      <c r="V55" s="6"/>
      <c r="W55" s="6"/>
      <c r="X55" s="6"/>
      <c r="Y55" s="6"/>
      <c r="Z55" s="6"/>
    </row>
    <row r="56" ht="14.25" customHeight="1">
      <c r="A56" s="6"/>
      <c r="B56" s="6"/>
      <c r="C56" s="6"/>
      <c r="D56" s="6"/>
      <c r="E56" s="6"/>
      <c r="F56" s="6"/>
      <c r="G56" s="6"/>
      <c r="H56" s="51"/>
      <c r="I56" s="6"/>
      <c r="J56" s="51"/>
      <c r="K56" s="51"/>
      <c r="L56" s="6"/>
      <c r="M56" s="6"/>
      <c r="N56" s="6"/>
      <c r="O56" s="6"/>
      <c r="P56" s="6"/>
      <c r="Q56" s="6"/>
      <c r="R56" s="6"/>
      <c r="S56" s="6"/>
      <c r="T56" s="6"/>
      <c r="U56" s="6"/>
      <c r="V56" s="6"/>
      <c r="W56" s="6"/>
      <c r="X56" s="6"/>
      <c r="Y56" s="6"/>
      <c r="Z56" s="6"/>
    </row>
    <row r="57" ht="14.25" customHeight="1">
      <c r="A57" s="6"/>
      <c r="B57" s="6"/>
      <c r="C57" s="6"/>
      <c r="D57" s="6"/>
      <c r="E57" s="6"/>
      <c r="F57" s="6"/>
      <c r="G57" s="6"/>
      <c r="H57" s="51"/>
      <c r="I57" s="6"/>
      <c r="J57" s="51"/>
      <c r="K57" s="51"/>
      <c r="L57" s="6"/>
      <c r="M57" s="6"/>
      <c r="N57" s="6"/>
      <c r="O57" s="6"/>
      <c r="P57" s="6"/>
      <c r="Q57" s="6"/>
      <c r="R57" s="6"/>
      <c r="S57" s="6"/>
      <c r="T57" s="6"/>
      <c r="U57" s="6"/>
      <c r="V57" s="6"/>
      <c r="W57" s="6"/>
      <c r="X57" s="6"/>
      <c r="Y57" s="6"/>
      <c r="Z57" s="6"/>
    </row>
    <row r="58" ht="14.25" customHeight="1">
      <c r="A58" s="6"/>
      <c r="B58" s="6"/>
      <c r="C58" s="6"/>
      <c r="D58" s="6"/>
      <c r="E58" s="6"/>
      <c r="F58" s="6"/>
      <c r="G58" s="6"/>
      <c r="H58" s="51"/>
      <c r="I58" s="6"/>
      <c r="J58" s="51"/>
      <c r="K58" s="51"/>
      <c r="L58" s="6"/>
      <c r="M58" s="6"/>
      <c r="N58" s="6"/>
      <c r="O58" s="6"/>
      <c r="P58" s="6"/>
      <c r="Q58" s="6"/>
      <c r="R58" s="6"/>
      <c r="S58" s="6"/>
      <c r="T58" s="6"/>
      <c r="U58" s="6"/>
      <c r="V58" s="6"/>
      <c r="W58" s="6"/>
      <c r="X58" s="6"/>
      <c r="Y58" s="6"/>
      <c r="Z58" s="6"/>
    </row>
    <row r="59" ht="14.25" customHeight="1">
      <c r="A59" s="6"/>
      <c r="B59" s="6"/>
      <c r="C59" s="6"/>
      <c r="D59" s="6"/>
      <c r="E59" s="6"/>
      <c r="F59" s="6"/>
      <c r="G59" s="6"/>
      <c r="H59" s="51"/>
      <c r="I59" s="6"/>
      <c r="J59" s="51"/>
      <c r="K59" s="51"/>
      <c r="L59" s="6"/>
      <c r="M59" s="6"/>
      <c r="N59" s="6"/>
      <c r="O59" s="6"/>
      <c r="P59" s="6"/>
      <c r="Q59" s="6"/>
      <c r="R59" s="6"/>
      <c r="S59" s="6"/>
      <c r="T59" s="6"/>
      <c r="U59" s="6"/>
      <c r="V59" s="6"/>
      <c r="W59" s="6"/>
      <c r="X59" s="6"/>
      <c r="Y59" s="6"/>
      <c r="Z59" s="6"/>
    </row>
    <row r="60" ht="14.25" customHeight="1">
      <c r="A60" s="6"/>
      <c r="B60" s="6"/>
      <c r="C60" s="6"/>
      <c r="D60" s="6"/>
      <c r="E60" s="6"/>
      <c r="F60" s="6"/>
      <c r="G60" s="6"/>
      <c r="H60" s="51"/>
      <c r="I60" s="6"/>
      <c r="J60" s="51"/>
      <c r="K60" s="51"/>
      <c r="L60" s="6"/>
      <c r="M60" s="6"/>
      <c r="N60" s="6"/>
      <c r="O60" s="6"/>
      <c r="P60" s="6"/>
      <c r="Q60" s="6"/>
      <c r="R60" s="6"/>
      <c r="S60" s="6"/>
      <c r="T60" s="6"/>
      <c r="U60" s="6"/>
      <c r="V60" s="6"/>
      <c r="W60" s="6"/>
      <c r="X60" s="6"/>
      <c r="Y60" s="6"/>
      <c r="Z60" s="6"/>
    </row>
    <row r="61" ht="14.25" customHeight="1">
      <c r="A61" s="6"/>
      <c r="B61" s="6"/>
      <c r="C61" s="6"/>
      <c r="D61" s="6"/>
      <c r="E61" s="6"/>
      <c r="F61" s="6"/>
      <c r="G61" s="6"/>
      <c r="H61" s="51"/>
      <c r="I61" s="6"/>
      <c r="J61" s="51"/>
      <c r="K61" s="51"/>
      <c r="L61" s="6"/>
      <c r="M61" s="6"/>
      <c r="N61" s="6"/>
      <c r="O61" s="6"/>
      <c r="P61" s="6"/>
      <c r="Q61" s="6"/>
      <c r="R61" s="6"/>
      <c r="S61" s="6"/>
      <c r="T61" s="6"/>
      <c r="U61" s="6"/>
      <c r="V61" s="6"/>
      <c r="W61" s="6"/>
      <c r="X61" s="6"/>
      <c r="Y61" s="6"/>
      <c r="Z61" s="6"/>
    </row>
    <row r="62" ht="14.25" customHeight="1">
      <c r="A62" s="6"/>
      <c r="B62" s="6"/>
      <c r="C62" s="6"/>
      <c r="D62" s="6"/>
      <c r="E62" s="6"/>
      <c r="F62" s="6"/>
      <c r="G62" s="6"/>
      <c r="H62" s="51"/>
      <c r="I62" s="6"/>
      <c r="J62" s="51"/>
      <c r="K62" s="51"/>
      <c r="L62" s="6"/>
      <c r="M62" s="6"/>
      <c r="N62" s="6"/>
      <c r="O62" s="6"/>
      <c r="P62" s="6"/>
      <c r="Q62" s="6"/>
      <c r="R62" s="6"/>
      <c r="S62" s="6"/>
      <c r="T62" s="6"/>
      <c r="U62" s="6"/>
      <c r="V62" s="6"/>
      <c r="W62" s="6"/>
      <c r="X62" s="6"/>
      <c r="Y62" s="6"/>
      <c r="Z62" s="6"/>
    </row>
    <row r="63" ht="14.25" customHeight="1">
      <c r="A63" s="6"/>
      <c r="B63" s="6"/>
      <c r="C63" s="6"/>
      <c r="D63" s="6"/>
      <c r="E63" s="6"/>
      <c r="F63" s="6"/>
      <c r="G63" s="6"/>
      <c r="H63" s="51"/>
      <c r="I63" s="6"/>
      <c r="J63" s="51"/>
      <c r="K63" s="51"/>
      <c r="L63" s="6"/>
      <c r="M63" s="6"/>
      <c r="N63" s="6"/>
      <c r="O63" s="6"/>
      <c r="P63" s="6"/>
      <c r="Q63" s="6"/>
      <c r="R63" s="6"/>
      <c r="S63" s="6"/>
      <c r="T63" s="6"/>
      <c r="U63" s="6"/>
      <c r="V63" s="6"/>
      <c r="W63" s="6"/>
      <c r="X63" s="6"/>
      <c r="Y63" s="6"/>
      <c r="Z63" s="6"/>
    </row>
    <row r="64" ht="14.25" customHeight="1">
      <c r="A64" s="6"/>
      <c r="B64" s="6"/>
      <c r="C64" s="6"/>
      <c r="D64" s="6"/>
      <c r="E64" s="6"/>
      <c r="F64" s="6"/>
      <c r="G64" s="6"/>
      <c r="H64" s="51"/>
      <c r="I64" s="6"/>
      <c r="J64" s="51"/>
      <c r="K64" s="51"/>
      <c r="L64" s="6"/>
      <c r="M64" s="6"/>
      <c r="N64" s="6"/>
      <c r="O64" s="6"/>
      <c r="P64" s="6"/>
      <c r="Q64" s="6"/>
      <c r="R64" s="6"/>
      <c r="S64" s="6"/>
      <c r="T64" s="6"/>
      <c r="U64" s="6"/>
      <c r="V64" s="6"/>
      <c r="W64" s="6"/>
      <c r="X64" s="6"/>
      <c r="Y64" s="6"/>
      <c r="Z64" s="6"/>
    </row>
    <row r="65" ht="14.25" customHeight="1">
      <c r="A65" s="6"/>
      <c r="B65" s="6"/>
      <c r="C65" s="6"/>
      <c r="D65" s="6"/>
      <c r="E65" s="6"/>
      <c r="F65" s="6"/>
      <c r="G65" s="6"/>
      <c r="H65" s="51"/>
      <c r="I65" s="6"/>
      <c r="J65" s="51"/>
      <c r="K65" s="51"/>
      <c r="L65" s="6"/>
      <c r="M65" s="6"/>
      <c r="N65" s="6"/>
      <c r="O65" s="6"/>
      <c r="P65" s="6"/>
      <c r="Q65" s="6"/>
      <c r="R65" s="6"/>
      <c r="S65" s="6"/>
      <c r="T65" s="6"/>
      <c r="U65" s="6"/>
      <c r="V65" s="6"/>
      <c r="W65" s="6"/>
      <c r="X65" s="6"/>
      <c r="Y65" s="6"/>
      <c r="Z65" s="6"/>
    </row>
    <row r="66" ht="14.25" customHeight="1">
      <c r="A66" s="6"/>
      <c r="B66" s="6"/>
      <c r="C66" s="6"/>
      <c r="D66" s="6"/>
      <c r="E66" s="6"/>
      <c r="F66" s="6"/>
      <c r="G66" s="6"/>
      <c r="H66" s="51"/>
      <c r="I66" s="6"/>
      <c r="J66" s="51"/>
      <c r="K66" s="51"/>
      <c r="L66" s="6"/>
      <c r="M66" s="6"/>
      <c r="N66" s="6"/>
      <c r="O66" s="6"/>
      <c r="P66" s="6"/>
      <c r="Q66" s="6"/>
      <c r="R66" s="6"/>
      <c r="S66" s="6"/>
      <c r="T66" s="6"/>
      <c r="U66" s="6"/>
      <c r="V66" s="6"/>
      <c r="W66" s="6"/>
      <c r="X66" s="6"/>
      <c r="Y66" s="6"/>
      <c r="Z66" s="6"/>
    </row>
    <row r="67" ht="14.25" customHeight="1">
      <c r="A67" s="6"/>
      <c r="B67" s="6"/>
      <c r="C67" s="6"/>
      <c r="D67" s="6"/>
      <c r="E67" s="6"/>
      <c r="F67" s="6"/>
      <c r="G67" s="6"/>
      <c r="H67" s="51"/>
      <c r="I67" s="6"/>
      <c r="J67" s="51"/>
      <c r="K67" s="51"/>
      <c r="L67" s="6"/>
      <c r="M67" s="6"/>
      <c r="N67" s="6"/>
      <c r="O67" s="6"/>
      <c r="P67" s="6"/>
      <c r="Q67" s="6"/>
      <c r="R67" s="6"/>
      <c r="S67" s="6"/>
      <c r="T67" s="6"/>
      <c r="U67" s="6"/>
      <c r="V67" s="6"/>
      <c r="W67" s="6"/>
      <c r="X67" s="6"/>
      <c r="Y67" s="6"/>
      <c r="Z67" s="6"/>
    </row>
    <row r="68" ht="14.25" customHeight="1">
      <c r="A68" s="6"/>
      <c r="B68" s="6"/>
      <c r="C68" s="6"/>
      <c r="D68" s="6"/>
      <c r="E68" s="6"/>
      <c r="F68" s="6"/>
      <c r="G68" s="6"/>
      <c r="H68" s="51"/>
      <c r="I68" s="6"/>
      <c r="J68" s="51"/>
      <c r="K68" s="51"/>
      <c r="L68" s="6"/>
      <c r="M68" s="6"/>
      <c r="N68" s="6"/>
      <c r="O68" s="6"/>
      <c r="P68" s="6"/>
      <c r="Q68" s="6"/>
      <c r="R68" s="6"/>
      <c r="S68" s="6"/>
      <c r="T68" s="6"/>
      <c r="U68" s="6"/>
      <c r="V68" s="6"/>
      <c r="W68" s="6"/>
      <c r="X68" s="6"/>
      <c r="Y68" s="6"/>
      <c r="Z68" s="6"/>
    </row>
    <row r="69" ht="14.25" customHeight="1">
      <c r="A69" s="6"/>
      <c r="B69" s="6"/>
      <c r="C69" s="6"/>
      <c r="D69" s="6"/>
      <c r="E69" s="6"/>
      <c r="F69" s="6"/>
      <c r="G69" s="6"/>
      <c r="H69" s="51"/>
      <c r="I69" s="6"/>
      <c r="J69" s="51"/>
      <c r="K69" s="51"/>
      <c r="L69" s="6"/>
      <c r="M69" s="6"/>
      <c r="N69" s="6"/>
      <c r="O69" s="6"/>
      <c r="P69" s="6"/>
      <c r="Q69" s="6"/>
      <c r="R69" s="6"/>
      <c r="S69" s="6"/>
      <c r="T69" s="6"/>
      <c r="U69" s="6"/>
      <c r="V69" s="6"/>
      <c r="W69" s="6"/>
      <c r="X69" s="6"/>
      <c r="Y69" s="6"/>
      <c r="Z69" s="6"/>
    </row>
    <row r="70" ht="14.25" customHeight="1">
      <c r="A70" s="6"/>
      <c r="B70" s="6"/>
      <c r="C70" s="6"/>
      <c r="D70" s="6"/>
      <c r="E70" s="6"/>
      <c r="F70" s="6"/>
      <c r="G70" s="6"/>
      <c r="H70" s="51"/>
      <c r="I70" s="6"/>
      <c r="J70" s="51"/>
      <c r="K70" s="51"/>
      <c r="L70" s="6"/>
      <c r="M70" s="6"/>
      <c r="N70" s="6"/>
      <c r="O70" s="6"/>
      <c r="P70" s="6"/>
      <c r="Q70" s="6"/>
      <c r="R70" s="6"/>
      <c r="S70" s="6"/>
      <c r="T70" s="6"/>
      <c r="U70" s="6"/>
      <c r="V70" s="6"/>
      <c r="W70" s="6"/>
      <c r="X70" s="6"/>
      <c r="Y70" s="6"/>
      <c r="Z70" s="6"/>
    </row>
    <row r="71" ht="14.25" customHeight="1">
      <c r="A71" s="6"/>
      <c r="B71" s="6"/>
      <c r="C71" s="6"/>
      <c r="D71" s="6"/>
      <c r="E71" s="6"/>
      <c r="F71" s="6"/>
      <c r="G71" s="6"/>
      <c r="H71" s="51"/>
      <c r="I71" s="6"/>
      <c r="J71" s="51"/>
      <c r="K71" s="51"/>
      <c r="L71" s="6"/>
      <c r="M71" s="6"/>
      <c r="N71" s="6"/>
      <c r="O71" s="6"/>
      <c r="P71" s="6"/>
      <c r="Q71" s="6"/>
      <c r="R71" s="6"/>
      <c r="S71" s="6"/>
      <c r="T71" s="6"/>
      <c r="U71" s="6"/>
      <c r="V71" s="6"/>
      <c r="W71" s="6"/>
      <c r="X71" s="6"/>
      <c r="Y71" s="6"/>
      <c r="Z71" s="6"/>
    </row>
    <row r="72" ht="14.25" customHeight="1">
      <c r="A72" s="6"/>
      <c r="B72" s="6"/>
      <c r="C72" s="6"/>
      <c r="D72" s="6"/>
      <c r="E72" s="6"/>
      <c r="F72" s="6"/>
      <c r="G72" s="6"/>
      <c r="H72" s="51"/>
      <c r="I72" s="6"/>
      <c r="J72" s="51"/>
      <c r="K72" s="51"/>
      <c r="L72" s="6"/>
      <c r="M72" s="6"/>
      <c r="N72" s="6"/>
      <c r="O72" s="6"/>
      <c r="P72" s="6"/>
      <c r="Q72" s="6"/>
      <c r="R72" s="6"/>
      <c r="S72" s="6"/>
      <c r="T72" s="6"/>
      <c r="U72" s="6"/>
      <c r="V72" s="6"/>
      <c r="W72" s="6"/>
      <c r="X72" s="6"/>
      <c r="Y72" s="6"/>
      <c r="Z72" s="6"/>
    </row>
    <row r="73" ht="14.25" customHeight="1">
      <c r="A73" s="6"/>
      <c r="B73" s="6"/>
      <c r="C73" s="6"/>
      <c r="D73" s="6"/>
      <c r="E73" s="6"/>
      <c r="F73" s="6"/>
      <c r="G73" s="6"/>
      <c r="H73" s="51"/>
      <c r="I73" s="6"/>
      <c r="J73" s="51"/>
      <c r="K73" s="51"/>
      <c r="L73" s="6"/>
      <c r="M73" s="6"/>
      <c r="N73" s="6"/>
      <c r="O73" s="6"/>
      <c r="P73" s="6"/>
      <c r="Q73" s="6"/>
      <c r="R73" s="6"/>
      <c r="S73" s="6"/>
      <c r="T73" s="6"/>
      <c r="U73" s="6"/>
      <c r="V73" s="6"/>
      <c r="W73" s="6"/>
      <c r="X73" s="6"/>
      <c r="Y73" s="6"/>
      <c r="Z73" s="6"/>
    </row>
    <row r="74" ht="14.25" customHeight="1">
      <c r="A74" s="6"/>
      <c r="B74" s="6"/>
      <c r="C74" s="6"/>
      <c r="D74" s="6"/>
      <c r="E74" s="6"/>
      <c r="F74" s="6"/>
      <c r="G74" s="6"/>
      <c r="H74" s="51"/>
      <c r="I74" s="6"/>
      <c r="J74" s="51"/>
      <c r="K74" s="51"/>
      <c r="L74" s="6"/>
      <c r="M74" s="6"/>
      <c r="N74" s="6"/>
      <c r="O74" s="6"/>
      <c r="P74" s="6"/>
      <c r="Q74" s="6"/>
      <c r="R74" s="6"/>
      <c r="S74" s="6"/>
      <c r="T74" s="6"/>
      <c r="U74" s="6"/>
      <c r="V74" s="6"/>
      <c r="W74" s="6"/>
      <c r="X74" s="6"/>
      <c r="Y74" s="6"/>
      <c r="Z74" s="6"/>
    </row>
    <row r="75" ht="14.25" customHeight="1">
      <c r="A75" s="6"/>
      <c r="B75" s="6"/>
      <c r="C75" s="6"/>
      <c r="D75" s="6"/>
      <c r="E75" s="6"/>
      <c r="F75" s="6"/>
      <c r="G75" s="6"/>
      <c r="H75" s="51"/>
      <c r="I75" s="6"/>
      <c r="J75" s="51"/>
      <c r="K75" s="51"/>
      <c r="L75" s="6"/>
      <c r="M75" s="6"/>
      <c r="N75" s="6"/>
      <c r="O75" s="6"/>
      <c r="P75" s="6"/>
      <c r="Q75" s="6"/>
      <c r="R75" s="6"/>
      <c r="S75" s="6"/>
      <c r="T75" s="6"/>
      <c r="U75" s="6"/>
      <c r="V75" s="6"/>
      <c r="W75" s="6"/>
      <c r="X75" s="6"/>
      <c r="Y75" s="6"/>
      <c r="Z75" s="6"/>
    </row>
    <row r="76" ht="14.25" customHeight="1">
      <c r="A76" s="6"/>
      <c r="B76" s="6"/>
      <c r="C76" s="6"/>
      <c r="D76" s="6"/>
      <c r="E76" s="6"/>
      <c r="F76" s="6"/>
      <c r="G76" s="6"/>
      <c r="H76" s="51"/>
      <c r="I76" s="6"/>
      <c r="J76" s="51"/>
      <c r="K76" s="51"/>
      <c r="L76" s="6"/>
      <c r="M76" s="6"/>
      <c r="N76" s="6"/>
      <c r="O76" s="6"/>
      <c r="P76" s="6"/>
      <c r="Q76" s="6"/>
      <c r="R76" s="6"/>
      <c r="S76" s="6"/>
      <c r="T76" s="6"/>
      <c r="U76" s="6"/>
      <c r="V76" s="6"/>
      <c r="W76" s="6"/>
      <c r="X76" s="6"/>
      <c r="Y76" s="6"/>
      <c r="Z76" s="6"/>
    </row>
    <row r="77" ht="14.25" customHeight="1">
      <c r="A77" s="6"/>
      <c r="B77" s="6"/>
      <c r="C77" s="6"/>
      <c r="D77" s="6"/>
      <c r="E77" s="6"/>
      <c r="F77" s="6"/>
      <c r="G77" s="6"/>
      <c r="H77" s="51"/>
      <c r="I77" s="6"/>
      <c r="J77" s="51"/>
      <c r="K77" s="51"/>
      <c r="L77" s="6"/>
      <c r="M77" s="6"/>
      <c r="N77" s="6"/>
      <c r="O77" s="6"/>
      <c r="P77" s="6"/>
      <c r="Q77" s="6"/>
      <c r="R77" s="6"/>
      <c r="S77" s="6"/>
      <c r="T77" s="6"/>
      <c r="U77" s="6"/>
      <c r="V77" s="6"/>
      <c r="W77" s="6"/>
      <c r="X77" s="6"/>
      <c r="Y77" s="6"/>
      <c r="Z77" s="6"/>
    </row>
    <row r="78" ht="14.25" customHeight="1">
      <c r="A78" s="6"/>
      <c r="B78" s="6"/>
      <c r="C78" s="6"/>
      <c r="D78" s="6"/>
      <c r="E78" s="6"/>
      <c r="F78" s="6"/>
      <c r="G78" s="6"/>
      <c r="H78" s="51"/>
      <c r="I78" s="6"/>
      <c r="J78" s="51"/>
      <c r="K78" s="51"/>
      <c r="L78" s="6"/>
      <c r="M78" s="6"/>
      <c r="N78" s="6"/>
      <c r="O78" s="6"/>
      <c r="P78" s="6"/>
      <c r="Q78" s="6"/>
      <c r="R78" s="6"/>
      <c r="S78" s="6"/>
      <c r="T78" s="6"/>
      <c r="U78" s="6"/>
      <c r="V78" s="6"/>
      <c r="W78" s="6"/>
      <c r="X78" s="6"/>
      <c r="Y78" s="6"/>
      <c r="Z78" s="6"/>
    </row>
    <row r="79" ht="14.25" customHeight="1">
      <c r="A79" s="6"/>
      <c r="B79" s="6"/>
      <c r="C79" s="6"/>
      <c r="D79" s="6"/>
      <c r="E79" s="6"/>
      <c r="F79" s="6"/>
      <c r="G79" s="6"/>
      <c r="H79" s="51"/>
      <c r="I79" s="6"/>
      <c r="J79" s="51"/>
      <c r="K79" s="51"/>
      <c r="L79" s="6"/>
      <c r="M79" s="6"/>
      <c r="N79" s="6"/>
      <c r="O79" s="6"/>
      <c r="P79" s="6"/>
      <c r="Q79" s="6"/>
      <c r="R79" s="6"/>
      <c r="S79" s="6"/>
      <c r="T79" s="6"/>
      <c r="U79" s="6"/>
      <c r="V79" s="6"/>
      <c r="W79" s="6"/>
      <c r="X79" s="6"/>
      <c r="Y79" s="6"/>
      <c r="Z79" s="6"/>
    </row>
    <row r="80" ht="14.25" customHeight="1">
      <c r="A80" s="6"/>
      <c r="B80" s="6"/>
      <c r="C80" s="6"/>
      <c r="D80" s="6"/>
      <c r="E80" s="6"/>
      <c r="F80" s="6"/>
      <c r="G80" s="6"/>
      <c r="H80" s="51"/>
      <c r="I80" s="6"/>
      <c r="J80" s="51"/>
      <c r="K80" s="51"/>
      <c r="L80" s="6"/>
      <c r="M80" s="6"/>
      <c r="N80" s="6"/>
      <c r="O80" s="6"/>
      <c r="P80" s="6"/>
      <c r="Q80" s="6"/>
      <c r="R80" s="6"/>
      <c r="S80" s="6"/>
      <c r="T80" s="6"/>
      <c r="U80" s="6"/>
      <c r="V80" s="6"/>
      <c r="W80" s="6"/>
      <c r="X80" s="6"/>
      <c r="Y80" s="6"/>
      <c r="Z80" s="6"/>
    </row>
    <row r="81" ht="14.25" customHeight="1">
      <c r="A81" s="6"/>
      <c r="B81" s="6"/>
      <c r="C81" s="6"/>
      <c r="D81" s="6"/>
      <c r="E81" s="6"/>
      <c r="F81" s="6"/>
      <c r="G81" s="6"/>
      <c r="H81" s="51"/>
      <c r="I81" s="6"/>
      <c r="J81" s="51"/>
      <c r="K81" s="51"/>
      <c r="L81" s="6"/>
      <c r="M81" s="6"/>
      <c r="N81" s="6"/>
      <c r="O81" s="6"/>
      <c r="P81" s="6"/>
      <c r="Q81" s="6"/>
      <c r="R81" s="6"/>
      <c r="S81" s="6"/>
      <c r="T81" s="6"/>
      <c r="U81" s="6"/>
      <c r="V81" s="6"/>
      <c r="W81" s="6"/>
      <c r="X81" s="6"/>
      <c r="Y81" s="6"/>
      <c r="Z81" s="6"/>
    </row>
    <row r="82" ht="14.25" customHeight="1">
      <c r="A82" s="6"/>
      <c r="B82" s="6"/>
      <c r="C82" s="6"/>
      <c r="D82" s="6"/>
      <c r="E82" s="6"/>
      <c r="F82" s="6"/>
      <c r="G82" s="6"/>
      <c r="H82" s="51"/>
      <c r="I82" s="6"/>
      <c r="J82" s="51"/>
      <c r="K82" s="51"/>
      <c r="L82" s="6"/>
      <c r="M82" s="6"/>
      <c r="N82" s="6"/>
      <c r="O82" s="6"/>
      <c r="P82" s="6"/>
      <c r="Q82" s="6"/>
      <c r="R82" s="6"/>
      <c r="S82" s="6"/>
      <c r="T82" s="6"/>
      <c r="U82" s="6"/>
      <c r="V82" s="6"/>
      <c r="W82" s="6"/>
      <c r="X82" s="6"/>
      <c r="Y82" s="6"/>
      <c r="Z82" s="6"/>
    </row>
    <row r="83" ht="14.25" customHeight="1">
      <c r="A83" s="6"/>
      <c r="B83" s="6"/>
      <c r="C83" s="6"/>
      <c r="D83" s="6"/>
      <c r="E83" s="6"/>
      <c r="F83" s="6"/>
      <c r="G83" s="6"/>
      <c r="H83" s="51"/>
      <c r="I83" s="6"/>
      <c r="J83" s="51"/>
      <c r="K83" s="51"/>
      <c r="L83" s="6"/>
      <c r="M83" s="6"/>
      <c r="N83" s="6"/>
      <c r="O83" s="6"/>
      <c r="P83" s="6"/>
      <c r="Q83" s="6"/>
      <c r="R83" s="6"/>
      <c r="S83" s="6"/>
      <c r="T83" s="6"/>
      <c r="U83" s="6"/>
      <c r="V83" s="6"/>
      <c r="W83" s="6"/>
      <c r="X83" s="6"/>
      <c r="Y83" s="6"/>
      <c r="Z83" s="6"/>
    </row>
    <row r="84" ht="14.25" customHeight="1">
      <c r="A84" s="6"/>
      <c r="B84" s="6"/>
      <c r="C84" s="6"/>
      <c r="D84" s="6"/>
      <c r="E84" s="6"/>
      <c r="F84" s="6"/>
      <c r="G84" s="6"/>
      <c r="H84" s="51"/>
      <c r="I84" s="6"/>
      <c r="J84" s="51"/>
      <c r="K84" s="51"/>
      <c r="L84" s="6"/>
      <c r="M84" s="6"/>
      <c r="N84" s="6"/>
      <c r="O84" s="6"/>
      <c r="P84" s="6"/>
      <c r="Q84" s="6"/>
      <c r="R84" s="6"/>
      <c r="S84" s="6"/>
      <c r="T84" s="6"/>
      <c r="U84" s="6"/>
      <c r="V84" s="6"/>
      <c r="W84" s="6"/>
      <c r="X84" s="6"/>
      <c r="Y84" s="6"/>
      <c r="Z84" s="6"/>
    </row>
    <row r="85" ht="14.25" customHeight="1">
      <c r="A85" s="6"/>
      <c r="B85" s="6"/>
      <c r="C85" s="6"/>
      <c r="D85" s="6"/>
      <c r="E85" s="6"/>
      <c r="F85" s="6"/>
      <c r="G85" s="6"/>
      <c r="H85" s="51"/>
      <c r="I85" s="6"/>
      <c r="J85" s="51"/>
      <c r="K85" s="51"/>
      <c r="L85" s="6"/>
      <c r="M85" s="6"/>
      <c r="N85" s="6"/>
      <c r="O85" s="6"/>
      <c r="P85" s="6"/>
      <c r="Q85" s="6"/>
      <c r="R85" s="6"/>
      <c r="S85" s="6"/>
      <c r="T85" s="6"/>
      <c r="U85" s="6"/>
      <c r="V85" s="6"/>
      <c r="W85" s="6"/>
      <c r="X85" s="6"/>
      <c r="Y85" s="6"/>
      <c r="Z85" s="6"/>
    </row>
    <row r="86" ht="14.25" customHeight="1">
      <c r="A86" s="6"/>
      <c r="B86" s="6"/>
      <c r="C86" s="6"/>
      <c r="D86" s="6"/>
      <c r="E86" s="6"/>
      <c r="F86" s="6"/>
      <c r="G86" s="6"/>
      <c r="H86" s="51"/>
      <c r="I86" s="6"/>
      <c r="J86" s="51"/>
      <c r="K86" s="51"/>
      <c r="L86" s="6"/>
      <c r="M86" s="6"/>
      <c r="N86" s="6"/>
      <c r="O86" s="6"/>
      <c r="P86" s="6"/>
      <c r="Q86" s="6"/>
      <c r="R86" s="6"/>
      <c r="S86" s="6"/>
      <c r="T86" s="6"/>
      <c r="U86" s="6"/>
      <c r="V86" s="6"/>
      <c r="W86" s="6"/>
      <c r="X86" s="6"/>
      <c r="Y86" s="6"/>
      <c r="Z86" s="6"/>
    </row>
    <row r="87" ht="14.25" customHeight="1">
      <c r="A87" s="6"/>
      <c r="B87" s="6"/>
      <c r="C87" s="6"/>
      <c r="D87" s="6"/>
      <c r="E87" s="6"/>
      <c r="F87" s="6"/>
      <c r="G87" s="6"/>
      <c r="H87" s="51"/>
      <c r="I87" s="6"/>
      <c r="J87" s="51"/>
      <c r="K87" s="51"/>
      <c r="L87" s="6"/>
      <c r="M87" s="6"/>
      <c r="N87" s="6"/>
      <c r="O87" s="6"/>
      <c r="P87" s="6"/>
      <c r="Q87" s="6"/>
      <c r="R87" s="6"/>
      <c r="S87" s="6"/>
      <c r="T87" s="6"/>
      <c r="U87" s="6"/>
      <c r="V87" s="6"/>
      <c r="W87" s="6"/>
      <c r="X87" s="6"/>
      <c r="Y87" s="6"/>
      <c r="Z87" s="6"/>
    </row>
    <row r="88" ht="14.25" customHeight="1">
      <c r="A88" s="6"/>
      <c r="B88" s="6"/>
      <c r="C88" s="6"/>
      <c r="D88" s="6"/>
      <c r="E88" s="6"/>
      <c r="F88" s="6"/>
      <c r="G88" s="6"/>
      <c r="H88" s="51"/>
      <c r="I88" s="6"/>
      <c r="J88" s="51"/>
      <c r="K88" s="51"/>
      <c r="L88" s="6"/>
      <c r="M88" s="6"/>
      <c r="N88" s="6"/>
      <c r="O88" s="6"/>
      <c r="P88" s="6"/>
      <c r="Q88" s="6"/>
      <c r="R88" s="6"/>
      <c r="S88" s="6"/>
      <c r="T88" s="6"/>
      <c r="U88" s="6"/>
      <c r="V88" s="6"/>
      <c r="W88" s="6"/>
      <c r="X88" s="6"/>
      <c r="Y88" s="6"/>
      <c r="Z88" s="6"/>
    </row>
    <row r="89" ht="14.25" customHeight="1">
      <c r="A89" s="6"/>
      <c r="B89" s="6"/>
      <c r="C89" s="6"/>
      <c r="D89" s="6"/>
      <c r="E89" s="6"/>
      <c r="F89" s="6"/>
      <c r="G89" s="6"/>
      <c r="H89" s="51"/>
      <c r="I89" s="6"/>
      <c r="J89" s="51"/>
      <c r="K89" s="51"/>
      <c r="L89" s="6"/>
      <c r="M89" s="6"/>
      <c r="N89" s="6"/>
      <c r="O89" s="6"/>
      <c r="P89" s="6"/>
      <c r="Q89" s="6"/>
      <c r="R89" s="6"/>
      <c r="S89" s="6"/>
      <c r="T89" s="6"/>
      <c r="U89" s="6"/>
      <c r="V89" s="6"/>
      <c r="W89" s="6"/>
      <c r="X89" s="6"/>
      <c r="Y89" s="6"/>
      <c r="Z89" s="6"/>
    </row>
    <row r="90" ht="14.25" customHeight="1">
      <c r="A90" s="6"/>
      <c r="B90" s="6"/>
      <c r="C90" s="6"/>
      <c r="D90" s="6"/>
      <c r="E90" s="6"/>
      <c r="F90" s="6"/>
      <c r="G90" s="6"/>
      <c r="H90" s="51"/>
      <c r="I90" s="6"/>
      <c r="J90" s="51"/>
      <c r="K90" s="51"/>
      <c r="L90" s="6"/>
      <c r="M90" s="6"/>
      <c r="N90" s="6"/>
      <c r="O90" s="6"/>
      <c r="P90" s="6"/>
      <c r="Q90" s="6"/>
      <c r="R90" s="6"/>
      <c r="S90" s="6"/>
      <c r="T90" s="6"/>
      <c r="U90" s="6"/>
      <c r="V90" s="6"/>
      <c r="W90" s="6"/>
      <c r="X90" s="6"/>
      <c r="Y90" s="6"/>
      <c r="Z90" s="6"/>
    </row>
    <row r="91" ht="14.25" customHeight="1">
      <c r="A91" s="6"/>
      <c r="B91" s="6"/>
      <c r="C91" s="6"/>
      <c r="D91" s="6"/>
      <c r="E91" s="6"/>
      <c r="F91" s="6"/>
      <c r="G91" s="6"/>
      <c r="H91" s="51"/>
      <c r="I91" s="6"/>
      <c r="J91" s="51"/>
      <c r="K91" s="51"/>
      <c r="L91" s="6"/>
      <c r="M91" s="6"/>
      <c r="N91" s="6"/>
      <c r="O91" s="6"/>
      <c r="P91" s="6"/>
      <c r="Q91" s="6"/>
      <c r="R91" s="6"/>
      <c r="S91" s="6"/>
      <c r="T91" s="6"/>
      <c r="U91" s="6"/>
      <c r="V91" s="6"/>
      <c r="W91" s="6"/>
      <c r="X91" s="6"/>
      <c r="Y91" s="6"/>
      <c r="Z91" s="6"/>
    </row>
    <row r="92" ht="14.25" customHeight="1">
      <c r="A92" s="6"/>
      <c r="B92" s="6"/>
      <c r="C92" s="6"/>
      <c r="D92" s="6"/>
      <c r="E92" s="6"/>
      <c r="F92" s="6"/>
      <c r="G92" s="6"/>
      <c r="H92" s="51"/>
      <c r="I92" s="6"/>
      <c r="J92" s="51"/>
      <c r="K92" s="51"/>
      <c r="L92" s="6"/>
      <c r="M92" s="6"/>
      <c r="N92" s="6"/>
      <c r="O92" s="6"/>
      <c r="P92" s="6"/>
      <c r="Q92" s="6"/>
      <c r="R92" s="6"/>
      <c r="S92" s="6"/>
      <c r="T92" s="6"/>
      <c r="U92" s="6"/>
      <c r="V92" s="6"/>
      <c r="W92" s="6"/>
      <c r="X92" s="6"/>
      <c r="Y92" s="6"/>
      <c r="Z92" s="6"/>
    </row>
    <row r="93" ht="14.25" customHeight="1">
      <c r="A93" s="6"/>
      <c r="B93" s="6"/>
      <c r="C93" s="6"/>
      <c r="D93" s="6"/>
      <c r="E93" s="6"/>
      <c r="F93" s="6"/>
      <c r="G93" s="6"/>
      <c r="H93" s="51"/>
      <c r="I93" s="6"/>
      <c r="J93" s="51"/>
      <c r="K93" s="51"/>
      <c r="L93" s="6"/>
      <c r="M93" s="6"/>
      <c r="N93" s="6"/>
      <c r="O93" s="6"/>
      <c r="P93" s="6"/>
      <c r="Q93" s="6"/>
      <c r="R93" s="6"/>
      <c r="S93" s="6"/>
      <c r="T93" s="6"/>
      <c r="U93" s="6"/>
      <c r="V93" s="6"/>
      <c r="W93" s="6"/>
      <c r="X93" s="6"/>
      <c r="Y93" s="6"/>
      <c r="Z93" s="6"/>
    </row>
    <row r="94" ht="14.25" customHeight="1">
      <c r="A94" s="6"/>
      <c r="B94" s="6"/>
      <c r="C94" s="6"/>
      <c r="D94" s="6"/>
      <c r="E94" s="6"/>
      <c r="F94" s="6"/>
      <c r="G94" s="6"/>
      <c r="H94" s="51"/>
      <c r="I94" s="6"/>
      <c r="J94" s="51"/>
      <c r="K94" s="51"/>
      <c r="L94" s="6"/>
      <c r="M94" s="6"/>
      <c r="N94" s="6"/>
      <c r="O94" s="6"/>
      <c r="P94" s="6"/>
      <c r="Q94" s="6"/>
      <c r="R94" s="6"/>
      <c r="S94" s="6"/>
      <c r="T94" s="6"/>
      <c r="U94" s="6"/>
      <c r="V94" s="6"/>
      <c r="W94" s="6"/>
      <c r="X94" s="6"/>
      <c r="Y94" s="6"/>
      <c r="Z94" s="6"/>
    </row>
    <row r="95" ht="14.25" customHeight="1">
      <c r="A95" s="6"/>
      <c r="B95" s="6"/>
      <c r="C95" s="6"/>
      <c r="D95" s="6"/>
      <c r="E95" s="6"/>
      <c r="F95" s="6"/>
      <c r="G95" s="6"/>
      <c r="H95" s="51"/>
      <c r="I95" s="6"/>
      <c r="J95" s="51"/>
      <c r="K95" s="51"/>
      <c r="L95" s="6"/>
      <c r="M95" s="6"/>
      <c r="N95" s="6"/>
      <c r="O95" s="6"/>
      <c r="P95" s="6"/>
      <c r="Q95" s="6"/>
      <c r="R95" s="6"/>
      <c r="S95" s="6"/>
      <c r="T95" s="6"/>
      <c r="U95" s="6"/>
      <c r="V95" s="6"/>
      <c r="W95" s="6"/>
      <c r="X95" s="6"/>
      <c r="Y95" s="6"/>
      <c r="Z95" s="6"/>
    </row>
    <row r="96" ht="14.25" customHeight="1">
      <c r="A96" s="6"/>
      <c r="B96" s="6"/>
      <c r="C96" s="6"/>
      <c r="D96" s="6"/>
      <c r="E96" s="6"/>
      <c r="F96" s="6"/>
      <c r="G96" s="6"/>
      <c r="H96" s="51"/>
      <c r="I96" s="6"/>
      <c r="J96" s="51"/>
      <c r="K96" s="51"/>
      <c r="L96" s="6"/>
      <c r="M96" s="6"/>
      <c r="N96" s="6"/>
      <c r="O96" s="6"/>
      <c r="P96" s="6"/>
      <c r="Q96" s="6"/>
      <c r="R96" s="6"/>
      <c r="S96" s="6"/>
      <c r="T96" s="6"/>
      <c r="U96" s="6"/>
      <c r="V96" s="6"/>
      <c r="W96" s="6"/>
      <c r="X96" s="6"/>
      <c r="Y96" s="6"/>
      <c r="Z96" s="6"/>
    </row>
    <row r="97" ht="14.25" customHeight="1">
      <c r="A97" s="6"/>
      <c r="B97" s="6"/>
      <c r="C97" s="6"/>
      <c r="D97" s="6"/>
      <c r="E97" s="6"/>
      <c r="F97" s="6"/>
      <c r="G97" s="6"/>
      <c r="H97" s="51"/>
      <c r="I97" s="6"/>
      <c r="J97" s="51"/>
      <c r="K97" s="51"/>
      <c r="L97" s="6"/>
      <c r="M97" s="6"/>
      <c r="N97" s="6"/>
      <c r="O97" s="6"/>
      <c r="P97" s="6"/>
      <c r="Q97" s="6"/>
      <c r="R97" s="6"/>
      <c r="S97" s="6"/>
      <c r="T97" s="6"/>
      <c r="U97" s="6"/>
      <c r="V97" s="6"/>
      <c r="W97" s="6"/>
      <c r="X97" s="6"/>
      <c r="Y97" s="6"/>
      <c r="Z97" s="6"/>
    </row>
    <row r="98" ht="14.25" customHeight="1">
      <c r="A98" s="6"/>
      <c r="B98" s="6"/>
      <c r="C98" s="6"/>
      <c r="D98" s="6"/>
      <c r="E98" s="6"/>
      <c r="F98" s="6"/>
      <c r="G98" s="6"/>
      <c r="H98" s="51"/>
      <c r="I98" s="6"/>
      <c r="J98" s="51"/>
      <c r="K98" s="51"/>
      <c r="L98" s="6"/>
      <c r="M98" s="6"/>
      <c r="N98" s="6"/>
      <c r="O98" s="6"/>
      <c r="P98" s="6"/>
      <c r="Q98" s="6"/>
      <c r="R98" s="6"/>
      <c r="S98" s="6"/>
      <c r="T98" s="6"/>
      <c r="U98" s="6"/>
      <c r="V98" s="6"/>
      <c r="W98" s="6"/>
      <c r="X98" s="6"/>
      <c r="Y98" s="6"/>
      <c r="Z98" s="6"/>
    </row>
    <row r="99" ht="14.25" customHeight="1">
      <c r="A99" s="6"/>
      <c r="B99" s="6"/>
      <c r="C99" s="6"/>
      <c r="D99" s="6"/>
      <c r="E99" s="6"/>
      <c r="F99" s="6"/>
      <c r="G99" s="6"/>
      <c r="H99" s="51"/>
      <c r="I99" s="6"/>
      <c r="J99" s="51"/>
      <c r="K99" s="51"/>
      <c r="L99" s="6"/>
      <c r="M99" s="6"/>
      <c r="N99" s="6"/>
      <c r="O99" s="6"/>
      <c r="P99" s="6"/>
      <c r="Q99" s="6"/>
      <c r="R99" s="6"/>
      <c r="S99" s="6"/>
      <c r="T99" s="6"/>
      <c r="U99" s="6"/>
      <c r="V99" s="6"/>
      <c r="W99" s="6"/>
      <c r="X99" s="6"/>
      <c r="Y99" s="6"/>
      <c r="Z99" s="6"/>
    </row>
    <row r="100" ht="14.25" customHeight="1">
      <c r="A100" s="6"/>
      <c r="B100" s="6"/>
      <c r="C100" s="6"/>
      <c r="D100" s="6"/>
      <c r="E100" s="6"/>
      <c r="F100" s="6"/>
      <c r="G100" s="6"/>
      <c r="H100" s="51"/>
      <c r="I100" s="6"/>
      <c r="J100" s="51"/>
      <c r="K100" s="51"/>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51"/>
      <c r="I101" s="6"/>
      <c r="J101" s="51"/>
      <c r="K101" s="51"/>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51"/>
      <c r="I102" s="6"/>
      <c r="J102" s="51"/>
      <c r="K102" s="51"/>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51"/>
      <c r="I103" s="6"/>
      <c r="J103" s="51"/>
      <c r="K103" s="51"/>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51"/>
      <c r="I104" s="6"/>
      <c r="J104" s="51"/>
      <c r="K104" s="51"/>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51"/>
      <c r="I105" s="6"/>
      <c r="J105" s="51"/>
      <c r="K105" s="51"/>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51"/>
      <c r="I106" s="6"/>
      <c r="J106" s="51"/>
      <c r="K106" s="51"/>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51"/>
      <c r="I107" s="6"/>
      <c r="J107" s="51"/>
      <c r="K107" s="51"/>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51"/>
      <c r="I108" s="6"/>
      <c r="J108" s="51"/>
      <c r="K108" s="51"/>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51"/>
      <c r="I109" s="6"/>
      <c r="J109" s="51"/>
      <c r="K109" s="51"/>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51"/>
      <c r="I110" s="6"/>
      <c r="J110" s="51"/>
      <c r="K110" s="51"/>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51"/>
      <c r="I111" s="6"/>
      <c r="J111" s="51"/>
      <c r="K111" s="51"/>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51"/>
      <c r="I112" s="6"/>
      <c r="J112" s="51"/>
      <c r="K112" s="51"/>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51"/>
      <c r="I113" s="6"/>
      <c r="J113" s="51"/>
      <c r="K113" s="51"/>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51"/>
      <c r="I114" s="6"/>
      <c r="J114" s="51"/>
      <c r="K114" s="51"/>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51"/>
      <c r="I115" s="6"/>
      <c r="J115" s="51"/>
      <c r="K115" s="51"/>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51"/>
      <c r="I116" s="6"/>
      <c r="J116" s="51"/>
      <c r="K116" s="51"/>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51"/>
      <c r="I117" s="6"/>
      <c r="J117" s="51"/>
      <c r="K117" s="51"/>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51"/>
      <c r="I118" s="6"/>
      <c r="J118" s="51"/>
      <c r="K118" s="51"/>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51"/>
      <c r="I119" s="6"/>
      <c r="J119" s="51"/>
      <c r="K119" s="51"/>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51"/>
      <c r="I120" s="6"/>
      <c r="J120" s="51"/>
      <c r="K120" s="51"/>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51"/>
      <c r="I121" s="6"/>
      <c r="J121" s="51"/>
      <c r="K121" s="51"/>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51"/>
      <c r="I122" s="6"/>
      <c r="J122" s="51"/>
      <c r="K122" s="51"/>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51"/>
      <c r="I123" s="6"/>
      <c r="J123" s="51"/>
      <c r="K123" s="51"/>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51"/>
      <c r="I124" s="6"/>
      <c r="J124" s="51"/>
      <c r="K124" s="51"/>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51"/>
      <c r="I125" s="6"/>
      <c r="J125" s="51"/>
      <c r="K125" s="51"/>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51"/>
      <c r="I126" s="6"/>
      <c r="J126" s="51"/>
      <c r="K126" s="51"/>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51"/>
      <c r="I127" s="6"/>
      <c r="J127" s="51"/>
      <c r="K127" s="51"/>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51"/>
      <c r="I128" s="6"/>
      <c r="J128" s="51"/>
      <c r="K128" s="51"/>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51"/>
      <c r="I129" s="6"/>
      <c r="J129" s="51"/>
      <c r="K129" s="51"/>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51"/>
      <c r="I130" s="6"/>
      <c r="J130" s="51"/>
      <c r="K130" s="51"/>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51"/>
      <c r="I131" s="6"/>
      <c r="J131" s="51"/>
      <c r="K131" s="51"/>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51"/>
      <c r="I132" s="6"/>
      <c r="J132" s="51"/>
      <c r="K132" s="51"/>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51"/>
      <c r="I133" s="6"/>
      <c r="J133" s="51"/>
      <c r="K133" s="51"/>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51"/>
      <c r="I134" s="6"/>
      <c r="J134" s="51"/>
      <c r="K134" s="51"/>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51"/>
      <c r="I135" s="6"/>
      <c r="J135" s="51"/>
      <c r="K135" s="51"/>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51"/>
      <c r="I136" s="6"/>
      <c r="J136" s="51"/>
      <c r="K136" s="51"/>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51"/>
      <c r="I137" s="6"/>
      <c r="J137" s="51"/>
      <c r="K137" s="51"/>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51"/>
      <c r="I138" s="6"/>
      <c r="J138" s="51"/>
      <c r="K138" s="51"/>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51"/>
      <c r="I139" s="6"/>
      <c r="J139" s="51"/>
      <c r="K139" s="51"/>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51"/>
      <c r="I140" s="6"/>
      <c r="J140" s="51"/>
      <c r="K140" s="51"/>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51"/>
      <c r="I141" s="6"/>
      <c r="J141" s="51"/>
      <c r="K141" s="51"/>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51"/>
      <c r="I142" s="6"/>
      <c r="J142" s="51"/>
      <c r="K142" s="51"/>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51"/>
      <c r="I143" s="6"/>
      <c r="J143" s="51"/>
      <c r="K143" s="51"/>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51"/>
      <c r="I144" s="6"/>
      <c r="J144" s="51"/>
      <c r="K144" s="51"/>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51"/>
      <c r="I145" s="6"/>
      <c r="J145" s="51"/>
      <c r="K145" s="51"/>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51"/>
      <c r="I146" s="6"/>
      <c r="J146" s="51"/>
      <c r="K146" s="51"/>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51"/>
      <c r="I147" s="6"/>
      <c r="J147" s="51"/>
      <c r="K147" s="51"/>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51"/>
      <c r="I148" s="6"/>
      <c r="J148" s="51"/>
      <c r="K148" s="51"/>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51"/>
      <c r="I149" s="6"/>
      <c r="J149" s="51"/>
      <c r="K149" s="51"/>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51"/>
      <c r="I150" s="6"/>
      <c r="J150" s="51"/>
      <c r="K150" s="51"/>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51"/>
      <c r="I151" s="6"/>
      <c r="J151" s="51"/>
      <c r="K151" s="51"/>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51"/>
      <c r="I152" s="6"/>
      <c r="J152" s="51"/>
      <c r="K152" s="51"/>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51"/>
      <c r="I153" s="6"/>
      <c r="J153" s="51"/>
      <c r="K153" s="51"/>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51"/>
      <c r="I154" s="6"/>
      <c r="J154" s="51"/>
      <c r="K154" s="51"/>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51"/>
      <c r="I155" s="6"/>
      <c r="J155" s="51"/>
      <c r="K155" s="51"/>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51"/>
      <c r="I156" s="6"/>
      <c r="J156" s="51"/>
      <c r="K156" s="51"/>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51"/>
      <c r="I157" s="6"/>
      <c r="J157" s="51"/>
      <c r="K157" s="51"/>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51"/>
      <c r="I158" s="6"/>
      <c r="J158" s="51"/>
      <c r="K158" s="51"/>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51"/>
      <c r="I159" s="6"/>
      <c r="J159" s="51"/>
      <c r="K159" s="51"/>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51"/>
      <c r="I160" s="6"/>
      <c r="J160" s="51"/>
      <c r="K160" s="51"/>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51"/>
      <c r="I161" s="6"/>
      <c r="J161" s="51"/>
      <c r="K161" s="51"/>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51"/>
      <c r="I162" s="6"/>
      <c r="J162" s="51"/>
      <c r="K162" s="51"/>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51"/>
      <c r="I163" s="6"/>
      <c r="J163" s="51"/>
      <c r="K163" s="51"/>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51"/>
      <c r="I164" s="6"/>
      <c r="J164" s="51"/>
      <c r="K164" s="51"/>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51"/>
      <c r="I165" s="6"/>
      <c r="J165" s="51"/>
      <c r="K165" s="51"/>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51"/>
      <c r="I166" s="6"/>
      <c r="J166" s="51"/>
      <c r="K166" s="51"/>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51"/>
      <c r="I167" s="6"/>
      <c r="J167" s="51"/>
      <c r="K167" s="51"/>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51"/>
      <c r="I168" s="6"/>
      <c r="J168" s="51"/>
      <c r="K168" s="51"/>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51"/>
      <c r="I169" s="6"/>
      <c r="J169" s="51"/>
      <c r="K169" s="51"/>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51"/>
      <c r="I170" s="6"/>
      <c r="J170" s="51"/>
      <c r="K170" s="51"/>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51"/>
      <c r="I171" s="6"/>
      <c r="J171" s="51"/>
      <c r="K171" s="51"/>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51"/>
      <c r="I172" s="6"/>
      <c r="J172" s="51"/>
      <c r="K172" s="51"/>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51"/>
      <c r="I173" s="6"/>
      <c r="J173" s="51"/>
      <c r="K173" s="51"/>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51"/>
      <c r="I174" s="6"/>
      <c r="J174" s="51"/>
      <c r="K174" s="51"/>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51"/>
      <c r="I175" s="6"/>
      <c r="J175" s="51"/>
      <c r="K175" s="51"/>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51"/>
      <c r="I176" s="6"/>
      <c r="J176" s="51"/>
      <c r="K176" s="51"/>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51"/>
      <c r="I177" s="6"/>
      <c r="J177" s="51"/>
      <c r="K177" s="51"/>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51"/>
      <c r="I178" s="6"/>
      <c r="J178" s="51"/>
      <c r="K178" s="51"/>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51"/>
      <c r="I179" s="6"/>
      <c r="J179" s="51"/>
      <c r="K179" s="51"/>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51"/>
      <c r="I180" s="6"/>
      <c r="J180" s="51"/>
      <c r="K180" s="51"/>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51"/>
      <c r="I181" s="6"/>
      <c r="J181" s="51"/>
      <c r="K181" s="51"/>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51"/>
      <c r="I182" s="6"/>
      <c r="J182" s="51"/>
      <c r="K182" s="51"/>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51"/>
      <c r="I183" s="6"/>
      <c r="J183" s="51"/>
      <c r="K183" s="51"/>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51"/>
      <c r="I184" s="6"/>
      <c r="J184" s="51"/>
      <c r="K184" s="51"/>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51"/>
      <c r="I185" s="6"/>
      <c r="J185" s="51"/>
      <c r="K185" s="51"/>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51"/>
      <c r="I186" s="6"/>
      <c r="J186" s="51"/>
      <c r="K186" s="51"/>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51"/>
      <c r="I187" s="6"/>
      <c r="J187" s="51"/>
      <c r="K187" s="51"/>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51"/>
      <c r="I188" s="6"/>
      <c r="J188" s="51"/>
      <c r="K188" s="51"/>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51"/>
      <c r="I189" s="6"/>
      <c r="J189" s="51"/>
      <c r="K189" s="51"/>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51"/>
      <c r="I190" s="6"/>
      <c r="J190" s="51"/>
      <c r="K190" s="51"/>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51"/>
      <c r="I191" s="6"/>
      <c r="J191" s="51"/>
      <c r="K191" s="51"/>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51"/>
      <c r="I192" s="6"/>
      <c r="J192" s="51"/>
      <c r="K192" s="51"/>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51"/>
      <c r="I193" s="6"/>
      <c r="J193" s="51"/>
      <c r="K193" s="51"/>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51"/>
      <c r="I194" s="6"/>
      <c r="J194" s="51"/>
      <c r="K194" s="51"/>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51"/>
      <c r="I195" s="6"/>
      <c r="J195" s="51"/>
      <c r="K195" s="51"/>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51"/>
      <c r="I196" s="6"/>
      <c r="J196" s="51"/>
      <c r="K196" s="51"/>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51"/>
      <c r="I197" s="6"/>
      <c r="J197" s="51"/>
      <c r="K197" s="51"/>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51"/>
      <c r="I198" s="6"/>
      <c r="J198" s="51"/>
      <c r="K198" s="51"/>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51"/>
      <c r="I199" s="6"/>
      <c r="J199" s="51"/>
      <c r="K199" s="51"/>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51"/>
      <c r="I200" s="6"/>
      <c r="J200" s="51"/>
      <c r="K200" s="51"/>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51"/>
      <c r="I201" s="6"/>
      <c r="J201" s="51"/>
      <c r="K201" s="51"/>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51"/>
      <c r="I202" s="6"/>
      <c r="J202" s="51"/>
      <c r="K202" s="51"/>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51"/>
      <c r="I203" s="6"/>
      <c r="J203" s="51"/>
      <c r="K203" s="51"/>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51"/>
      <c r="I204" s="6"/>
      <c r="J204" s="51"/>
      <c r="K204" s="51"/>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51"/>
      <c r="I205" s="6"/>
      <c r="J205" s="51"/>
      <c r="K205" s="51"/>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51"/>
      <c r="I206" s="6"/>
      <c r="J206" s="51"/>
      <c r="K206" s="51"/>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51"/>
      <c r="I207" s="6"/>
      <c r="J207" s="51"/>
      <c r="K207" s="51"/>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51"/>
      <c r="I208" s="6"/>
      <c r="J208" s="51"/>
      <c r="K208" s="51"/>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51"/>
      <c r="I209" s="6"/>
      <c r="J209" s="51"/>
      <c r="K209" s="51"/>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51"/>
      <c r="I210" s="6"/>
      <c r="J210" s="51"/>
      <c r="K210" s="51"/>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51"/>
      <c r="I211" s="6"/>
      <c r="J211" s="51"/>
      <c r="K211" s="51"/>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51"/>
      <c r="I212" s="6"/>
      <c r="J212" s="51"/>
      <c r="K212" s="51"/>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51"/>
      <c r="I213" s="6"/>
      <c r="J213" s="51"/>
      <c r="K213" s="51"/>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51"/>
      <c r="I214" s="6"/>
      <c r="J214" s="51"/>
      <c r="K214" s="51"/>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51"/>
      <c r="I215" s="6"/>
      <c r="J215" s="51"/>
      <c r="K215" s="51"/>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51"/>
      <c r="I216" s="6"/>
      <c r="J216" s="51"/>
      <c r="K216" s="51"/>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51"/>
      <c r="I217" s="6"/>
      <c r="J217" s="51"/>
      <c r="K217" s="51"/>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51"/>
      <c r="I218" s="6"/>
      <c r="J218" s="51"/>
      <c r="K218" s="51"/>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51"/>
      <c r="I219" s="6"/>
      <c r="J219" s="51"/>
      <c r="K219" s="51"/>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51"/>
      <c r="I220" s="6"/>
      <c r="J220" s="51"/>
      <c r="K220" s="51"/>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51"/>
      <c r="I221" s="6"/>
      <c r="J221" s="51"/>
      <c r="K221" s="51"/>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51"/>
      <c r="I222" s="6"/>
      <c r="J222" s="51"/>
      <c r="K222" s="51"/>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51"/>
      <c r="I223" s="6"/>
      <c r="J223" s="51"/>
      <c r="K223" s="51"/>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51"/>
      <c r="I224" s="6"/>
      <c r="J224" s="51"/>
      <c r="K224" s="51"/>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51"/>
      <c r="I225" s="6"/>
      <c r="J225" s="51"/>
      <c r="K225" s="51"/>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51"/>
      <c r="I226" s="6"/>
      <c r="J226" s="51"/>
      <c r="K226" s="51"/>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51"/>
      <c r="I227" s="6"/>
      <c r="J227" s="51"/>
      <c r="K227" s="51"/>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51"/>
      <c r="I228" s="6"/>
      <c r="J228" s="51"/>
      <c r="K228" s="51"/>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51"/>
      <c r="I229" s="6"/>
      <c r="J229" s="51"/>
      <c r="K229" s="51"/>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51"/>
      <c r="I230" s="6"/>
      <c r="J230" s="51"/>
      <c r="K230" s="51"/>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51"/>
      <c r="I231" s="6"/>
      <c r="J231" s="51"/>
      <c r="K231" s="51"/>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51"/>
      <c r="I232" s="6"/>
      <c r="J232" s="51"/>
      <c r="K232" s="51"/>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51"/>
      <c r="I233" s="6"/>
      <c r="J233" s="51"/>
      <c r="K233" s="51"/>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51"/>
      <c r="I234" s="6"/>
      <c r="J234" s="51"/>
      <c r="K234" s="51"/>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51"/>
      <c r="I235" s="6"/>
      <c r="J235" s="51"/>
      <c r="K235" s="51"/>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51"/>
      <c r="I236" s="6"/>
      <c r="J236" s="51"/>
      <c r="K236" s="51"/>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51"/>
      <c r="I237" s="6"/>
      <c r="J237" s="51"/>
      <c r="K237" s="51"/>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51"/>
      <c r="I238" s="6"/>
      <c r="J238" s="51"/>
      <c r="K238" s="51"/>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51"/>
      <c r="I239" s="6"/>
      <c r="J239" s="51"/>
      <c r="K239" s="51"/>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51"/>
      <c r="I240" s="6"/>
      <c r="J240" s="51"/>
      <c r="K240" s="51"/>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51"/>
      <c r="I241" s="6"/>
      <c r="J241" s="51"/>
      <c r="K241" s="51"/>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51"/>
      <c r="I242" s="6"/>
      <c r="J242" s="51"/>
      <c r="K242" s="51"/>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51"/>
      <c r="I243" s="6"/>
      <c r="J243" s="51"/>
      <c r="K243" s="51"/>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51"/>
      <c r="I244" s="6"/>
      <c r="J244" s="51"/>
      <c r="K244" s="51"/>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51"/>
      <c r="I245" s="6"/>
      <c r="J245" s="51"/>
      <c r="K245" s="51"/>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51"/>
      <c r="I246" s="6"/>
      <c r="J246" s="51"/>
      <c r="K246" s="51"/>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51"/>
      <c r="I247" s="6"/>
      <c r="J247" s="51"/>
      <c r="K247" s="51"/>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51"/>
      <c r="I248" s="6"/>
      <c r="J248" s="51"/>
      <c r="K248" s="51"/>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51"/>
      <c r="I249" s="6"/>
      <c r="J249" s="51"/>
      <c r="K249" s="51"/>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51"/>
      <c r="I250" s="6"/>
      <c r="J250" s="51"/>
      <c r="K250" s="51"/>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51"/>
      <c r="I251" s="6"/>
      <c r="J251" s="51"/>
      <c r="K251" s="51"/>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51"/>
      <c r="I252" s="6"/>
      <c r="J252" s="51"/>
      <c r="K252" s="51"/>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51"/>
      <c r="I253" s="6"/>
      <c r="J253" s="51"/>
      <c r="K253" s="51"/>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51"/>
      <c r="I254" s="6"/>
      <c r="J254" s="51"/>
      <c r="K254" s="51"/>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51"/>
      <c r="I255" s="6"/>
      <c r="J255" s="51"/>
      <c r="K255" s="51"/>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51"/>
      <c r="I256" s="6"/>
      <c r="J256" s="51"/>
      <c r="K256" s="51"/>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51"/>
      <c r="I257" s="6"/>
      <c r="J257" s="51"/>
      <c r="K257" s="51"/>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51"/>
      <c r="I258" s="6"/>
      <c r="J258" s="51"/>
      <c r="K258" s="51"/>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51"/>
      <c r="I259" s="6"/>
      <c r="J259" s="51"/>
      <c r="K259" s="51"/>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51"/>
      <c r="I260" s="6"/>
      <c r="J260" s="51"/>
      <c r="K260" s="51"/>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51"/>
      <c r="I261" s="6"/>
      <c r="J261" s="51"/>
      <c r="K261" s="51"/>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51"/>
      <c r="I262" s="6"/>
      <c r="J262" s="51"/>
      <c r="K262" s="51"/>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51"/>
      <c r="I263" s="6"/>
      <c r="J263" s="51"/>
      <c r="K263" s="51"/>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51"/>
      <c r="I264" s="6"/>
      <c r="J264" s="51"/>
      <c r="K264" s="51"/>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51"/>
      <c r="I265" s="6"/>
      <c r="J265" s="51"/>
      <c r="K265" s="51"/>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51"/>
      <c r="I266" s="6"/>
      <c r="J266" s="51"/>
      <c r="K266" s="51"/>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51"/>
      <c r="I267" s="6"/>
      <c r="J267" s="51"/>
      <c r="K267" s="51"/>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51"/>
      <c r="I268" s="6"/>
      <c r="J268" s="51"/>
      <c r="K268" s="51"/>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51"/>
      <c r="I269" s="6"/>
      <c r="J269" s="51"/>
      <c r="K269" s="51"/>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51"/>
      <c r="I270" s="6"/>
      <c r="J270" s="51"/>
      <c r="K270" s="51"/>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51"/>
      <c r="I271" s="6"/>
      <c r="J271" s="51"/>
      <c r="K271" s="51"/>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51"/>
      <c r="I272" s="6"/>
      <c r="J272" s="51"/>
      <c r="K272" s="51"/>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51"/>
      <c r="I273" s="6"/>
      <c r="J273" s="51"/>
      <c r="K273" s="51"/>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51"/>
      <c r="I274" s="6"/>
      <c r="J274" s="51"/>
      <c r="K274" s="51"/>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51"/>
      <c r="I275" s="6"/>
      <c r="J275" s="51"/>
      <c r="K275" s="51"/>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51"/>
      <c r="I276" s="6"/>
      <c r="J276" s="51"/>
      <c r="K276" s="51"/>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51"/>
      <c r="I277" s="6"/>
      <c r="J277" s="51"/>
      <c r="K277" s="51"/>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51"/>
      <c r="I278" s="6"/>
      <c r="J278" s="51"/>
      <c r="K278" s="51"/>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51"/>
      <c r="I279" s="6"/>
      <c r="J279" s="51"/>
      <c r="K279" s="51"/>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51"/>
      <c r="I280" s="6"/>
      <c r="J280" s="51"/>
      <c r="K280" s="51"/>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51"/>
      <c r="I281" s="6"/>
      <c r="J281" s="51"/>
      <c r="K281" s="51"/>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51"/>
      <c r="I282" s="6"/>
      <c r="J282" s="51"/>
      <c r="K282" s="51"/>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51"/>
      <c r="I283" s="6"/>
      <c r="J283" s="51"/>
      <c r="K283" s="51"/>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51"/>
      <c r="I284" s="6"/>
      <c r="J284" s="51"/>
      <c r="K284" s="51"/>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51"/>
      <c r="I285" s="6"/>
      <c r="J285" s="51"/>
      <c r="K285" s="51"/>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51"/>
      <c r="I286" s="6"/>
      <c r="J286" s="51"/>
      <c r="K286" s="51"/>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51"/>
      <c r="I287" s="6"/>
      <c r="J287" s="51"/>
      <c r="K287" s="51"/>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51"/>
      <c r="I288" s="6"/>
      <c r="J288" s="51"/>
      <c r="K288" s="51"/>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51"/>
      <c r="I289" s="6"/>
      <c r="J289" s="51"/>
      <c r="K289" s="51"/>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51"/>
      <c r="I290" s="6"/>
      <c r="J290" s="51"/>
      <c r="K290" s="51"/>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51"/>
      <c r="I291" s="6"/>
      <c r="J291" s="51"/>
      <c r="K291" s="51"/>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51"/>
      <c r="I292" s="6"/>
      <c r="J292" s="51"/>
      <c r="K292" s="51"/>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51"/>
      <c r="I293" s="6"/>
      <c r="J293" s="51"/>
      <c r="K293" s="51"/>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51"/>
      <c r="I294" s="6"/>
      <c r="J294" s="51"/>
      <c r="K294" s="51"/>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51"/>
      <c r="I295" s="6"/>
      <c r="J295" s="51"/>
      <c r="K295" s="51"/>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51"/>
      <c r="I296" s="6"/>
      <c r="J296" s="51"/>
      <c r="K296" s="51"/>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51"/>
      <c r="I297" s="6"/>
      <c r="J297" s="51"/>
      <c r="K297" s="51"/>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51"/>
      <c r="I298" s="6"/>
      <c r="J298" s="51"/>
      <c r="K298" s="51"/>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51"/>
      <c r="I299" s="6"/>
      <c r="J299" s="51"/>
      <c r="K299" s="51"/>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51"/>
      <c r="I300" s="6"/>
      <c r="J300" s="51"/>
      <c r="K300" s="51"/>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51"/>
      <c r="I301" s="6"/>
      <c r="J301" s="51"/>
      <c r="K301" s="51"/>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51"/>
      <c r="I302" s="6"/>
      <c r="J302" s="51"/>
      <c r="K302" s="51"/>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51"/>
      <c r="I303" s="6"/>
      <c r="J303" s="51"/>
      <c r="K303" s="51"/>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51"/>
      <c r="I304" s="6"/>
      <c r="J304" s="51"/>
      <c r="K304" s="51"/>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51"/>
      <c r="I305" s="6"/>
      <c r="J305" s="51"/>
      <c r="K305" s="51"/>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51"/>
      <c r="I306" s="6"/>
      <c r="J306" s="51"/>
      <c r="K306" s="51"/>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51"/>
      <c r="I307" s="6"/>
      <c r="J307" s="51"/>
      <c r="K307" s="51"/>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51"/>
      <c r="I308" s="6"/>
      <c r="J308" s="51"/>
      <c r="K308" s="51"/>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51"/>
      <c r="I309" s="6"/>
      <c r="J309" s="51"/>
      <c r="K309" s="51"/>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51"/>
      <c r="I310" s="6"/>
      <c r="J310" s="51"/>
      <c r="K310" s="51"/>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51"/>
      <c r="I311" s="6"/>
      <c r="J311" s="51"/>
      <c r="K311" s="51"/>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51"/>
      <c r="I312" s="6"/>
      <c r="J312" s="51"/>
      <c r="K312" s="51"/>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51"/>
      <c r="I313" s="6"/>
      <c r="J313" s="51"/>
      <c r="K313" s="51"/>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51"/>
      <c r="I314" s="6"/>
      <c r="J314" s="51"/>
      <c r="K314" s="51"/>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51"/>
      <c r="I315" s="6"/>
      <c r="J315" s="51"/>
      <c r="K315" s="51"/>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51"/>
      <c r="I316" s="6"/>
      <c r="J316" s="51"/>
      <c r="K316" s="51"/>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51"/>
      <c r="I317" s="6"/>
      <c r="J317" s="51"/>
      <c r="K317" s="51"/>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51"/>
      <c r="I318" s="6"/>
      <c r="J318" s="51"/>
      <c r="K318" s="51"/>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51"/>
      <c r="I319" s="6"/>
      <c r="J319" s="51"/>
      <c r="K319" s="51"/>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51"/>
      <c r="I320" s="6"/>
      <c r="J320" s="51"/>
      <c r="K320" s="51"/>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51"/>
      <c r="I321" s="6"/>
      <c r="J321" s="51"/>
      <c r="K321" s="51"/>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51"/>
      <c r="I322" s="6"/>
      <c r="J322" s="51"/>
      <c r="K322" s="51"/>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51"/>
      <c r="I323" s="6"/>
      <c r="J323" s="51"/>
      <c r="K323" s="51"/>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51"/>
      <c r="I324" s="6"/>
      <c r="J324" s="51"/>
      <c r="K324" s="51"/>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51"/>
      <c r="I325" s="6"/>
      <c r="J325" s="51"/>
      <c r="K325" s="51"/>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51"/>
      <c r="I326" s="6"/>
      <c r="J326" s="51"/>
      <c r="K326" s="51"/>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51"/>
      <c r="I327" s="6"/>
      <c r="J327" s="51"/>
      <c r="K327" s="51"/>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51"/>
      <c r="I328" s="6"/>
      <c r="J328" s="51"/>
      <c r="K328" s="51"/>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51"/>
      <c r="I329" s="6"/>
      <c r="J329" s="51"/>
      <c r="K329" s="51"/>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51"/>
      <c r="I330" s="6"/>
      <c r="J330" s="51"/>
      <c r="K330" s="51"/>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51"/>
      <c r="I331" s="6"/>
      <c r="J331" s="51"/>
      <c r="K331" s="51"/>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51"/>
      <c r="I332" s="6"/>
      <c r="J332" s="51"/>
      <c r="K332" s="51"/>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51"/>
      <c r="I333" s="6"/>
      <c r="J333" s="51"/>
      <c r="K333" s="51"/>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51"/>
      <c r="I334" s="6"/>
      <c r="J334" s="51"/>
      <c r="K334" s="51"/>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51"/>
      <c r="I335" s="6"/>
      <c r="J335" s="51"/>
      <c r="K335" s="51"/>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51"/>
      <c r="I336" s="6"/>
      <c r="J336" s="51"/>
      <c r="K336" s="51"/>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51"/>
      <c r="I337" s="6"/>
      <c r="J337" s="51"/>
      <c r="K337" s="51"/>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51"/>
      <c r="I338" s="6"/>
      <c r="J338" s="51"/>
      <c r="K338" s="51"/>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51"/>
      <c r="I339" s="6"/>
      <c r="J339" s="51"/>
      <c r="K339" s="51"/>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51"/>
      <c r="I340" s="6"/>
      <c r="J340" s="51"/>
      <c r="K340" s="51"/>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51"/>
      <c r="I341" s="6"/>
      <c r="J341" s="51"/>
      <c r="K341" s="51"/>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51"/>
      <c r="I342" s="6"/>
      <c r="J342" s="51"/>
      <c r="K342" s="51"/>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51"/>
      <c r="I343" s="6"/>
      <c r="J343" s="51"/>
      <c r="K343" s="51"/>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51"/>
      <c r="I344" s="6"/>
      <c r="J344" s="51"/>
      <c r="K344" s="51"/>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51"/>
      <c r="I345" s="6"/>
      <c r="J345" s="51"/>
      <c r="K345" s="51"/>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51"/>
      <c r="I346" s="6"/>
      <c r="J346" s="51"/>
      <c r="K346" s="51"/>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51"/>
      <c r="I347" s="6"/>
      <c r="J347" s="51"/>
      <c r="K347" s="51"/>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51"/>
      <c r="I348" s="6"/>
      <c r="J348" s="51"/>
      <c r="K348" s="51"/>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51"/>
      <c r="I349" s="6"/>
      <c r="J349" s="51"/>
      <c r="K349" s="51"/>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51"/>
      <c r="I350" s="6"/>
      <c r="J350" s="51"/>
      <c r="K350" s="51"/>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51"/>
      <c r="I351" s="6"/>
      <c r="J351" s="51"/>
      <c r="K351" s="51"/>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51"/>
      <c r="I352" s="6"/>
      <c r="J352" s="51"/>
      <c r="K352" s="51"/>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51"/>
      <c r="I353" s="6"/>
      <c r="J353" s="51"/>
      <c r="K353" s="51"/>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51"/>
      <c r="I354" s="6"/>
      <c r="J354" s="51"/>
      <c r="K354" s="51"/>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51"/>
      <c r="I355" s="6"/>
      <c r="J355" s="51"/>
      <c r="K355" s="51"/>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51"/>
      <c r="I356" s="6"/>
      <c r="J356" s="51"/>
      <c r="K356" s="51"/>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51"/>
      <c r="I357" s="6"/>
      <c r="J357" s="51"/>
      <c r="K357" s="51"/>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51"/>
      <c r="I358" s="6"/>
      <c r="J358" s="51"/>
      <c r="K358" s="51"/>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51"/>
      <c r="I359" s="6"/>
      <c r="J359" s="51"/>
      <c r="K359" s="51"/>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51"/>
      <c r="I360" s="6"/>
      <c r="J360" s="51"/>
      <c r="K360" s="51"/>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51"/>
      <c r="I361" s="6"/>
      <c r="J361" s="51"/>
      <c r="K361" s="51"/>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51"/>
      <c r="I362" s="6"/>
      <c r="J362" s="51"/>
      <c r="K362" s="51"/>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51"/>
      <c r="I363" s="6"/>
      <c r="J363" s="51"/>
      <c r="K363" s="51"/>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51"/>
      <c r="I364" s="6"/>
      <c r="J364" s="51"/>
      <c r="K364" s="51"/>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51"/>
      <c r="I365" s="6"/>
      <c r="J365" s="51"/>
      <c r="K365" s="51"/>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51"/>
      <c r="I366" s="6"/>
      <c r="J366" s="51"/>
      <c r="K366" s="51"/>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51"/>
      <c r="I367" s="6"/>
      <c r="J367" s="51"/>
      <c r="K367" s="51"/>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51"/>
      <c r="I368" s="6"/>
      <c r="J368" s="51"/>
      <c r="K368" s="51"/>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51"/>
      <c r="I369" s="6"/>
      <c r="J369" s="51"/>
      <c r="K369" s="51"/>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51"/>
      <c r="I370" s="6"/>
      <c r="J370" s="51"/>
      <c r="K370" s="51"/>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51"/>
      <c r="I371" s="6"/>
      <c r="J371" s="51"/>
      <c r="K371" s="51"/>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51"/>
      <c r="I372" s="6"/>
      <c r="J372" s="51"/>
      <c r="K372" s="51"/>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51"/>
      <c r="I373" s="6"/>
      <c r="J373" s="51"/>
      <c r="K373" s="51"/>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51"/>
      <c r="I374" s="6"/>
      <c r="J374" s="51"/>
      <c r="K374" s="51"/>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51"/>
      <c r="I375" s="6"/>
      <c r="J375" s="51"/>
      <c r="K375" s="51"/>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51"/>
      <c r="I376" s="6"/>
      <c r="J376" s="51"/>
      <c r="K376" s="51"/>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51"/>
      <c r="I377" s="6"/>
      <c r="J377" s="51"/>
      <c r="K377" s="51"/>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51"/>
      <c r="I378" s="6"/>
      <c r="J378" s="51"/>
      <c r="K378" s="51"/>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51"/>
      <c r="I379" s="6"/>
      <c r="J379" s="51"/>
      <c r="K379" s="51"/>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51"/>
      <c r="I380" s="6"/>
      <c r="J380" s="51"/>
      <c r="K380" s="51"/>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51"/>
      <c r="I381" s="6"/>
      <c r="J381" s="51"/>
      <c r="K381" s="51"/>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51"/>
      <c r="I382" s="6"/>
      <c r="J382" s="51"/>
      <c r="K382" s="51"/>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51"/>
      <c r="I383" s="6"/>
      <c r="J383" s="51"/>
      <c r="K383" s="51"/>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51"/>
      <c r="I384" s="6"/>
      <c r="J384" s="51"/>
      <c r="K384" s="51"/>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51"/>
      <c r="I385" s="6"/>
      <c r="J385" s="51"/>
      <c r="K385" s="51"/>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51"/>
      <c r="I386" s="6"/>
      <c r="J386" s="51"/>
      <c r="K386" s="51"/>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51"/>
      <c r="I387" s="6"/>
      <c r="J387" s="51"/>
      <c r="K387" s="51"/>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51"/>
      <c r="I388" s="6"/>
      <c r="J388" s="51"/>
      <c r="K388" s="51"/>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51"/>
      <c r="I389" s="6"/>
      <c r="J389" s="51"/>
      <c r="K389" s="51"/>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51"/>
      <c r="I390" s="6"/>
      <c r="J390" s="51"/>
      <c r="K390" s="51"/>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51"/>
      <c r="I391" s="6"/>
      <c r="J391" s="51"/>
      <c r="K391" s="51"/>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51"/>
      <c r="I392" s="6"/>
      <c r="J392" s="51"/>
      <c r="K392" s="51"/>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51"/>
      <c r="I393" s="6"/>
      <c r="J393" s="51"/>
      <c r="K393" s="51"/>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51"/>
      <c r="I394" s="6"/>
      <c r="J394" s="51"/>
      <c r="K394" s="51"/>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51"/>
      <c r="I395" s="6"/>
      <c r="J395" s="51"/>
      <c r="K395" s="51"/>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51"/>
      <c r="I396" s="6"/>
      <c r="J396" s="51"/>
      <c r="K396" s="51"/>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51"/>
      <c r="I397" s="6"/>
      <c r="J397" s="51"/>
      <c r="K397" s="51"/>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51"/>
      <c r="I398" s="6"/>
      <c r="J398" s="51"/>
      <c r="K398" s="51"/>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51"/>
      <c r="I399" s="6"/>
      <c r="J399" s="51"/>
      <c r="K399" s="51"/>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51"/>
      <c r="I400" s="6"/>
      <c r="J400" s="51"/>
      <c r="K400" s="51"/>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51"/>
      <c r="I401" s="6"/>
      <c r="J401" s="51"/>
      <c r="K401" s="51"/>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51"/>
      <c r="I402" s="6"/>
      <c r="J402" s="51"/>
      <c r="K402" s="51"/>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51"/>
      <c r="I403" s="6"/>
      <c r="J403" s="51"/>
      <c r="K403" s="51"/>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51"/>
      <c r="I404" s="6"/>
      <c r="J404" s="51"/>
      <c r="K404" s="51"/>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51"/>
      <c r="I405" s="6"/>
      <c r="J405" s="51"/>
      <c r="K405" s="51"/>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51"/>
      <c r="I406" s="6"/>
      <c r="J406" s="51"/>
      <c r="K406" s="51"/>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51"/>
      <c r="I407" s="6"/>
      <c r="J407" s="51"/>
      <c r="K407" s="51"/>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51"/>
      <c r="I408" s="6"/>
      <c r="J408" s="51"/>
      <c r="K408" s="51"/>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51"/>
      <c r="I409" s="6"/>
      <c r="J409" s="51"/>
      <c r="K409" s="51"/>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51"/>
      <c r="I410" s="6"/>
      <c r="J410" s="51"/>
      <c r="K410" s="51"/>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51"/>
      <c r="I411" s="6"/>
      <c r="J411" s="51"/>
      <c r="K411" s="51"/>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51"/>
      <c r="I412" s="6"/>
      <c r="J412" s="51"/>
      <c r="K412" s="51"/>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51"/>
      <c r="I413" s="6"/>
      <c r="J413" s="51"/>
      <c r="K413" s="51"/>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51"/>
      <c r="I414" s="6"/>
      <c r="J414" s="51"/>
      <c r="K414" s="51"/>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51"/>
      <c r="I415" s="6"/>
      <c r="J415" s="51"/>
      <c r="K415" s="51"/>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51"/>
      <c r="I416" s="6"/>
      <c r="J416" s="51"/>
      <c r="K416" s="51"/>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51"/>
      <c r="I417" s="6"/>
      <c r="J417" s="51"/>
      <c r="K417" s="51"/>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51"/>
      <c r="I418" s="6"/>
      <c r="J418" s="51"/>
      <c r="K418" s="51"/>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51"/>
      <c r="I419" s="6"/>
      <c r="J419" s="51"/>
      <c r="K419" s="51"/>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51"/>
      <c r="I420" s="6"/>
      <c r="J420" s="51"/>
      <c r="K420" s="51"/>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51"/>
      <c r="I421" s="6"/>
      <c r="J421" s="51"/>
      <c r="K421" s="51"/>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51"/>
      <c r="I422" s="6"/>
      <c r="J422" s="51"/>
      <c r="K422" s="51"/>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51"/>
      <c r="I423" s="6"/>
      <c r="J423" s="51"/>
      <c r="K423" s="51"/>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51"/>
      <c r="I424" s="6"/>
      <c r="J424" s="51"/>
      <c r="K424" s="51"/>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51"/>
      <c r="I425" s="6"/>
      <c r="J425" s="51"/>
      <c r="K425" s="51"/>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51"/>
      <c r="I426" s="6"/>
      <c r="J426" s="51"/>
      <c r="K426" s="51"/>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51"/>
      <c r="I427" s="6"/>
      <c r="J427" s="51"/>
      <c r="K427" s="51"/>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51"/>
      <c r="I428" s="6"/>
      <c r="J428" s="51"/>
      <c r="K428" s="51"/>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51"/>
      <c r="I429" s="6"/>
      <c r="J429" s="51"/>
      <c r="K429" s="51"/>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51"/>
      <c r="I430" s="6"/>
      <c r="J430" s="51"/>
      <c r="K430" s="51"/>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51"/>
      <c r="I431" s="6"/>
      <c r="J431" s="51"/>
      <c r="K431" s="51"/>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51"/>
      <c r="I432" s="6"/>
      <c r="J432" s="51"/>
      <c r="K432" s="51"/>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51"/>
      <c r="I433" s="6"/>
      <c r="J433" s="51"/>
      <c r="K433" s="51"/>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51"/>
      <c r="I434" s="6"/>
      <c r="J434" s="51"/>
      <c r="K434" s="51"/>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51"/>
      <c r="I435" s="6"/>
      <c r="J435" s="51"/>
      <c r="K435" s="51"/>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51"/>
      <c r="I436" s="6"/>
      <c r="J436" s="51"/>
      <c r="K436" s="51"/>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51"/>
      <c r="I437" s="6"/>
      <c r="J437" s="51"/>
      <c r="K437" s="51"/>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51"/>
      <c r="I438" s="6"/>
      <c r="J438" s="51"/>
      <c r="K438" s="51"/>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51"/>
      <c r="I439" s="6"/>
      <c r="J439" s="51"/>
      <c r="K439" s="51"/>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51"/>
      <c r="I440" s="6"/>
      <c r="J440" s="51"/>
      <c r="K440" s="51"/>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51"/>
      <c r="I441" s="6"/>
      <c r="J441" s="51"/>
      <c r="K441" s="51"/>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51"/>
      <c r="I442" s="6"/>
      <c r="J442" s="51"/>
      <c r="K442" s="51"/>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51"/>
      <c r="I443" s="6"/>
      <c r="J443" s="51"/>
      <c r="K443" s="51"/>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51"/>
      <c r="I444" s="6"/>
      <c r="J444" s="51"/>
      <c r="K444" s="51"/>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51"/>
      <c r="I445" s="6"/>
      <c r="J445" s="51"/>
      <c r="K445" s="51"/>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51"/>
      <c r="I446" s="6"/>
      <c r="J446" s="51"/>
      <c r="K446" s="51"/>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51"/>
      <c r="I447" s="6"/>
      <c r="J447" s="51"/>
      <c r="K447" s="51"/>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51"/>
      <c r="I448" s="6"/>
      <c r="J448" s="51"/>
      <c r="K448" s="51"/>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51"/>
      <c r="I449" s="6"/>
      <c r="J449" s="51"/>
      <c r="K449" s="51"/>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51"/>
      <c r="I450" s="6"/>
      <c r="J450" s="51"/>
      <c r="K450" s="51"/>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51"/>
      <c r="I451" s="6"/>
      <c r="J451" s="51"/>
      <c r="K451" s="51"/>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51"/>
      <c r="I452" s="6"/>
      <c r="J452" s="51"/>
      <c r="K452" s="51"/>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51"/>
      <c r="I453" s="6"/>
      <c r="J453" s="51"/>
      <c r="K453" s="51"/>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51"/>
      <c r="I454" s="6"/>
      <c r="J454" s="51"/>
      <c r="K454" s="51"/>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51"/>
      <c r="I455" s="6"/>
      <c r="J455" s="51"/>
      <c r="K455" s="51"/>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51"/>
      <c r="I456" s="6"/>
      <c r="J456" s="51"/>
      <c r="K456" s="51"/>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51"/>
      <c r="I457" s="6"/>
      <c r="J457" s="51"/>
      <c r="K457" s="51"/>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51"/>
      <c r="I458" s="6"/>
      <c r="J458" s="51"/>
      <c r="K458" s="51"/>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51"/>
      <c r="I459" s="6"/>
      <c r="J459" s="51"/>
      <c r="K459" s="51"/>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51"/>
      <c r="I460" s="6"/>
      <c r="J460" s="51"/>
      <c r="K460" s="51"/>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51"/>
      <c r="I461" s="6"/>
      <c r="J461" s="51"/>
      <c r="K461" s="51"/>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51"/>
      <c r="I462" s="6"/>
      <c r="J462" s="51"/>
      <c r="K462" s="51"/>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51"/>
      <c r="I463" s="6"/>
      <c r="J463" s="51"/>
      <c r="K463" s="51"/>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51"/>
      <c r="I464" s="6"/>
      <c r="J464" s="51"/>
      <c r="K464" s="51"/>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51"/>
      <c r="I465" s="6"/>
      <c r="J465" s="51"/>
      <c r="K465" s="51"/>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51"/>
      <c r="I466" s="6"/>
      <c r="J466" s="51"/>
      <c r="K466" s="51"/>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51"/>
      <c r="I467" s="6"/>
      <c r="J467" s="51"/>
      <c r="K467" s="51"/>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51"/>
      <c r="I468" s="6"/>
      <c r="J468" s="51"/>
      <c r="K468" s="51"/>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51"/>
      <c r="I469" s="6"/>
      <c r="J469" s="51"/>
      <c r="K469" s="51"/>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51"/>
      <c r="I470" s="6"/>
      <c r="J470" s="51"/>
      <c r="K470" s="51"/>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51"/>
      <c r="I471" s="6"/>
      <c r="J471" s="51"/>
      <c r="K471" s="51"/>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51"/>
      <c r="I472" s="6"/>
      <c r="J472" s="51"/>
      <c r="K472" s="51"/>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51"/>
      <c r="I473" s="6"/>
      <c r="J473" s="51"/>
      <c r="K473" s="51"/>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51"/>
      <c r="I474" s="6"/>
      <c r="J474" s="51"/>
      <c r="K474" s="51"/>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51"/>
      <c r="I475" s="6"/>
      <c r="J475" s="51"/>
      <c r="K475" s="51"/>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51"/>
      <c r="I476" s="6"/>
      <c r="J476" s="51"/>
      <c r="K476" s="51"/>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51"/>
      <c r="I477" s="6"/>
      <c r="J477" s="51"/>
      <c r="K477" s="51"/>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51"/>
      <c r="I478" s="6"/>
      <c r="J478" s="51"/>
      <c r="K478" s="51"/>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51"/>
      <c r="I479" s="6"/>
      <c r="J479" s="51"/>
      <c r="K479" s="51"/>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51"/>
      <c r="I480" s="6"/>
      <c r="J480" s="51"/>
      <c r="K480" s="51"/>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51"/>
      <c r="I481" s="6"/>
      <c r="J481" s="51"/>
      <c r="K481" s="51"/>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51"/>
      <c r="I482" s="6"/>
      <c r="J482" s="51"/>
      <c r="K482" s="51"/>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51"/>
      <c r="I483" s="6"/>
      <c r="J483" s="51"/>
      <c r="K483" s="51"/>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51"/>
      <c r="I484" s="6"/>
      <c r="J484" s="51"/>
      <c r="K484" s="51"/>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51"/>
      <c r="I485" s="6"/>
      <c r="J485" s="51"/>
      <c r="K485" s="51"/>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51"/>
      <c r="I486" s="6"/>
      <c r="J486" s="51"/>
      <c r="K486" s="51"/>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51"/>
      <c r="I487" s="6"/>
      <c r="J487" s="51"/>
      <c r="K487" s="51"/>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51"/>
      <c r="I488" s="6"/>
      <c r="J488" s="51"/>
      <c r="K488" s="51"/>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51"/>
      <c r="I489" s="6"/>
      <c r="J489" s="51"/>
      <c r="K489" s="51"/>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51"/>
      <c r="I490" s="6"/>
      <c r="J490" s="51"/>
      <c r="K490" s="51"/>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51"/>
      <c r="I491" s="6"/>
      <c r="J491" s="51"/>
      <c r="K491" s="51"/>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51"/>
      <c r="I492" s="6"/>
      <c r="J492" s="51"/>
      <c r="K492" s="51"/>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51"/>
      <c r="I493" s="6"/>
      <c r="J493" s="51"/>
      <c r="K493" s="51"/>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51"/>
      <c r="I494" s="6"/>
      <c r="J494" s="51"/>
      <c r="K494" s="51"/>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51"/>
      <c r="I495" s="6"/>
      <c r="J495" s="51"/>
      <c r="K495" s="51"/>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51"/>
      <c r="I496" s="6"/>
      <c r="J496" s="51"/>
      <c r="K496" s="51"/>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51"/>
      <c r="I497" s="6"/>
      <c r="J497" s="51"/>
      <c r="K497" s="51"/>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51"/>
      <c r="I498" s="6"/>
      <c r="J498" s="51"/>
      <c r="K498" s="51"/>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51"/>
      <c r="I499" s="6"/>
      <c r="J499" s="51"/>
      <c r="K499" s="51"/>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51"/>
      <c r="I500" s="6"/>
      <c r="J500" s="51"/>
      <c r="K500" s="51"/>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51"/>
      <c r="I501" s="6"/>
      <c r="J501" s="51"/>
      <c r="K501" s="51"/>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51"/>
      <c r="I502" s="6"/>
      <c r="J502" s="51"/>
      <c r="K502" s="51"/>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51"/>
      <c r="I503" s="6"/>
      <c r="J503" s="51"/>
      <c r="K503" s="51"/>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51"/>
      <c r="I504" s="6"/>
      <c r="J504" s="51"/>
      <c r="K504" s="51"/>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51"/>
      <c r="I505" s="6"/>
      <c r="J505" s="51"/>
      <c r="K505" s="51"/>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51"/>
      <c r="I506" s="6"/>
      <c r="J506" s="51"/>
      <c r="K506" s="51"/>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51"/>
      <c r="I507" s="6"/>
      <c r="J507" s="51"/>
      <c r="K507" s="51"/>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51"/>
      <c r="I508" s="6"/>
      <c r="J508" s="51"/>
      <c r="K508" s="51"/>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51"/>
      <c r="I509" s="6"/>
      <c r="J509" s="51"/>
      <c r="K509" s="51"/>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51"/>
      <c r="I510" s="6"/>
      <c r="J510" s="51"/>
      <c r="K510" s="51"/>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51"/>
      <c r="I511" s="6"/>
      <c r="J511" s="51"/>
      <c r="K511" s="51"/>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51"/>
      <c r="I512" s="6"/>
      <c r="J512" s="51"/>
      <c r="K512" s="51"/>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51"/>
      <c r="I513" s="6"/>
      <c r="J513" s="51"/>
      <c r="K513" s="51"/>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51"/>
      <c r="I514" s="6"/>
      <c r="J514" s="51"/>
      <c r="K514" s="51"/>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51"/>
      <c r="I515" s="6"/>
      <c r="J515" s="51"/>
      <c r="K515" s="51"/>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51"/>
      <c r="I516" s="6"/>
      <c r="J516" s="51"/>
      <c r="K516" s="51"/>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51"/>
      <c r="I517" s="6"/>
      <c r="J517" s="51"/>
      <c r="K517" s="51"/>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51"/>
      <c r="I518" s="6"/>
      <c r="J518" s="51"/>
      <c r="K518" s="51"/>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51"/>
      <c r="I519" s="6"/>
      <c r="J519" s="51"/>
      <c r="K519" s="51"/>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51"/>
      <c r="I520" s="6"/>
      <c r="J520" s="51"/>
      <c r="K520" s="51"/>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51"/>
      <c r="I521" s="6"/>
      <c r="J521" s="51"/>
      <c r="K521" s="51"/>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51"/>
      <c r="I522" s="6"/>
      <c r="J522" s="51"/>
      <c r="K522" s="51"/>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51"/>
      <c r="I523" s="6"/>
      <c r="J523" s="51"/>
      <c r="K523" s="51"/>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51"/>
      <c r="I524" s="6"/>
      <c r="J524" s="51"/>
      <c r="K524" s="51"/>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51"/>
      <c r="I525" s="6"/>
      <c r="J525" s="51"/>
      <c r="K525" s="51"/>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51"/>
      <c r="I526" s="6"/>
      <c r="J526" s="51"/>
      <c r="K526" s="51"/>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51"/>
      <c r="I527" s="6"/>
      <c r="J527" s="51"/>
      <c r="K527" s="51"/>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51"/>
      <c r="I528" s="6"/>
      <c r="J528" s="51"/>
      <c r="K528" s="51"/>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51"/>
      <c r="I529" s="6"/>
      <c r="J529" s="51"/>
      <c r="K529" s="51"/>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51"/>
      <c r="I530" s="6"/>
      <c r="J530" s="51"/>
      <c r="K530" s="51"/>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51"/>
      <c r="I531" s="6"/>
      <c r="J531" s="51"/>
      <c r="K531" s="51"/>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51"/>
      <c r="I532" s="6"/>
      <c r="J532" s="51"/>
      <c r="K532" s="51"/>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51"/>
      <c r="I533" s="6"/>
      <c r="J533" s="51"/>
      <c r="K533" s="51"/>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51"/>
      <c r="I534" s="6"/>
      <c r="J534" s="51"/>
      <c r="K534" s="51"/>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51"/>
      <c r="I535" s="6"/>
      <c r="J535" s="51"/>
      <c r="K535" s="51"/>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51"/>
      <c r="I536" s="6"/>
      <c r="J536" s="51"/>
      <c r="K536" s="51"/>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51"/>
      <c r="I537" s="6"/>
      <c r="J537" s="51"/>
      <c r="K537" s="51"/>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51"/>
      <c r="I538" s="6"/>
      <c r="J538" s="51"/>
      <c r="K538" s="51"/>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51"/>
      <c r="I539" s="6"/>
      <c r="J539" s="51"/>
      <c r="K539" s="51"/>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51"/>
      <c r="I540" s="6"/>
      <c r="J540" s="51"/>
      <c r="K540" s="51"/>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51"/>
      <c r="I541" s="6"/>
      <c r="J541" s="51"/>
      <c r="K541" s="51"/>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51"/>
      <c r="I542" s="6"/>
      <c r="J542" s="51"/>
      <c r="K542" s="51"/>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51"/>
      <c r="I543" s="6"/>
      <c r="J543" s="51"/>
      <c r="K543" s="51"/>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51"/>
      <c r="I544" s="6"/>
      <c r="J544" s="51"/>
      <c r="K544" s="51"/>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51"/>
      <c r="I545" s="6"/>
      <c r="J545" s="51"/>
      <c r="K545" s="51"/>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51"/>
      <c r="I546" s="6"/>
      <c r="J546" s="51"/>
      <c r="K546" s="51"/>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51"/>
      <c r="I547" s="6"/>
      <c r="J547" s="51"/>
      <c r="K547" s="51"/>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51"/>
      <c r="I548" s="6"/>
      <c r="J548" s="51"/>
      <c r="K548" s="51"/>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51"/>
      <c r="I549" s="6"/>
      <c r="J549" s="51"/>
      <c r="K549" s="51"/>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51"/>
      <c r="I550" s="6"/>
      <c r="J550" s="51"/>
      <c r="K550" s="51"/>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51"/>
      <c r="I551" s="6"/>
      <c r="J551" s="51"/>
      <c r="K551" s="51"/>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51"/>
      <c r="I552" s="6"/>
      <c r="J552" s="51"/>
      <c r="K552" s="51"/>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51"/>
      <c r="I553" s="6"/>
      <c r="J553" s="51"/>
      <c r="K553" s="51"/>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51"/>
      <c r="I554" s="6"/>
      <c r="J554" s="51"/>
      <c r="K554" s="51"/>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51"/>
      <c r="I555" s="6"/>
      <c r="J555" s="51"/>
      <c r="K555" s="51"/>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51"/>
      <c r="I556" s="6"/>
      <c r="J556" s="51"/>
      <c r="K556" s="51"/>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51"/>
      <c r="I557" s="6"/>
      <c r="J557" s="51"/>
      <c r="K557" s="51"/>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51"/>
      <c r="I558" s="6"/>
      <c r="J558" s="51"/>
      <c r="K558" s="51"/>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51"/>
      <c r="I559" s="6"/>
      <c r="J559" s="51"/>
      <c r="K559" s="51"/>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51"/>
      <c r="I560" s="6"/>
      <c r="J560" s="51"/>
      <c r="K560" s="51"/>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51"/>
      <c r="I561" s="6"/>
      <c r="J561" s="51"/>
      <c r="K561" s="51"/>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51"/>
      <c r="I562" s="6"/>
      <c r="J562" s="51"/>
      <c r="K562" s="51"/>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51"/>
      <c r="I563" s="6"/>
      <c r="J563" s="51"/>
      <c r="K563" s="51"/>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51"/>
      <c r="I564" s="6"/>
      <c r="J564" s="51"/>
      <c r="K564" s="51"/>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51"/>
      <c r="I565" s="6"/>
      <c r="J565" s="51"/>
      <c r="K565" s="51"/>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51"/>
      <c r="I566" s="6"/>
      <c r="J566" s="51"/>
      <c r="K566" s="51"/>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51"/>
      <c r="I567" s="6"/>
      <c r="J567" s="51"/>
      <c r="K567" s="51"/>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51"/>
      <c r="I568" s="6"/>
      <c r="J568" s="51"/>
      <c r="K568" s="51"/>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51"/>
      <c r="I569" s="6"/>
      <c r="J569" s="51"/>
      <c r="K569" s="51"/>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51"/>
      <c r="I570" s="6"/>
      <c r="J570" s="51"/>
      <c r="K570" s="51"/>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51"/>
      <c r="I571" s="6"/>
      <c r="J571" s="51"/>
      <c r="K571" s="51"/>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51"/>
      <c r="I572" s="6"/>
      <c r="J572" s="51"/>
      <c r="K572" s="51"/>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51"/>
      <c r="I573" s="6"/>
      <c r="J573" s="51"/>
      <c r="K573" s="51"/>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51"/>
      <c r="I574" s="6"/>
      <c r="J574" s="51"/>
      <c r="K574" s="51"/>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51"/>
      <c r="I575" s="6"/>
      <c r="J575" s="51"/>
      <c r="K575" s="51"/>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51"/>
      <c r="I576" s="6"/>
      <c r="J576" s="51"/>
      <c r="K576" s="51"/>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51"/>
      <c r="I577" s="6"/>
      <c r="J577" s="51"/>
      <c r="K577" s="51"/>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51"/>
      <c r="I578" s="6"/>
      <c r="J578" s="51"/>
      <c r="K578" s="51"/>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51"/>
      <c r="I579" s="6"/>
      <c r="J579" s="51"/>
      <c r="K579" s="51"/>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51"/>
      <c r="I580" s="6"/>
      <c r="J580" s="51"/>
      <c r="K580" s="51"/>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51"/>
      <c r="I581" s="6"/>
      <c r="J581" s="51"/>
      <c r="K581" s="51"/>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51"/>
      <c r="I582" s="6"/>
      <c r="J582" s="51"/>
      <c r="K582" s="51"/>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51"/>
      <c r="I583" s="6"/>
      <c r="J583" s="51"/>
      <c r="K583" s="51"/>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51"/>
      <c r="I584" s="6"/>
      <c r="J584" s="51"/>
      <c r="K584" s="51"/>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51"/>
      <c r="I585" s="6"/>
      <c r="J585" s="51"/>
      <c r="K585" s="51"/>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51"/>
      <c r="I586" s="6"/>
      <c r="J586" s="51"/>
      <c r="K586" s="51"/>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51"/>
      <c r="I587" s="6"/>
      <c r="J587" s="51"/>
      <c r="K587" s="51"/>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51"/>
      <c r="I588" s="6"/>
      <c r="J588" s="51"/>
      <c r="K588" s="51"/>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51"/>
      <c r="I589" s="6"/>
      <c r="J589" s="51"/>
      <c r="K589" s="51"/>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51"/>
      <c r="I590" s="6"/>
      <c r="J590" s="51"/>
      <c r="K590" s="51"/>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51"/>
      <c r="I591" s="6"/>
      <c r="J591" s="51"/>
      <c r="K591" s="51"/>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51"/>
      <c r="I592" s="6"/>
      <c r="J592" s="51"/>
      <c r="K592" s="51"/>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51"/>
      <c r="I593" s="6"/>
      <c r="J593" s="51"/>
      <c r="K593" s="51"/>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51"/>
      <c r="I594" s="6"/>
      <c r="J594" s="51"/>
      <c r="K594" s="51"/>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51"/>
      <c r="I595" s="6"/>
      <c r="J595" s="51"/>
      <c r="K595" s="51"/>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51"/>
      <c r="I596" s="6"/>
      <c r="J596" s="51"/>
      <c r="K596" s="51"/>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51"/>
      <c r="I597" s="6"/>
      <c r="J597" s="51"/>
      <c r="K597" s="51"/>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51"/>
      <c r="I598" s="6"/>
      <c r="J598" s="51"/>
      <c r="K598" s="51"/>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51"/>
      <c r="I599" s="6"/>
      <c r="J599" s="51"/>
      <c r="K599" s="51"/>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51"/>
      <c r="I600" s="6"/>
      <c r="J600" s="51"/>
      <c r="K600" s="51"/>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51"/>
      <c r="I601" s="6"/>
      <c r="J601" s="51"/>
      <c r="K601" s="51"/>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51"/>
      <c r="I602" s="6"/>
      <c r="J602" s="51"/>
      <c r="K602" s="51"/>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51"/>
      <c r="I603" s="6"/>
      <c r="J603" s="51"/>
      <c r="K603" s="51"/>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51"/>
      <c r="I604" s="6"/>
      <c r="J604" s="51"/>
      <c r="K604" s="51"/>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51"/>
      <c r="I605" s="6"/>
      <c r="J605" s="51"/>
      <c r="K605" s="51"/>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51"/>
      <c r="I606" s="6"/>
      <c r="J606" s="51"/>
      <c r="K606" s="51"/>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51"/>
      <c r="I607" s="6"/>
      <c r="J607" s="51"/>
      <c r="K607" s="51"/>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51"/>
      <c r="I608" s="6"/>
      <c r="J608" s="51"/>
      <c r="K608" s="51"/>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51"/>
      <c r="I609" s="6"/>
      <c r="J609" s="51"/>
      <c r="K609" s="51"/>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51"/>
      <c r="I610" s="6"/>
      <c r="J610" s="51"/>
      <c r="K610" s="51"/>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51"/>
      <c r="I611" s="6"/>
      <c r="J611" s="51"/>
      <c r="K611" s="51"/>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51"/>
      <c r="I612" s="6"/>
      <c r="J612" s="51"/>
      <c r="K612" s="51"/>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51"/>
      <c r="I613" s="6"/>
      <c r="J613" s="51"/>
      <c r="K613" s="51"/>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51"/>
      <c r="I614" s="6"/>
      <c r="J614" s="51"/>
      <c r="K614" s="51"/>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51"/>
      <c r="I615" s="6"/>
      <c r="J615" s="51"/>
      <c r="K615" s="51"/>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51"/>
      <c r="I616" s="6"/>
      <c r="J616" s="51"/>
      <c r="K616" s="51"/>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51"/>
      <c r="I617" s="6"/>
      <c r="J617" s="51"/>
      <c r="K617" s="51"/>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51"/>
      <c r="I618" s="6"/>
      <c r="J618" s="51"/>
      <c r="K618" s="51"/>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51"/>
      <c r="I619" s="6"/>
      <c r="J619" s="51"/>
      <c r="K619" s="51"/>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51"/>
      <c r="I620" s="6"/>
      <c r="J620" s="51"/>
      <c r="K620" s="51"/>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51"/>
      <c r="I621" s="6"/>
      <c r="J621" s="51"/>
      <c r="K621" s="51"/>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51"/>
      <c r="I622" s="6"/>
      <c r="J622" s="51"/>
      <c r="K622" s="51"/>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51"/>
      <c r="I623" s="6"/>
      <c r="J623" s="51"/>
      <c r="K623" s="51"/>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51"/>
      <c r="I624" s="6"/>
      <c r="J624" s="51"/>
      <c r="K624" s="51"/>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51"/>
      <c r="I625" s="6"/>
      <c r="J625" s="51"/>
      <c r="K625" s="51"/>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51"/>
      <c r="I626" s="6"/>
      <c r="J626" s="51"/>
      <c r="K626" s="51"/>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51"/>
      <c r="I627" s="6"/>
      <c r="J627" s="51"/>
      <c r="K627" s="51"/>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51"/>
      <c r="I628" s="6"/>
      <c r="J628" s="51"/>
      <c r="K628" s="51"/>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51"/>
      <c r="I629" s="6"/>
      <c r="J629" s="51"/>
      <c r="K629" s="51"/>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51"/>
      <c r="I630" s="6"/>
      <c r="J630" s="51"/>
      <c r="K630" s="51"/>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51"/>
      <c r="I631" s="6"/>
      <c r="J631" s="51"/>
      <c r="K631" s="51"/>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51"/>
      <c r="I632" s="6"/>
      <c r="J632" s="51"/>
      <c r="K632" s="51"/>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51"/>
      <c r="I633" s="6"/>
      <c r="J633" s="51"/>
      <c r="K633" s="51"/>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51"/>
      <c r="I634" s="6"/>
      <c r="J634" s="51"/>
      <c r="K634" s="51"/>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51"/>
      <c r="I635" s="6"/>
      <c r="J635" s="51"/>
      <c r="K635" s="51"/>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51"/>
      <c r="I636" s="6"/>
      <c r="J636" s="51"/>
      <c r="K636" s="51"/>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51"/>
      <c r="I637" s="6"/>
      <c r="J637" s="51"/>
      <c r="K637" s="51"/>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51"/>
      <c r="I638" s="6"/>
      <c r="J638" s="51"/>
      <c r="K638" s="51"/>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51"/>
      <c r="I639" s="6"/>
      <c r="J639" s="51"/>
      <c r="K639" s="51"/>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51"/>
      <c r="I640" s="6"/>
      <c r="J640" s="51"/>
      <c r="K640" s="51"/>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51"/>
      <c r="I641" s="6"/>
      <c r="J641" s="51"/>
      <c r="K641" s="51"/>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51"/>
      <c r="I642" s="6"/>
      <c r="J642" s="51"/>
      <c r="K642" s="51"/>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51"/>
      <c r="I643" s="6"/>
      <c r="J643" s="51"/>
      <c r="K643" s="51"/>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51"/>
      <c r="I644" s="6"/>
      <c r="J644" s="51"/>
      <c r="K644" s="51"/>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51"/>
      <c r="I645" s="6"/>
      <c r="J645" s="51"/>
      <c r="K645" s="51"/>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51"/>
      <c r="I646" s="6"/>
      <c r="J646" s="51"/>
      <c r="K646" s="51"/>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51"/>
      <c r="I647" s="6"/>
      <c r="J647" s="51"/>
      <c r="K647" s="51"/>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51"/>
      <c r="I648" s="6"/>
      <c r="J648" s="51"/>
      <c r="K648" s="51"/>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51"/>
      <c r="I649" s="6"/>
      <c r="J649" s="51"/>
      <c r="K649" s="51"/>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51"/>
      <c r="I650" s="6"/>
      <c r="J650" s="51"/>
      <c r="K650" s="51"/>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51"/>
      <c r="I651" s="6"/>
      <c r="J651" s="51"/>
      <c r="K651" s="51"/>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51"/>
      <c r="I652" s="6"/>
      <c r="J652" s="51"/>
      <c r="K652" s="51"/>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51"/>
      <c r="I653" s="6"/>
      <c r="J653" s="51"/>
      <c r="K653" s="51"/>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51"/>
      <c r="I654" s="6"/>
      <c r="J654" s="51"/>
      <c r="K654" s="51"/>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51"/>
      <c r="I655" s="6"/>
      <c r="J655" s="51"/>
      <c r="K655" s="51"/>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51"/>
      <c r="I656" s="6"/>
      <c r="J656" s="51"/>
      <c r="K656" s="51"/>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51"/>
      <c r="I657" s="6"/>
      <c r="J657" s="51"/>
      <c r="K657" s="51"/>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51"/>
      <c r="I658" s="6"/>
      <c r="J658" s="51"/>
      <c r="K658" s="51"/>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51"/>
      <c r="I659" s="6"/>
      <c r="J659" s="51"/>
      <c r="K659" s="51"/>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51"/>
      <c r="I660" s="6"/>
      <c r="J660" s="51"/>
      <c r="K660" s="51"/>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51"/>
      <c r="I661" s="6"/>
      <c r="J661" s="51"/>
      <c r="K661" s="51"/>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51"/>
      <c r="I662" s="6"/>
      <c r="J662" s="51"/>
      <c r="K662" s="51"/>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51"/>
      <c r="I663" s="6"/>
      <c r="J663" s="51"/>
      <c r="K663" s="51"/>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51"/>
      <c r="I664" s="6"/>
      <c r="J664" s="51"/>
      <c r="K664" s="51"/>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51"/>
      <c r="I665" s="6"/>
      <c r="J665" s="51"/>
      <c r="K665" s="51"/>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51"/>
      <c r="I666" s="6"/>
      <c r="J666" s="51"/>
      <c r="K666" s="51"/>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51"/>
      <c r="I667" s="6"/>
      <c r="J667" s="51"/>
      <c r="K667" s="51"/>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51"/>
      <c r="I668" s="6"/>
      <c r="J668" s="51"/>
      <c r="K668" s="51"/>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51"/>
      <c r="I669" s="6"/>
      <c r="J669" s="51"/>
      <c r="K669" s="51"/>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51"/>
      <c r="I670" s="6"/>
      <c r="J670" s="51"/>
      <c r="K670" s="51"/>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51"/>
      <c r="I671" s="6"/>
      <c r="J671" s="51"/>
      <c r="K671" s="51"/>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51"/>
      <c r="I672" s="6"/>
      <c r="J672" s="51"/>
      <c r="K672" s="51"/>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51"/>
      <c r="I673" s="6"/>
      <c r="J673" s="51"/>
      <c r="K673" s="51"/>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51"/>
      <c r="I674" s="6"/>
      <c r="J674" s="51"/>
      <c r="K674" s="51"/>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51"/>
      <c r="I675" s="6"/>
      <c r="J675" s="51"/>
      <c r="K675" s="51"/>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51"/>
      <c r="I676" s="6"/>
      <c r="J676" s="51"/>
      <c r="K676" s="51"/>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51"/>
      <c r="I677" s="6"/>
      <c r="J677" s="51"/>
      <c r="K677" s="51"/>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51"/>
      <c r="I678" s="6"/>
      <c r="J678" s="51"/>
      <c r="K678" s="51"/>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51"/>
      <c r="I679" s="6"/>
      <c r="J679" s="51"/>
      <c r="K679" s="51"/>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51"/>
      <c r="I680" s="6"/>
      <c r="J680" s="51"/>
      <c r="K680" s="51"/>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51"/>
      <c r="I681" s="6"/>
      <c r="J681" s="51"/>
      <c r="K681" s="51"/>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51"/>
      <c r="I682" s="6"/>
      <c r="J682" s="51"/>
      <c r="K682" s="51"/>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51"/>
      <c r="I683" s="6"/>
      <c r="J683" s="51"/>
      <c r="K683" s="51"/>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51"/>
      <c r="I684" s="6"/>
      <c r="J684" s="51"/>
      <c r="K684" s="51"/>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51"/>
      <c r="I685" s="6"/>
      <c r="J685" s="51"/>
      <c r="K685" s="51"/>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51"/>
      <c r="I686" s="6"/>
      <c r="J686" s="51"/>
      <c r="K686" s="51"/>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51"/>
      <c r="I687" s="6"/>
      <c r="J687" s="51"/>
      <c r="K687" s="51"/>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51"/>
      <c r="I688" s="6"/>
      <c r="J688" s="51"/>
      <c r="K688" s="51"/>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51"/>
      <c r="I689" s="6"/>
      <c r="J689" s="51"/>
      <c r="K689" s="51"/>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51"/>
      <c r="I690" s="6"/>
      <c r="J690" s="51"/>
      <c r="K690" s="51"/>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51"/>
      <c r="I691" s="6"/>
      <c r="J691" s="51"/>
      <c r="K691" s="51"/>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51"/>
      <c r="I692" s="6"/>
      <c r="J692" s="51"/>
      <c r="K692" s="51"/>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51"/>
      <c r="I693" s="6"/>
      <c r="J693" s="51"/>
      <c r="K693" s="51"/>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51"/>
      <c r="I694" s="6"/>
      <c r="J694" s="51"/>
      <c r="K694" s="51"/>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51"/>
      <c r="I695" s="6"/>
      <c r="J695" s="51"/>
      <c r="K695" s="51"/>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51"/>
      <c r="I696" s="6"/>
      <c r="J696" s="51"/>
      <c r="K696" s="51"/>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51"/>
      <c r="I697" s="6"/>
      <c r="J697" s="51"/>
      <c r="K697" s="51"/>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51"/>
      <c r="I698" s="6"/>
      <c r="J698" s="51"/>
      <c r="K698" s="51"/>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51"/>
      <c r="I699" s="6"/>
      <c r="J699" s="51"/>
      <c r="K699" s="51"/>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51"/>
      <c r="I700" s="6"/>
      <c r="J700" s="51"/>
      <c r="K700" s="51"/>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51"/>
      <c r="I701" s="6"/>
      <c r="J701" s="51"/>
      <c r="K701" s="51"/>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51"/>
      <c r="I702" s="6"/>
      <c r="J702" s="51"/>
      <c r="K702" s="51"/>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51"/>
      <c r="I703" s="6"/>
      <c r="J703" s="51"/>
      <c r="K703" s="51"/>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51"/>
      <c r="I704" s="6"/>
      <c r="J704" s="51"/>
      <c r="K704" s="51"/>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51"/>
      <c r="I705" s="6"/>
      <c r="J705" s="51"/>
      <c r="K705" s="51"/>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51"/>
      <c r="I706" s="6"/>
      <c r="J706" s="51"/>
      <c r="K706" s="51"/>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51"/>
      <c r="I707" s="6"/>
      <c r="J707" s="51"/>
      <c r="K707" s="51"/>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51"/>
      <c r="I708" s="6"/>
      <c r="J708" s="51"/>
      <c r="K708" s="51"/>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51"/>
      <c r="I709" s="6"/>
      <c r="J709" s="51"/>
      <c r="K709" s="51"/>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51"/>
      <c r="I710" s="6"/>
      <c r="J710" s="51"/>
      <c r="K710" s="51"/>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51"/>
      <c r="I711" s="6"/>
      <c r="J711" s="51"/>
      <c r="K711" s="51"/>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51"/>
      <c r="I712" s="6"/>
      <c r="J712" s="51"/>
      <c r="K712" s="51"/>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51"/>
      <c r="I713" s="6"/>
      <c r="J713" s="51"/>
      <c r="K713" s="51"/>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51"/>
      <c r="I714" s="6"/>
      <c r="J714" s="51"/>
      <c r="K714" s="51"/>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51"/>
      <c r="I715" s="6"/>
      <c r="J715" s="51"/>
      <c r="K715" s="51"/>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51"/>
      <c r="I716" s="6"/>
      <c r="J716" s="51"/>
      <c r="K716" s="51"/>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51"/>
      <c r="I717" s="6"/>
      <c r="J717" s="51"/>
      <c r="K717" s="51"/>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51"/>
      <c r="I718" s="6"/>
      <c r="J718" s="51"/>
      <c r="K718" s="51"/>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51"/>
      <c r="I719" s="6"/>
      <c r="J719" s="51"/>
      <c r="K719" s="51"/>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51"/>
      <c r="I720" s="6"/>
      <c r="J720" s="51"/>
      <c r="K720" s="51"/>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51"/>
      <c r="I721" s="6"/>
      <c r="J721" s="51"/>
      <c r="K721" s="51"/>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51"/>
      <c r="I722" s="6"/>
      <c r="J722" s="51"/>
      <c r="K722" s="51"/>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51"/>
      <c r="I723" s="6"/>
      <c r="J723" s="51"/>
      <c r="K723" s="51"/>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51"/>
      <c r="I724" s="6"/>
      <c r="J724" s="51"/>
      <c r="K724" s="51"/>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51"/>
      <c r="I725" s="6"/>
      <c r="J725" s="51"/>
      <c r="K725" s="51"/>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51"/>
      <c r="I726" s="6"/>
      <c r="J726" s="51"/>
      <c r="K726" s="51"/>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51"/>
      <c r="I727" s="6"/>
      <c r="J727" s="51"/>
      <c r="K727" s="51"/>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51"/>
      <c r="I728" s="6"/>
      <c r="J728" s="51"/>
      <c r="K728" s="51"/>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51"/>
      <c r="I729" s="6"/>
      <c r="J729" s="51"/>
      <c r="K729" s="51"/>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51"/>
      <c r="I730" s="6"/>
      <c r="J730" s="51"/>
      <c r="K730" s="51"/>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51"/>
      <c r="I731" s="6"/>
      <c r="J731" s="51"/>
      <c r="K731" s="51"/>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51"/>
      <c r="I732" s="6"/>
      <c r="J732" s="51"/>
      <c r="K732" s="51"/>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51"/>
      <c r="I733" s="6"/>
      <c r="J733" s="51"/>
      <c r="K733" s="51"/>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51"/>
      <c r="I734" s="6"/>
      <c r="J734" s="51"/>
      <c r="K734" s="51"/>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51"/>
      <c r="I735" s="6"/>
      <c r="J735" s="51"/>
      <c r="K735" s="51"/>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51"/>
      <c r="I736" s="6"/>
      <c r="J736" s="51"/>
      <c r="K736" s="51"/>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51"/>
      <c r="I737" s="6"/>
      <c r="J737" s="51"/>
      <c r="K737" s="51"/>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51"/>
      <c r="I738" s="6"/>
      <c r="J738" s="51"/>
      <c r="K738" s="51"/>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51"/>
      <c r="I739" s="6"/>
      <c r="J739" s="51"/>
      <c r="K739" s="51"/>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51"/>
      <c r="I740" s="6"/>
      <c r="J740" s="51"/>
      <c r="K740" s="51"/>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51"/>
      <c r="I741" s="6"/>
      <c r="J741" s="51"/>
      <c r="K741" s="51"/>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51"/>
      <c r="I742" s="6"/>
      <c r="J742" s="51"/>
      <c r="K742" s="51"/>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51"/>
      <c r="I743" s="6"/>
      <c r="J743" s="51"/>
      <c r="K743" s="51"/>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51"/>
      <c r="I744" s="6"/>
      <c r="J744" s="51"/>
      <c r="K744" s="51"/>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51"/>
      <c r="I745" s="6"/>
      <c r="J745" s="51"/>
      <c r="K745" s="51"/>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51"/>
      <c r="I746" s="6"/>
      <c r="J746" s="51"/>
      <c r="K746" s="51"/>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51"/>
      <c r="I747" s="6"/>
      <c r="J747" s="51"/>
      <c r="K747" s="51"/>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51"/>
      <c r="I748" s="6"/>
      <c r="J748" s="51"/>
      <c r="K748" s="51"/>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51"/>
      <c r="I749" s="6"/>
      <c r="J749" s="51"/>
      <c r="K749" s="51"/>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51"/>
      <c r="I750" s="6"/>
      <c r="J750" s="51"/>
      <c r="K750" s="51"/>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51"/>
      <c r="I751" s="6"/>
      <c r="J751" s="51"/>
      <c r="K751" s="51"/>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51"/>
      <c r="I752" s="6"/>
      <c r="J752" s="51"/>
      <c r="K752" s="51"/>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51"/>
      <c r="I753" s="6"/>
      <c r="J753" s="51"/>
      <c r="K753" s="51"/>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51"/>
      <c r="I754" s="6"/>
      <c r="J754" s="51"/>
      <c r="K754" s="51"/>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51"/>
      <c r="I755" s="6"/>
      <c r="J755" s="51"/>
      <c r="K755" s="51"/>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51"/>
      <c r="I756" s="6"/>
      <c r="J756" s="51"/>
      <c r="K756" s="51"/>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51"/>
      <c r="I757" s="6"/>
      <c r="J757" s="51"/>
      <c r="K757" s="51"/>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51"/>
      <c r="I758" s="6"/>
      <c r="J758" s="51"/>
      <c r="K758" s="51"/>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51"/>
      <c r="I759" s="6"/>
      <c r="J759" s="51"/>
      <c r="K759" s="51"/>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51"/>
      <c r="I760" s="6"/>
      <c r="J760" s="51"/>
      <c r="K760" s="51"/>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51"/>
      <c r="I761" s="6"/>
      <c r="J761" s="51"/>
      <c r="K761" s="51"/>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51"/>
      <c r="I762" s="6"/>
      <c r="J762" s="51"/>
      <c r="K762" s="51"/>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51"/>
      <c r="I763" s="6"/>
      <c r="J763" s="51"/>
      <c r="K763" s="51"/>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51"/>
      <c r="I764" s="6"/>
      <c r="J764" s="51"/>
      <c r="K764" s="51"/>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51"/>
      <c r="I765" s="6"/>
      <c r="J765" s="51"/>
      <c r="K765" s="51"/>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51"/>
      <c r="I766" s="6"/>
      <c r="J766" s="51"/>
      <c r="K766" s="51"/>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51"/>
      <c r="I767" s="6"/>
      <c r="J767" s="51"/>
      <c r="K767" s="51"/>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51"/>
      <c r="I768" s="6"/>
      <c r="J768" s="51"/>
      <c r="K768" s="51"/>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51"/>
      <c r="I769" s="6"/>
      <c r="J769" s="51"/>
      <c r="K769" s="51"/>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51"/>
      <c r="I770" s="6"/>
      <c r="J770" s="51"/>
      <c r="K770" s="51"/>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51"/>
      <c r="I771" s="6"/>
      <c r="J771" s="51"/>
      <c r="K771" s="51"/>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51"/>
      <c r="I772" s="6"/>
      <c r="J772" s="51"/>
      <c r="K772" s="51"/>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51"/>
      <c r="I773" s="6"/>
      <c r="J773" s="51"/>
      <c r="K773" s="51"/>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51"/>
      <c r="I774" s="6"/>
      <c r="J774" s="51"/>
      <c r="K774" s="51"/>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51"/>
      <c r="I775" s="6"/>
      <c r="J775" s="51"/>
      <c r="K775" s="51"/>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51"/>
      <c r="I776" s="6"/>
      <c r="J776" s="51"/>
      <c r="K776" s="51"/>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51"/>
      <c r="I777" s="6"/>
      <c r="J777" s="51"/>
      <c r="K777" s="51"/>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51"/>
      <c r="I778" s="6"/>
      <c r="J778" s="51"/>
      <c r="K778" s="51"/>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51"/>
      <c r="I779" s="6"/>
      <c r="J779" s="51"/>
      <c r="K779" s="51"/>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51"/>
      <c r="I780" s="6"/>
      <c r="J780" s="51"/>
      <c r="K780" s="51"/>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51"/>
      <c r="I781" s="6"/>
      <c r="J781" s="51"/>
      <c r="K781" s="51"/>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51"/>
      <c r="I782" s="6"/>
      <c r="J782" s="51"/>
      <c r="K782" s="51"/>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51"/>
      <c r="I783" s="6"/>
      <c r="J783" s="51"/>
      <c r="K783" s="51"/>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51"/>
      <c r="I784" s="6"/>
      <c r="J784" s="51"/>
      <c r="K784" s="51"/>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51"/>
      <c r="I785" s="6"/>
      <c r="J785" s="51"/>
      <c r="K785" s="51"/>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51"/>
      <c r="I786" s="6"/>
      <c r="J786" s="51"/>
      <c r="K786" s="51"/>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51"/>
      <c r="I787" s="6"/>
      <c r="J787" s="51"/>
      <c r="K787" s="51"/>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51"/>
      <c r="I788" s="6"/>
      <c r="J788" s="51"/>
      <c r="K788" s="51"/>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51"/>
      <c r="I789" s="6"/>
      <c r="J789" s="51"/>
      <c r="K789" s="51"/>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51"/>
      <c r="I790" s="6"/>
      <c r="J790" s="51"/>
      <c r="K790" s="51"/>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51"/>
      <c r="I791" s="6"/>
      <c r="J791" s="51"/>
      <c r="K791" s="51"/>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51"/>
      <c r="I792" s="6"/>
      <c r="J792" s="51"/>
      <c r="K792" s="51"/>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51"/>
      <c r="I793" s="6"/>
      <c r="J793" s="51"/>
      <c r="K793" s="51"/>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51"/>
      <c r="I794" s="6"/>
      <c r="J794" s="51"/>
      <c r="K794" s="51"/>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51"/>
      <c r="I795" s="6"/>
      <c r="J795" s="51"/>
      <c r="K795" s="51"/>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51"/>
      <c r="I796" s="6"/>
      <c r="J796" s="51"/>
      <c r="K796" s="51"/>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51"/>
      <c r="I797" s="6"/>
      <c r="J797" s="51"/>
      <c r="K797" s="51"/>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51"/>
      <c r="I798" s="6"/>
      <c r="J798" s="51"/>
      <c r="K798" s="51"/>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51"/>
      <c r="I799" s="6"/>
      <c r="J799" s="51"/>
      <c r="K799" s="51"/>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51"/>
      <c r="I800" s="6"/>
      <c r="J800" s="51"/>
      <c r="K800" s="51"/>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51"/>
      <c r="I801" s="6"/>
      <c r="J801" s="51"/>
      <c r="K801" s="51"/>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51"/>
      <c r="I802" s="6"/>
      <c r="J802" s="51"/>
      <c r="K802" s="51"/>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51"/>
      <c r="I803" s="6"/>
      <c r="J803" s="51"/>
      <c r="K803" s="51"/>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51"/>
      <c r="I804" s="6"/>
      <c r="J804" s="51"/>
      <c r="K804" s="51"/>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51"/>
      <c r="I805" s="6"/>
      <c r="J805" s="51"/>
      <c r="K805" s="51"/>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51"/>
      <c r="I806" s="6"/>
      <c r="J806" s="51"/>
      <c r="K806" s="51"/>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51"/>
      <c r="I807" s="6"/>
      <c r="J807" s="51"/>
      <c r="K807" s="51"/>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51"/>
      <c r="I808" s="6"/>
      <c r="J808" s="51"/>
      <c r="K808" s="51"/>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51"/>
      <c r="I809" s="6"/>
      <c r="J809" s="51"/>
      <c r="K809" s="51"/>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51"/>
      <c r="I810" s="6"/>
      <c r="J810" s="51"/>
      <c r="K810" s="51"/>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51"/>
      <c r="I811" s="6"/>
      <c r="J811" s="51"/>
      <c r="K811" s="51"/>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51"/>
      <c r="I812" s="6"/>
      <c r="J812" s="51"/>
      <c r="K812" s="51"/>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51"/>
      <c r="I813" s="6"/>
      <c r="J813" s="51"/>
      <c r="K813" s="51"/>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51"/>
      <c r="I814" s="6"/>
      <c r="J814" s="51"/>
      <c r="K814" s="51"/>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51"/>
      <c r="I815" s="6"/>
      <c r="J815" s="51"/>
      <c r="K815" s="51"/>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51"/>
      <c r="I816" s="6"/>
      <c r="J816" s="51"/>
      <c r="K816" s="51"/>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51"/>
      <c r="I817" s="6"/>
      <c r="J817" s="51"/>
      <c r="K817" s="51"/>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51"/>
      <c r="I818" s="6"/>
      <c r="J818" s="51"/>
      <c r="K818" s="51"/>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51"/>
      <c r="I819" s="6"/>
      <c r="J819" s="51"/>
      <c r="K819" s="51"/>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51"/>
      <c r="I820" s="6"/>
      <c r="J820" s="51"/>
      <c r="K820" s="51"/>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51"/>
      <c r="I821" s="6"/>
      <c r="J821" s="51"/>
      <c r="K821" s="51"/>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51"/>
      <c r="I822" s="6"/>
      <c r="J822" s="51"/>
      <c r="K822" s="51"/>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51"/>
      <c r="I823" s="6"/>
      <c r="J823" s="51"/>
      <c r="K823" s="51"/>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51"/>
      <c r="I824" s="6"/>
      <c r="J824" s="51"/>
      <c r="K824" s="51"/>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51"/>
      <c r="I825" s="6"/>
      <c r="J825" s="51"/>
      <c r="K825" s="51"/>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51"/>
      <c r="I826" s="6"/>
      <c r="J826" s="51"/>
      <c r="K826" s="51"/>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51"/>
      <c r="I827" s="6"/>
      <c r="J827" s="51"/>
      <c r="K827" s="51"/>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51"/>
      <c r="I828" s="6"/>
      <c r="J828" s="51"/>
      <c r="K828" s="51"/>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51"/>
      <c r="I829" s="6"/>
      <c r="J829" s="51"/>
      <c r="K829" s="51"/>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51"/>
      <c r="I830" s="6"/>
      <c r="J830" s="51"/>
      <c r="K830" s="51"/>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51"/>
      <c r="I831" s="6"/>
      <c r="J831" s="51"/>
      <c r="K831" s="51"/>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51"/>
      <c r="I832" s="6"/>
      <c r="J832" s="51"/>
      <c r="K832" s="51"/>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51"/>
      <c r="I833" s="6"/>
      <c r="J833" s="51"/>
      <c r="K833" s="51"/>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51"/>
      <c r="I834" s="6"/>
      <c r="J834" s="51"/>
      <c r="K834" s="51"/>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51"/>
      <c r="I835" s="6"/>
      <c r="J835" s="51"/>
      <c r="K835" s="51"/>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51"/>
      <c r="I836" s="6"/>
      <c r="J836" s="51"/>
      <c r="K836" s="51"/>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51"/>
      <c r="I837" s="6"/>
      <c r="J837" s="51"/>
      <c r="K837" s="51"/>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51"/>
      <c r="I838" s="6"/>
      <c r="J838" s="51"/>
      <c r="K838" s="51"/>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51"/>
      <c r="I839" s="6"/>
      <c r="J839" s="51"/>
      <c r="K839" s="51"/>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51"/>
      <c r="I840" s="6"/>
      <c r="J840" s="51"/>
      <c r="K840" s="51"/>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51"/>
      <c r="I841" s="6"/>
      <c r="J841" s="51"/>
      <c r="K841" s="51"/>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51"/>
      <c r="I842" s="6"/>
      <c r="J842" s="51"/>
      <c r="K842" s="51"/>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51"/>
      <c r="I843" s="6"/>
      <c r="J843" s="51"/>
      <c r="K843" s="51"/>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51"/>
      <c r="I844" s="6"/>
      <c r="J844" s="51"/>
      <c r="K844" s="51"/>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51"/>
      <c r="I845" s="6"/>
      <c r="J845" s="51"/>
      <c r="K845" s="51"/>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51"/>
      <c r="I846" s="6"/>
      <c r="J846" s="51"/>
      <c r="K846" s="51"/>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51"/>
      <c r="I847" s="6"/>
      <c r="J847" s="51"/>
      <c r="K847" s="51"/>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51"/>
      <c r="I848" s="6"/>
      <c r="J848" s="51"/>
      <c r="K848" s="51"/>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51"/>
      <c r="I849" s="6"/>
      <c r="J849" s="51"/>
      <c r="K849" s="51"/>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51"/>
      <c r="I850" s="6"/>
      <c r="J850" s="51"/>
      <c r="K850" s="51"/>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51"/>
      <c r="I851" s="6"/>
      <c r="J851" s="51"/>
      <c r="K851" s="51"/>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51"/>
      <c r="I852" s="6"/>
      <c r="J852" s="51"/>
      <c r="K852" s="51"/>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51"/>
      <c r="I853" s="6"/>
      <c r="J853" s="51"/>
      <c r="K853" s="51"/>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51"/>
      <c r="I854" s="6"/>
      <c r="J854" s="51"/>
      <c r="K854" s="51"/>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51"/>
      <c r="I855" s="6"/>
      <c r="J855" s="51"/>
      <c r="K855" s="51"/>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51"/>
      <c r="I856" s="6"/>
      <c r="J856" s="51"/>
      <c r="K856" s="51"/>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51"/>
      <c r="I857" s="6"/>
      <c r="J857" s="51"/>
      <c r="K857" s="51"/>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51"/>
      <c r="I858" s="6"/>
      <c r="J858" s="51"/>
      <c r="K858" s="51"/>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51"/>
      <c r="I859" s="6"/>
      <c r="J859" s="51"/>
      <c r="K859" s="51"/>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51"/>
      <c r="I860" s="6"/>
      <c r="J860" s="51"/>
      <c r="K860" s="51"/>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51"/>
      <c r="I861" s="6"/>
      <c r="J861" s="51"/>
      <c r="K861" s="51"/>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51"/>
      <c r="I862" s="6"/>
      <c r="J862" s="51"/>
      <c r="K862" s="51"/>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51"/>
      <c r="I863" s="6"/>
      <c r="J863" s="51"/>
      <c r="K863" s="51"/>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51"/>
      <c r="I864" s="6"/>
      <c r="J864" s="51"/>
      <c r="K864" s="51"/>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51"/>
      <c r="I865" s="6"/>
      <c r="J865" s="51"/>
      <c r="K865" s="51"/>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51"/>
      <c r="I866" s="6"/>
      <c r="J866" s="51"/>
      <c r="K866" s="51"/>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51"/>
      <c r="I867" s="6"/>
      <c r="J867" s="51"/>
      <c r="K867" s="51"/>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51"/>
      <c r="I868" s="6"/>
      <c r="J868" s="51"/>
      <c r="K868" s="51"/>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51"/>
      <c r="I869" s="6"/>
      <c r="J869" s="51"/>
      <c r="K869" s="51"/>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51"/>
      <c r="I870" s="6"/>
      <c r="J870" s="51"/>
      <c r="K870" s="51"/>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51"/>
      <c r="I871" s="6"/>
      <c r="J871" s="51"/>
      <c r="K871" s="51"/>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51"/>
      <c r="I872" s="6"/>
      <c r="J872" s="51"/>
      <c r="K872" s="51"/>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51"/>
      <c r="I873" s="6"/>
      <c r="J873" s="51"/>
      <c r="K873" s="51"/>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51"/>
      <c r="I874" s="6"/>
      <c r="J874" s="51"/>
      <c r="K874" s="51"/>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51"/>
      <c r="I875" s="6"/>
      <c r="J875" s="51"/>
      <c r="K875" s="51"/>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51"/>
      <c r="I876" s="6"/>
      <c r="J876" s="51"/>
      <c r="K876" s="51"/>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51"/>
      <c r="I877" s="6"/>
      <c r="J877" s="51"/>
      <c r="K877" s="51"/>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51"/>
      <c r="I878" s="6"/>
      <c r="J878" s="51"/>
      <c r="K878" s="51"/>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51"/>
      <c r="I879" s="6"/>
      <c r="J879" s="51"/>
      <c r="K879" s="51"/>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51"/>
      <c r="I880" s="6"/>
      <c r="J880" s="51"/>
      <c r="K880" s="51"/>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51"/>
      <c r="I881" s="6"/>
      <c r="J881" s="51"/>
      <c r="K881" s="51"/>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51"/>
      <c r="I882" s="6"/>
      <c r="J882" s="51"/>
      <c r="K882" s="51"/>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51"/>
      <c r="I883" s="6"/>
      <c r="J883" s="51"/>
      <c r="K883" s="51"/>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51"/>
      <c r="I884" s="6"/>
      <c r="J884" s="51"/>
      <c r="K884" s="51"/>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51"/>
      <c r="I885" s="6"/>
      <c r="J885" s="51"/>
      <c r="K885" s="51"/>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51"/>
      <c r="I886" s="6"/>
      <c r="J886" s="51"/>
      <c r="K886" s="51"/>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51"/>
      <c r="I887" s="6"/>
      <c r="J887" s="51"/>
      <c r="K887" s="51"/>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51"/>
      <c r="I888" s="6"/>
      <c r="J888" s="51"/>
      <c r="K888" s="51"/>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51"/>
      <c r="I889" s="6"/>
      <c r="J889" s="51"/>
      <c r="K889" s="51"/>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51"/>
      <c r="I890" s="6"/>
      <c r="J890" s="51"/>
      <c r="K890" s="51"/>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51"/>
      <c r="I891" s="6"/>
      <c r="J891" s="51"/>
      <c r="K891" s="51"/>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51"/>
      <c r="I892" s="6"/>
      <c r="J892" s="51"/>
      <c r="K892" s="51"/>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51"/>
      <c r="I893" s="6"/>
      <c r="J893" s="51"/>
      <c r="K893" s="51"/>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51"/>
      <c r="I894" s="6"/>
      <c r="J894" s="51"/>
      <c r="K894" s="51"/>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51"/>
      <c r="I895" s="6"/>
      <c r="J895" s="51"/>
      <c r="K895" s="51"/>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51"/>
      <c r="I896" s="6"/>
      <c r="J896" s="51"/>
      <c r="K896" s="51"/>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51"/>
      <c r="I897" s="6"/>
      <c r="J897" s="51"/>
      <c r="K897" s="51"/>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51"/>
      <c r="I898" s="6"/>
      <c r="J898" s="51"/>
      <c r="K898" s="51"/>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51"/>
      <c r="I899" s="6"/>
      <c r="J899" s="51"/>
      <c r="K899" s="51"/>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51"/>
      <c r="I900" s="6"/>
      <c r="J900" s="51"/>
      <c r="K900" s="51"/>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51"/>
      <c r="I901" s="6"/>
      <c r="J901" s="51"/>
      <c r="K901" s="51"/>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51"/>
      <c r="I902" s="6"/>
      <c r="J902" s="51"/>
      <c r="K902" s="51"/>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51"/>
      <c r="I903" s="6"/>
      <c r="J903" s="51"/>
      <c r="K903" s="51"/>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51"/>
      <c r="I904" s="6"/>
      <c r="J904" s="51"/>
      <c r="K904" s="51"/>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51"/>
      <c r="I905" s="6"/>
      <c r="J905" s="51"/>
      <c r="K905" s="51"/>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51"/>
      <c r="I906" s="6"/>
      <c r="J906" s="51"/>
      <c r="K906" s="51"/>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51"/>
      <c r="I907" s="6"/>
      <c r="J907" s="51"/>
      <c r="K907" s="51"/>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51"/>
      <c r="I908" s="6"/>
      <c r="J908" s="51"/>
      <c r="K908" s="51"/>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51"/>
      <c r="I909" s="6"/>
      <c r="J909" s="51"/>
      <c r="K909" s="51"/>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51"/>
      <c r="I910" s="6"/>
      <c r="J910" s="51"/>
      <c r="K910" s="51"/>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51"/>
      <c r="I911" s="6"/>
      <c r="J911" s="51"/>
      <c r="K911" s="51"/>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51"/>
      <c r="I912" s="6"/>
      <c r="J912" s="51"/>
      <c r="K912" s="51"/>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51"/>
      <c r="I913" s="6"/>
      <c r="J913" s="51"/>
      <c r="K913" s="51"/>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51"/>
      <c r="I914" s="6"/>
      <c r="J914" s="51"/>
      <c r="K914" s="51"/>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51"/>
      <c r="I915" s="6"/>
      <c r="J915" s="51"/>
      <c r="K915" s="51"/>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51"/>
      <c r="I916" s="6"/>
      <c r="J916" s="51"/>
      <c r="K916" s="51"/>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51"/>
      <c r="I917" s="6"/>
      <c r="J917" s="51"/>
      <c r="K917" s="51"/>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51"/>
      <c r="I918" s="6"/>
      <c r="J918" s="51"/>
      <c r="K918" s="51"/>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51"/>
      <c r="I919" s="6"/>
      <c r="J919" s="51"/>
      <c r="K919" s="51"/>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51"/>
      <c r="I920" s="6"/>
      <c r="J920" s="51"/>
      <c r="K920" s="51"/>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51"/>
      <c r="I921" s="6"/>
      <c r="J921" s="51"/>
      <c r="K921" s="51"/>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51"/>
      <c r="I922" s="6"/>
      <c r="J922" s="51"/>
      <c r="K922" s="51"/>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51"/>
      <c r="I923" s="6"/>
      <c r="J923" s="51"/>
      <c r="K923" s="51"/>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51"/>
      <c r="I924" s="6"/>
      <c r="J924" s="51"/>
      <c r="K924" s="51"/>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51"/>
      <c r="I925" s="6"/>
      <c r="J925" s="51"/>
      <c r="K925" s="51"/>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51"/>
      <c r="I926" s="6"/>
      <c r="J926" s="51"/>
      <c r="K926" s="51"/>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51"/>
      <c r="I927" s="6"/>
      <c r="J927" s="51"/>
      <c r="K927" s="51"/>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51"/>
      <c r="I928" s="6"/>
      <c r="J928" s="51"/>
      <c r="K928" s="51"/>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51"/>
      <c r="I929" s="6"/>
      <c r="J929" s="51"/>
      <c r="K929" s="51"/>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51"/>
      <c r="I930" s="6"/>
      <c r="J930" s="51"/>
      <c r="K930" s="51"/>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51"/>
      <c r="I931" s="6"/>
      <c r="J931" s="51"/>
      <c r="K931" s="51"/>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51"/>
      <c r="I932" s="6"/>
      <c r="J932" s="51"/>
      <c r="K932" s="51"/>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51"/>
      <c r="I933" s="6"/>
      <c r="J933" s="51"/>
      <c r="K933" s="51"/>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51"/>
      <c r="I934" s="6"/>
      <c r="J934" s="51"/>
      <c r="K934" s="51"/>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51"/>
      <c r="I935" s="6"/>
      <c r="J935" s="51"/>
      <c r="K935" s="51"/>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51"/>
      <c r="I936" s="6"/>
      <c r="J936" s="51"/>
      <c r="K936" s="51"/>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51"/>
      <c r="I937" s="6"/>
      <c r="J937" s="51"/>
      <c r="K937" s="51"/>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51"/>
      <c r="I938" s="6"/>
      <c r="J938" s="51"/>
      <c r="K938" s="51"/>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51"/>
      <c r="I939" s="6"/>
      <c r="J939" s="51"/>
      <c r="K939" s="51"/>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51"/>
      <c r="I940" s="6"/>
      <c r="J940" s="51"/>
      <c r="K940" s="51"/>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51"/>
      <c r="I941" s="6"/>
      <c r="J941" s="51"/>
      <c r="K941" s="51"/>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51"/>
      <c r="I942" s="6"/>
      <c r="J942" s="51"/>
      <c r="K942" s="51"/>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51"/>
      <c r="I943" s="6"/>
      <c r="J943" s="51"/>
      <c r="K943" s="51"/>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51"/>
      <c r="I944" s="6"/>
      <c r="J944" s="51"/>
      <c r="K944" s="51"/>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51"/>
      <c r="I945" s="6"/>
      <c r="J945" s="51"/>
      <c r="K945" s="51"/>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51"/>
      <c r="I946" s="6"/>
      <c r="J946" s="51"/>
      <c r="K946" s="51"/>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51"/>
      <c r="I947" s="6"/>
      <c r="J947" s="51"/>
      <c r="K947" s="51"/>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51"/>
      <c r="I948" s="6"/>
      <c r="J948" s="51"/>
      <c r="K948" s="51"/>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51"/>
      <c r="I949" s="6"/>
      <c r="J949" s="51"/>
      <c r="K949" s="51"/>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51"/>
      <c r="I950" s="6"/>
      <c r="J950" s="51"/>
      <c r="K950" s="51"/>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51"/>
      <c r="I951" s="6"/>
      <c r="J951" s="51"/>
      <c r="K951" s="51"/>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51"/>
      <c r="I952" s="6"/>
      <c r="J952" s="51"/>
      <c r="K952" s="51"/>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51"/>
      <c r="I953" s="6"/>
      <c r="J953" s="51"/>
      <c r="K953" s="51"/>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51"/>
      <c r="I954" s="6"/>
      <c r="J954" s="51"/>
      <c r="K954" s="51"/>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51"/>
      <c r="I955" s="6"/>
      <c r="J955" s="51"/>
      <c r="K955" s="51"/>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51"/>
      <c r="I956" s="6"/>
      <c r="J956" s="51"/>
      <c r="K956" s="51"/>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51"/>
      <c r="I957" s="6"/>
      <c r="J957" s="51"/>
      <c r="K957" s="51"/>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51"/>
      <c r="I958" s="6"/>
      <c r="J958" s="51"/>
      <c r="K958" s="51"/>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51"/>
      <c r="I959" s="6"/>
      <c r="J959" s="51"/>
      <c r="K959" s="51"/>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51"/>
      <c r="I960" s="6"/>
      <c r="J960" s="51"/>
      <c r="K960" s="51"/>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51"/>
      <c r="I961" s="6"/>
      <c r="J961" s="51"/>
      <c r="K961" s="51"/>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51"/>
      <c r="I962" s="6"/>
      <c r="J962" s="51"/>
      <c r="K962" s="51"/>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51"/>
      <c r="I963" s="6"/>
      <c r="J963" s="51"/>
      <c r="K963" s="51"/>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51"/>
      <c r="I964" s="6"/>
      <c r="J964" s="51"/>
      <c r="K964" s="51"/>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51"/>
      <c r="I965" s="6"/>
      <c r="J965" s="51"/>
      <c r="K965" s="51"/>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51"/>
      <c r="I966" s="6"/>
      <c r="J966" s="51"/>
      <c r="K966" s="51"/>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51"/>
      <c r="I967" s="6"/>
      <c r="J967" s="51"/>
      <c r="K967" s="51"/>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51"/>
      <c r="I968" s="6"/>
      <c r="J968" s="51"/>
      <c r="K968" s="51"/>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51"/>
      <c r="I969" s="6"/>
      <c r="J969" s="51"/>
      <c r="K969" s="51"/>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51"/>
      <c r="I970" s="6"/>
      <c r="J970" s="51"/>
      <c r="K970" s="51"/>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51"/>
      <c r="I971" s="6"/>
      <c r="J971" s="51"/>
      <c r="K971" s="51"/>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51"/>
      <c r="I972" s="6"/>
      <c r="J972" s="51"/>
      <c r="K972" s="51"/>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51"/>
      <c r="I973" s="6"/>
      <c r="J973" s="51"/>
      <c r="K973" s="51"/>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51"/>
      <c r="I974" s="6"/>
      <c r="J974" s="51"/>
      <c r="K974" s="51"/>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51"/>
      <c r="I975" s="6"/>
      <c r="J975" s="51"/>
      <c r="K975" s="51"/>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51"/>
      <c r="I976" s="6"/>
      <c r="J976" s="51"/>
      <c r="K976" s="51"/>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51"/>
      <c r="I977" s="6"/>
      <c r="J977" s="51"/>
      <c r="K977" s="51"/>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51"/>
      <c r="I978" s="6"/>
      <c r="J978" s="51"/>
      <c r="K978" s="51"/>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51"/>
      <c r="I979" s="6"/>
      <c r="J979" s="51"/>
      <c r="K979" s="51"/>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51"/>
      <c r="I980" s="6"/>
      <c r="J980" s="51"/>
      <c r="K980" s="51"/>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51"/>
      <c r="I981" s="6"/>
      <c r="J981" s="51"/>
      <c r="K981" s="51"/>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51"/>
      <c r="I982" s="6"/>
      <c r="J982" s="51"/>
      <c r="K982" s="51"/>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51"/>
      <c r="I983" s="6"/>
      <c r="J983" s="51"/>
      <c r="K983" s="51"/>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51"/>
      <c r="I984" s="6"/>
      <c r="J984" s="51"/>
      <c r="K984" s="51"/>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51"/>
      <c r="I985" s="6"/>
      <c r="J985" s="51"/>
      <c r="K985" s="51"/>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51"/>
      <c r="I986" s="6"/>
      <c r="J986" s="51"/>
      <c r="K986" s="51"/>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51"/>
      <c r="I987" s="6"/>
      <c r="J987" s="51"/>
      <c r="K987" s="51"/>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51"/>
      <c r="I988" s="6"/>
      <c r="J988" s="51"/>
      <c r="K988" s="51"/>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51"/>
      <c r="I989" s="6"/>
      <c r="J989" s="51"/>
      <c r="K989" s="51"/>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51"/>
      <c r="I990" s="6"/>
      <c r="J990" s="51"/>
      <c r="K990" s="51"/>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51"/>
      <c r="I991" s="6"/>
      <c r="J991" s="51"/>
      <c r="K991" s="51"/>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51"/>
      <c r="I992" s="6"/>
      <c r="J992" s="51"/>
      <c r="K992" s="51"/>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51"/>
      <c r="I993" s="6"/>
      <c r="J993" s="51"/>
      <c r="K993" s="51"/>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51"/>
      <c r="I994" s="6"/>
      <c r="J994" s="51"/>
      <c r="K994" s="51"/>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51"/>
      <c r="I995" s="6"/>
      <c r="J995" s="51"/>
      <c r="K995" s="51"/>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51"/>
      <c r="I996" s="6"/>
      <c r="J996" s="51"/>
      <c r="K996" s="51"/>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51"/>
      <c r="I997" s="6"/>
      <c r="J997" s="51"/>
      <c r="K997" s="51"/>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51"/>
      <c r="I998" s="6"/>
      <c r="J998" s="51"/>
      <c r="K998" s="51"/>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51"/>
      <c r="I999" s="6"/>
      <c r="J999" s="51"/>
      <c r="K999" s="51"/>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51"/>
      <c r="I1000" s="6"/>
      <c r="J1000" s="51"/>
      <c r="K1000" s="51"/>
      <c r="L1000" s="6"/>
      <c r="M1000" s="6"/>
      <c r="N1000" s="6"/>
      <c r="O1000" s="6"/>
      <c r="P1000" s="6"/>
      <c r="Q1000" s="6"/>
      <c r="R1000" s="6"/>
      <c r="S1000" s="6"/>
      <c r="T1000" s="6"/>
      <c r="U1000" s="6"/>
      <c r="V1000" s="6"/>
      <c r="W1000" s="6"/>
      <c r="X1000" s="6"/>
      <c r="Y1000" s="6"/>
      <c r="Z1000" s="6"/>
    </row>
    <row r="1001" ht="14.25" customHeight="1">
      <c r="A1001" s="6"/>
      <c r="B1001" s="6"/>
      <c r="C1001" s="6"/>
      <c r="D1001" s="6"/>
      <c r="E1001" s="6"/>
      <c r="F1001" s="6"/>
      <c r="G1001" s="6"/>
      <c r="H1001" s="51"/>
      <c r="I1001" s="6"/>
      <c r="J1001" s="51"/>
      <c r="K1001" s="51"/>
      <c r="L1001" s="6"/>
      <c r="M1001" s="6"/>
      <c r="N1001" s="6"/>
      <c r="O1001" s="6"/>
      <c r="P1001" s="6"/>
      <c r="Q1001" s="6"/>
      <c r="R1001" s="6"/>
      <c r="S1001" s="6"/>
      <c r="T1001" s="6"/>
      <c r="U1001" s="6"/>
      <c r="V1001" s="6"/>
      <c r="W1001" s="6"/>
      <c r="X1001" s="6"/>
      <c r="Y1001" s="6"/>
      <c r="Z1001" s="6"/>
    </row>
  </sheetData>
  <autoFilter ref="$A$1:$I$35"/>
  <dataValidations>
    <dataValidation type="list" allowBlank="1" showErrorMessage="1" sqref="C2:C35">
      <formula1>Params!$K$3:$K$9</formula1>
    </dataValidation>
    <dataValidation type="list" allowBlank="1" showErrorMessage="1" sqref="J2:J35">
      <formula1>"Not Yet,Iteration 2,Iteration 3"</formula1>
    </dataValidation>
    <dataValidation type="list" allowBlank="1" showErrorMessage="1" sqref="E2:E35 G2:H35">
      <formula1>"Not Yet,Iteration 1,Iteration 2,Iteration 3"</formula1>
    </dataValidation>
    <dataValidation type="list" allowBlank="1" showErrorMessage="1" sqref="I2:I35">
      <formula1>"To Do,Doing,Done,Cancelled"</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8"/>
    <col customWidth="1" min="2" max="2" width="23.13"/>
    <col customWidth="1" min="3" max="3" width="8.13"/>
    <col customWidth="1" min="4" max="4" width="10.13"/>
    <col customWidth="1" min="5" max="5" width="9.25"/>
    <col customWidth="1" min="6" max="6" width="9.13"/>
    <col customWidth="1" min="7" max="7" width="9.63"/>
    <col customWidth="1" min="8" max="12" width="9.13"/>
    <col customWidth="1" min="13" max="13" width="6.88"/>
    <col customWidth="1" min="14" max="14" width="6.5"/>
    <col customWidth="1" min="15" max="15" width="9.13"/>
    <col customWidth="1" min="16" max="16" width="18.25"/>
    <col customWidth="1" min="17" max="26" width="8.63"/>
  </cols>
  <sheetData>
    <row r="1" ht="14.25" customHeight="1">
      <c r="A1" s="6"/>
      <c r="B1" s="52" t="s">
        <v>92</v>
      </c>
      <c r="C1" s="6"/>
      <c r="D1" s="6"/>
      <c r="E1" s="6"/>
      <c r="F1" s="6"/>
      <c r="G1" s="6"/>
      <c r="H1" s="6"/>
      <c r="I1" s="6"/>
      <c r="J1" s="6"/>
      <c r="K1" s="6"/>
      <c r="L1" s="6"/>
      <c r="M1" s="6"/>
      <c r="N1" s="6"/>
      <c r="O1" s="6"/>
      <c r="P1" s="6"/>
      <c r="Q1" s="6"/>
      <c r="R1" s="6"/>
      <c r="S1" s="6"/>
      <c r="T1" s="6"/>
      <c r="U1" s="6"/>
      <c r="V1" s="6"/>
      <c r="W1" s="6"/>
      <c r="X1" s="6"/>
      <c r="Y1" s="6"/>
      <c r="Z1" s="6"/>
    </row>
    <row r="2" ht="14.25" customHeight="1">
      <c r="A2" s="6"/>
      <c r="B2" s="53" t="s">
        <v>93</v>
      </c>
      <c r="C2" s="6"/>
      <c r="D2" s="6"/>
      <c r="E2" s="6"/>
      <c r="F2" s="6"/>
      <c r="G2" s="6"/>
      <c r="H2" s="6"/>
      <c r="I2" s="6"/>
      <c r="J2" s="6"/>
      <c r="K2" s="54" t="s">
        <v>2</v>
      </c>
      <c r="L2" s="54" t="s">
        <v>94</v>
      </c>
      <c r="M2" s="54" t="s">
        <v>95</v>
      </c>
      <c r="N2" s="54" t="s">
        <v>3</v>
      </c>
      <c r="O2" s="55" t="s">
        <v>96</v>
      </c>
      <c r="P2" s="56"/>
      <c r="Q2" s="6"/>
      <c r="R2" s="6"/>
      <c r="S2" s="6"/>
      <c r="T2" s="6"/>
      <c r="U2" s="6"/>
      <c r="V2" s="6"/>
      <c r="W2" s="6"/>
      <c r="X2" s="6"/>
      <c r="Y2" s="6"/>
      <c r="Z2" s="6"/>
    </row>
    <row r="3" ht="14.25" customHeight="1">
      <c r="A3" s="6"/>
      <c r="B3" s="57" t="s">
        <v>97</v>
      </c>
      <c r="C3" s="6"/>
      <c r="D3" s="6"/>
      <c r="E3" s="6"/>
      <c r="F3" s="6"/>
      <c r="G3" s="6"/>
      <c r="H3" s="6"/>
      <c r="I3" s="6"/>
      <c r="J3" s="6"/>
      <c r="K3" s="12" t="s">
        <v>98</v>
      </c>
      <c r="L3" s="58" t="s">
        <v>99</v>
      </c>
      <c r="M3" s="59">
        <v>2.0</v>
      </c>
      <c r="N3" s="59">
        <v>60.0</v>
      </c>
      <c r="O3" s="60" t="str">
        <f t="shared" ref="O3:O9" si="1">L3 &amp; " fields and " &amp; M3 &amp; " trans"</f>
        <v>3-5 fields and 2 trans</v>
      </c>
      <c r="P3" s="56"/>
      <c r="Q3" s="6"/>
      <c r="R3" s="6"/>
      <c r="S3" s="6"/>
      <c r="T3" s="6"/>
      <c r="U3" s="6"/>
      <c r="V3" s="6"/>
      <c r="W3" s="6"/>
      <c r="X3" s="6"/>
      <c r="Y3" s="6"/>
      <c r="Z3" s="6"/>
    </row>
    <row r="4" ht="14.25" customHeight="1">
      <c r="A4" s="6"/>
      <c r="B4" s="57" t="s">
        <v>100</v>
      </c>
      <c r="C4" s="6"/>
      <c r="D4" s="6"/>
      <c r="E4" s="6"/>
      <c r="F4" s="6"/>
      <c r="G4" s="6"/>
      <c r="H4" s="6"/>
      <c r="I4" s="6"/>
      <c r="J4" s="6"/>
      <c r="K4" s="12" t="s">
        <v>26</v>
      </c>
      <c r="L4" s="58" t="s">
        <v>101</v>
      </c>
      <c r="M4" s="59">
        <v>3.0</v>
      </c>
      <c r="N4" s="59">
        <v>90.0</v>
      </c>
      <c r="O4" s="60" t="str">
        <f t="shared" si="1"/>
        <v>6-7 fields and 3 trans</v>
      </c>
      <c r="P4" s="56"/>
      <c r="Q4" s="6"/>
      <c r="R4" s="6"/>
      <c r="S4" s="6"/>
      <c r="T4" s="6"/>
      <c r="U4" s="6"/>
      <c r="V4" s="6"/>
      <c r="W4" s="6"/>
      <c r="X4" s="6"/>
      <c r="Y4" s="6"/>
      <c r="Z4" s="6"/>
    </row>
    <row r="5" ht="14.25" customHeight="1">
      <c r="A5" s="6"/>
      <c r="B5" s="53" t="s">
        <v>102</v>
      </c>
      <c r="C5" s="6"/>
      <c r="D5" s="6"/>
      <c r="E5" s="6"/>
      <c r="F5" s="6"/>
      <c r="G5" s="6"/>
      <c r="H5" s="6"/>
      <c r="I5" s="6"/>
      <c r="J5" s="6"/>
      <c r="K5" s="12" t="s">
        <v>13</v>
      </c>
      <c r="L5" s="58" t="s">
        <v>103</v>
      </c>
      <c r="M5" s="59">
        <v>4.0</v>
      </c>
      <c r="N5" s="59">
        <v>120.0</v>
      </c>
      <c r="O5" s="60" t="str">
        <f t="shared" si="1"/>
        <v>8-9 fields and 4 trans</v>
      </c>
      <c r="P5" s="56"/>
      <c r="Q5" s="6"/>
      <c r="R5" s="6"/>
      <c r="S5" s="6"/>
      <c r="T5" s="6"/>
      <c r="U5" s="6"/>
      <c r="V5" s="6"/>
      <c r="W5" s="6"/>
      <c r="X5" s="6"/>
      <c r="Y5" s="6"/>
      <c r="Z5" s="6"/>
    </row>
    <row r="6" ht="14.25" customHeight="1">
      <c r="A6" s="6"/>
      <c r="B6" s="53" t="s">
        <v>104</v>
      </c>
      <c r="C6" s="6"/>
      <c r="D6" s="6"/>
      <c r="E6" s="6"/>
      <c r="F6" s="6"/>
      <c r="G6" s="6"/>
      <c r="H6" s="6"/>
      <c r="I6" s="6"/>
      <c r="J6" s="6"/>
      <c r="K6" s="12" t="s">
        <v>72</v>
      </c>
      <c r="L6" s="58" t="s">
        <v>105</v>
      </c>
      <c r="M6" s="59">
        <v>5.0</v>
      </c>
      <c r="N6" s="59">
        <v>150.0</v>
      </c>
      <c r="O6" s="61" t="str">
        <f t="shared" si="1"/>
        <v>10-11 fields and 5 trans</v>
      </c>
      <c r="P6" s="61"/>
      <c r="Q6" s="6"/>
      <c r="R6" s="6"/>
      <c r="S6" s="6"/>
      <c r="T6" s="6"/>
      <c r="U6" s="6"/>
      <c r="V6" s="6"/>
      <c r="W6" s="6"/>
      <c r="X6" s="6"/>
      <c r="Y6" s="6"/>
      <c r="Z6" s="6"/>
    </row>
    <row r="7" ht="14.25" customHeight="1">
      <c r="A7" s="6"/>
      <c r="B7" s="53"/>
      <c r="C7" s="6"/>
      <c r="D7" s="6"/>
      <c r="E7" s="6"/>
      <c r="F7" s="6"/>
      <c r="G7" s="6"/>
      <c r="H7" s="6"/>
      <c r="I7" s="6"/>
      <c r="J7" s="6"/>
      <c r="K7" s="12" t="s">
        <v>53</v>
      </c>
      <c r="L7" s="58" t="s">
        <v>106</v>
      </c>
      <c r="M7" s="59">
        <v>6.0</v>
      </c>
      <c r="N7" s="59">
        <v>180.0</v>
      </c>
      <c r="O7" s="61" t="str">
        <f t="shared" si="1"/>
        <v>12-13 fields and 6 trans</v>
      </c>
      <c r="P7" s="61"/>
      <c r="Q7" s="6"/>
      <c r="R7" s="6"/>
      <c r="S7" s="6"/>
      <c r="T7" s="6"/>
      <c r="U7" s="6"/>
      <c r="V7" s="6"/>
      <c r="W7" s="6"/>
      <c r="X7" s="6"/>
      <c r="Y7" s="6"/>
      <c r="Z7" s="6"/>
    </row>
    <row r="8" ht="14.25" customHeight="1">
      <c r="A8" s="6"/>
      <c r="B8" s="52" t="s">
        <v>107</v>
      </c>
      <c r="C8" s="6"/>
      <c r="D8" s="6"/>
      <c r="E8" s="6"/>
      <c r="F8" s="6"/>
      <c r="G8" s="6"/>
      <c r="H8" s="6"/>
      <c r="I8" s="6"/>
      <c r="J8" s="6"/>
      <c r="K8" s="12" t="s">
        <v>50</v>
      </c>
      <c r="L8" s="58" t="s">
        <v>108</v>
      </c>
      <c r="M8" s="59">
        <v>7.0</v>
      </c>
      <c r="N8" s="59">
        <v>210.0</v>
      </c>
      <c r="O8" s="61" t="str">
        <f t="shared" si="1"/>
        <v>14-15 fields and 7 trans</v>
      </c>
      <c r="P8" s="61"/>
      <c r="Q8" s="6"/>
      <c r="R8" s="6"/>
      <c r="S8" s="6"/>
      <c r="T8" s="6"/>
      <c r="U8" s="6"/>
      <c r="V8" s="6"/>
      <c r="W8" s="6"/>
      <c r="X8" s="6"/>
      <c r="Y8" s="6"/>
      <c r="Z8" s="6"/>
    </row>
    <row r="9" ht="14.25" customHeight="1">
      <c r="A9" s="6"/>
      <c r="B9" s="62" t="s">
        <v>109</v>
      </c>
      <c r="C9" s="6"/>
      <c r="D9" s="6"/>
      <c r="E9" s="6"/>
      <c r="F9" s="6"/>
      <c r="G9" s="6"/>
      <c r="H9" s="6"/>
      <c r="I9" s="6"/>
      <c r="J9" s="6"/>
      <c r="K9" s="12" t="s">
        <v>110</v>
      </c>
      <c r="L9" s="59" t="s">
        <v>111</v>
      </c>
      <c r="M9" s="59" t="s">
        <v>112</v>
      </c>
      <c r="N9" s="59">
        <v>240.0</v>
      </c>
      <c r="O9" s="61" t="str">
        <f t="shared" si="1"/>
        <v>&gt;15 fields and &gt;7 trans</v>
      </c>
      <c r="P9" s="61"/>
      <c r="Q9" s="6"/>
      <c r="R9" s="6"/>
      <c r="S9" s="6"/>
      <c r="T9" s="6"/>
      <c r="U9" s="6"/>
      <c r="V9" s="6"/>
      <c r="W9" s="6"/>
      <c r="X9" s="6"/>
      <c r="Y9" s="6"/>
      <c r="Z9" s="6"/>
    </row>
    <row r="10" ht="14.25" customHeight="1">
      <c r="A10" s="6"/>
      <c r="B10" s="6"/>
      <c r="C10" s="6"/>
      <c r="D10" s="6"/>
      <c r="E10" s="6"/>
      <c r="F10" s="6"/>
      <c r="G10" s="6"/>
      <c r="H10" s="6"/>
      <c r="I10" s="6"/>
      <c r="J10" s="6"/>
      <c r="K10" s="6" t="s">
        <v>113</v>
      </c>
      <c r="L10" s="6"/>
      <c r="M10" s="6"/>
      <c r="N10" s="6"/>
      <c r="O10" s="6"/>
      <c r="P10" s="6"/>
      <c r="Q10" s="6"/>
      <c r="R10" s="6"/>
      <c r="S10" s="6"/>
      <c r="T10" s="6"/>
      <c r="U10" s="6"/>
      <c r="V10" s="6"/>
      <c r="W10" s="6"/>
      <c r="X10" s="6"/>
      <c r="Y10" s="6"/>
      <c r="Z10" s="6"/>
    </row>
    <row r="11" ht="14.25" customHeight="1">
      <c r="A11" s="6"/>
      <c r="B11" s="6"/>
      <c r="C11" s="6"/>
      <c r="D11" s="6"/>
      <c r="E11" s="6"/>
      <c r="F11" s="6"/>
      <c r="G11" s="6"/>
      <c r="H11" s="6"/>
      <c r="I11" s="6"/>
      <c r="J11" s="6"/>
      <c r="K11" s="6"/>
      <c r="L11" s="6"/>
      <c r="M11" s="6"/>
      <c r="N11" s="6"/>
      <c r="O11" s="6"/>
      <c r="P11" s="6"/>
      <c r="Q11" s="6"/>
      <c r="R11" s="6"/>
      <c r="S11" s="6"/>
      <c r="T11" s="6"/>
      <c r="U11" s="6"/>
      <c r="V11" s="6"/>
      <c r="W11" s="6"/>
      <c r="X11" s="6"/>
      <c r="Y11" s="6"/>
      <c r="Z11" s="6"/>
    </row>
    <row r="12" ht="14.2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4.25"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14.25" customHeight="1">
      <c r="A14" s="6"/>
      <c r="B14" s="6"/>
      <c r="C14" s="6"/>
      <c r="D14" s="6"/>
      <c r="E14" s="6"/>
      <c r="F14" s="6"/>
      <c r="G14" s="6"/>
      <c r="H14" s="6"/>
      <c r="I14" s="6"/>
      <c r="J14" s="6"/>
      <c r="K14" s="62" t="s">
        <v>114</v>
      </c>
      <c r="L14" s="6"/>
      <c r="M14" s="6"/>
      <c r="N14" s="6"/>
      <c r="O14" s="6"/>
      <c r="P14" s="6"/>
      <c r="Q14" s="6"/>
      <c r="R14" s="6"/>
      <c r="S14" s="6"/>
      <c r="T14" s="6"/>
      <c r="U14" s="6"/>
      <c r="V14" s="6"/>
      <c r="W14" s="6"/>
      <c r="X14" s="6"/>
      <c r="Y14" s="6"/>
      <c r="Z14" s="6"/>
    </row>
    <row r="15" ht="14.25"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14.2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14.2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4.2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4.25" customHeight="1">
      <c r="A22" s="6"/>
      <c r="B22" s="62" t="s">
        <v>115</v>
      </c>
      <c r="C22" s="6"/>
      <c r="D22" s="6"/>
      <c r="E22" s="6"/>
      <c r="F22" s="6"/>
      <c r="G22" s="6"/>
      <c r="H22" s="6"/>
      <c r="I22" s="6"/>
      <c r="J22" s="6"/>
      <c r="K22" s="6"/>
      <c r="L22" s="6"/>
      <c r="M22" s="6"/>
      <c r="N22" s="6"/>
      <c r="O22" s="6"/>
      <c r="P22" s="6"/>
      <c r="Q22" s="6"/>
      <c r="R22" s="6"/>
      <c r="S22" s="6"/>
      <c r="T22" s="6"/>
      <c r="U22" s="6"/>
      <c r="V22" s="6"/>
      <c r="W22" s="6"/>
      <c r="X22" s="6"/>
      <c r="Y22" s="6"/>
      <c r="Z22" s="6"/>
    </row>
    <row r="23" ht="14.2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4.2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4.2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4.2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4.2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4.2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4.2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4.2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4.2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4.2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4.2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4.2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4.2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4.2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4.2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4.2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4.2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4.2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O2:P2"/>
    <mergeCell ref="O3:P3"/>
    <mergeCell ref="O4:P4"/>
    <mergeCell ref="O5:P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