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ric\Desktop\Chowder Backup\Eric NUS\Year 4\Sem1\CS4223 Multi-core Architectures\Assignments\"/>
    </mc:Choice>
  </mc:AlternateContent>
  <bookViews>
    <workbookView xWindow="0" yWindow="0" windowWidth="20460" windowHeight="7500"/>
  </bookViews>
  <sheets>
    <sheet name="MSI_Test" sheetId="1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11" i="1" l="1"/>
  <c r="Y11" i="1" s="1"/>
  <c r="Y10" i="1"/>
  <c r="X10" i="1"/>
  <c r="R11" i="1"/>
  <c r="S10" i="1"/>
  <c r="R10" i="1"/>
  <c r="L11" i="1"/>
  <c r="L10" i="1"/>
  <c r="M10" i="1"/>
  <c r="F11" i="1"/>
  <c r="G10" i="1"/>
  <c r="F10" i="1"/>
  <c r="Y5" i="1"/>
  <c r="X5" i="1"/>
  <c r="Y4" i="1"/>
  <c r="S5" i="1"/>
  <c r="R5" i="1"/>
  <c r="M5" i="1"/>
  <c r="L5" i="1"/>
  <c r="G5" i="1"/>
  <c r="F6" i="1"/>
  <c r="G6" i="1" s="1"/>
  <c r="F7" i="1" s="1"/>
  <c r="G7" i="1" s="1"/>
  <c r="F8" i="1" s="1"/>
  <c r="G8" i="1" s="1"/>
  <c r="F9" i="1" s="1"/>
  <c r="G9" i="1" s="1"/>
  <c r="G11" i="1" s="1"/>
  <c r="F12" i="1" s="1"/>
  <c r="G12" i="1" s="1"/>
  <c r="F13" i="1" s="1"/>
  <c r="G13" i="1" s="1"/>
  <c r="F14" i="1" s="1"/>
  <c r="G14" i="1" s="1"/>
  <c r="F5" i="1"/>
  <c r="X4" i="1"/>
  <c r="R4" i="1"/>
  <c r="S4" i="1" s="1"/>
  <c r="L4" i="1"/>
  <c r="G4" i="1"/>
  <c r="F4" i="1"/>
  <c r="M4" i="1"/>
  <c r="Y3" i="1"/>
  <c r="S3" i="1"/>
  <c r="M3" i="1"/>
  <c r="G3" i="1"/>
  <c r="X6" i="1" l="1"/>
  <c r="Y6" i="1" s="1"/>
  <c r="X7" i="1" s="1"/>
  <c r="Y7" i="1" s="1"/>
  <c r="X8" i="1" s="1"/>
  <c r="Y8" i="1" s="1"/>
  <c r="X9" i="1" s="1"/>
  <c r="Y9" i="1" s="1"/>
  <c r="X12" i="1" s="1"/>
  <c r="Y12" i="1" s="1"/>
  <c r="X13" i="1" s="1"/>
  <c r="Y13" i="1" s="1"/>
  <c r="X14" i="1" s="1"/>
  <c r="Y14" i="1" s="1"/>
  <c r="R6" i="1"/>
  <c r="S6" i="1" s="1"/>
  <c r="R7" i="1" s="1"/>
  <c r="S7" i="1" s="1"/>
  <c r="R8" i="1" s="1"/>
  <c r="S8" i="1" s="1"/>
  <c r="R9" i="1" s="1"/>
  <c r="S9" i="1" s="1"/>
  <c r="S11" i="1" s="1"/>
  <c r="R12" i="1" s="1"/>
  <c r="S12" i="1" s="1"/>
  <c r="R13" i="1" s="1"/>
  <c r="S13" i="1" s="1"/>
  <c r="R14" i="1" s="1"/>
  <c r="S14" i="1" s="1"/>
  <c r="L6" i="1"/>
  <c r="M6" i="1" s="1"/>
  <c r="L7" i="1" s="1"/>
  <c r="M7" i="1" s="1"/>
  <c r="L8" i="1" s="1"/>
  <c r="M8" i="1" s="1"/>
  <c r="L9" i="1" s="1"/>
  <c r="M9" i="1" s="1"/>
  <c r="M11" i="1" s="1"/>
  <c r="L12" i="1" s="1"/>
  <c r="M12" i="1" s="1"/>
  <c r="L13" i="1" s="1"/>
  <c r="M13" i="1" s="1"/>
  <c r="L14" i="1" s="1"/>
  <c r="M14" i="1" s="1"/>
</calcChain>
</file>

<file path=xl/sharedStrings.xml><?xml version="1.0" encoding="utf-8"?>
<sst xmlns="http://schemas.openxmlformats.org/spreadsheetml/2006/main" count="167" uniqueCount="68">
  <si>
    <t>Proc0</t>
  </si>
  <si>
    <t>Proc1</t>
  </si>
  <si>
    <t>Proc2</t>
  </si>
  <si>
    <t>Proc3</t>
  </si>
  <si>
    <t>Expect Result</t>
  </si>
  <si>
    <t>Start Cycle</t>
  </si>
  <si>
    <t>0x7f0d3b28</t>
  </si>
  <si>
    <t>0x7f0d3b30</t>
  </si>
  <si>
    <t>End Cycle</t>
  </si>
  <si>
    <t>fetch</t>
  </si>
  <si>
    <t>miss</t>
  </si>
  <si>
    <t>hit</t>
  </si>
  <si>
    <t>Cache hit</t>
  </si>
  <si>
    <t>Cache Miss A</t>
  </si>
  <si>
    <t>Cache Miss B</t>
  </si>
  <si>
    <t>Test</t>
  </si>
  <si>
    <t>0x7f0d3b38</t>
  </si>
  <si>
    <t>0x7f0d3b40</t>
  </si>
  <si>
    <t>CacheMiss, Modified bit, Shared clean</t>
  </si>
  <si>
    <t>PrWr/BusRdX CacheMiss,      I to M</t>
  </si>
  <si>
    <t>NOP</t>
  </si>
  <si>
    <t>0x4</t>
  </si>
  <si>
    <t xml:space="preserve">CacheHit,         (S to M) PrWr/BusRdX </t>
  </si>
  <si>
    <t>CacheMiss,  CacheXfer,       (I to M) for Proc0 and       (S to I) for Proc1</t>
  </si>
  <si>
    <t>CacheHit,        (S to M) for Proc2 and        (S to I) for  Proc3</t>
  </si>
  <si>
    <t>0x1</t>
  </si>
  <si>
    <t>CacheMiss, CacheXfer,     (M to S) for Proc2 and       (I to S) for  Proc3</t>
  </si>
  <si>
    <t>CacheMiss, CacheXfer,       (I to M) for Proc1 and      (M to I) for Proc0</t>
  </si>
  <si>
    <t>PrWr/BusRdX,CacheMiss,     4 cycle to transfer from Proc0, (I to M)</t>
  </si>
  <si>
    <t>PrRd/BusRd, 4 cycle to transfer from Proc2,             (I to S)</t>
  </si>
  <si>
    <t>CacheHit, PrWr/-,          (M to M)</t>
  </si>
  <si>
    <t>CacheHit, PrRd/-,          (M to M)</t>
  </si>
  <si>
    <t>CacheHit,      (M to M) for          Proc 2</t>
  </si>
  <si>
    <t>CacheMiss, CacheXfer,        (I to S) for Proc0 and       (S to S) for Proc3</t>
  </si>
  <si>
    <t>PrRd/BusRd, CacheMiss, take 4 cycle to transfer from Proc3, (I to S)</t>
  </si>
  <si>
    <t>0x64</t>
  </si>
  <si>
    <t>0x7f0d3b20</t>
  </si>
  <si>
    <t>Proc1 and Proc2 taking same data from memory but Proc2 is slower</t>
  </si>
  <si>
    <t>Q1  STR</t>
  </si>
  <si>
    <t>Q2 LDR</t>
  </si>
  <si>
    <t>Q3 STR</t>
  </si>
  <si>
    <t>Q4 LDR</t>
  </si>
  <si>
    <t>Q1 = 1st in queue on Bus</t>
  </si>
  <si>
    <t>Q5 STR</t>
  </si>
  <si>
    <t>0xc8</t>
  </si>
  <si>
    <t>0x3</t>
  </si>
  <si>
    <t>Q6 LDR</t>
  </si>
  <si>
    <t>Q7 STR</t>
  </si>
  <si>
    <t>Q8 STR</t>
  </si>
  <si>
    <t>Q9 STR</t>
  </si>
  <si>
    <t>Q10 LDR</t>
  </si>
  <si>
    <t>Q11 LDR</t>
  </si>
  <si>
    <t>Q12 LDR</t>
  </si>
  <si>
    <t>Q13 STR</t>
  </si>
  <si>
    <t>Q14STR</t>
  </si>
  <si>
    <t>CacheMiss,   PrWr/BusRdX,                  (I to M)</t>
  </si>
  <si>
    <t>0x2</t>
  </si>
  <si>
    <r>
      <t xml:space="preserve">At </t>
    </r>
    <r>
      <rPr>
        <b/>
        <u/>
        <sz val="10"/>
        <rFont val="Calibri"/>
        <family val="2"/>
        <scheme val="minor"/>
      </rPr>
      <t>cycle 406</t>
    </r>
    <r>
      <rPr>
        <sz val="10"/>
        <rFont val="Calibri"/>
        <family val="2"/>
        <scheme val="minor"/>
      </rPr>
      <t xml:space="preserve">, 2131573560 see BusRd from Proc3,       </t>
    </r>
    <r>
      <rPr>
        <b/>
        <u/>
        <sz val="10"/>
        <rFont val="Calibri"/>
        <family val="2"/>
        <scheme val="minor"/>
      </rPr>
      <t>Flush to Mem</t>
    </r>
    <r>
      <rPr>
        <sz val="10"/>
        <rFont val="Calibri"/>
        <family val="2"/>
        <scheme val="minor"/>
      </rPr>
      <t xml:space="preserve">, (M to S) </t>
    </r>
  </si>
  <si>
    <r>
      <t>PrWr/BusRdX, 4 cycle to transfer from Proc1,                I to M,         Wait bus queue until</t>
    </r>
    <r>
      <rPr>
        <b/>
        <sz val="10"/>
        <rFont val="Calibri"/>
        <family val="2"/>
        <scheme val="minor"/>
      </rPr>
      <t xml:space="preserve"> </t>
    </r>
    <r>
      <rPr>
        <b/>
        <u/>
        <sz val="10"/>
        <rFont val="Calibri"/>
        <family val="2"/>
        <scheme val="minor"/>
      </rPr>
      <t>401 cycle</t>
    </r>
  </si>
  <si>
    <r>
      <t xml:space="preserve">PrRd/BusRd CacheMiss,       (I to S),       Wait bus queue until </t>
    </r>
    <r>
      <rPr>
        <b/>
        <u/>
        <sz val="10"/>
        <rFont val="Calibri"/>
        <family val="2"/>
        <scheme val="minor"/>
      </rPr>
      <t>101 cycle</t>
    </r>
  </si>
  <si>
    <r>
      <t xml:space="preserve">PrWr/BusRdXCacheMiss,        (I to M),      Wait bus queue until </t>
    </r>
    <r>
      <rPr>
        <b/>
        <u/>
        <sz val="10"/>
        <rFont val="Calibri"/>
        <family val="2"/>
        <scheme val="minor"/>
      </rPr>
      <t>201 cycle</t>
    </r>
  </si>
  <si>
    <r>
      <t xml:space="preserve">PrRd/BusRd CacheMiss,    (I to S),      Wait bus queue until </t>
    </r>
    <r>
      <rPr>
        <b/>
        <u/>
        <sz val="10"/>
        <rFont val="Calibri"/>
        <family val="2"/>
        <scheme val="minor"/>
      </rPr>
      <t>301 cycle</t>
    </r>
  </si>
  <si>
    <r>
      <t>At</t>
    </r>
    <r>
      <rPr>
        <b/>
        <u/>
        <sz val="10"/>
        <rFont val="Calibri"/>
        <family val="2"/>
        <scheme val="minor"/>
      </rPr>
      <t xml:space="preserve"> cycle 401</t>
    </r>
    <r>
      <rPr>
        <sz val="10"/>
        <rFont val="Calibri"/>
        <family val="2"/>
        <scheme val="minor"/>
      </rPr>
      <t>, 2131573552 see BusRdX from Proc0,       (S to I)</t>
    </r>
  </si>
  <si>
    <r>
      <t xml:space="preserve">At </t>
    </r>
    <r>
      <rPr>
        <b/>
        <u/>
        <sz val="10"/>
        <rFont val="Calibri"/>
        <family val="2"/>
        <scheme val="minor"/>
      </rPr>
      <t>cycle 409</t>
    </r>
    <r>
      <rPr>
        <b/>
        <sz val="10"/>
        <rFont val="Calibri"/>
        <family val="2"/>
        <scheme val="minor"/>
      </rPr>
      <t>,</t>
    </r>
    <r>
      <rPr>
        <sz val="10"/>
        <rFont val="Calibri"/>
        <family val="2"/>
        <scheme val="minor"/>
      </rPr>
      <t xml:space="preserve"> 2131573560 see BusRdX from Proc2, (S to I)</t>
    </r>
  </si>
  <si>
    <r>
      <t>At</t>
    </r>
    <r>
      <rPr>
        <u/>
        <sz val="10"/>
        <rFont val="Calibri"/>
        <family val="2"/>
        <scheme val="minor"/>
      </rPr>
      <t xml:space="preserve"> </t>
    </r>
    <r>
      <rPr>
        <b/>
        <u/>
        <sz val="10"/>
        <rFont val="Calibri"/>
        <family val="2"/>
        <scheme val="minor"/>
      </rPr>
      <t>cycle 401</t>
    </r>
    <r>
      <rPr>
        <sz val="10"/>
        <rFont val="Calibri"/>
        <family val="2"/>
        <scheme val="minor"/>
      </rPr>
      <t>, 2131573552 see BusRdX from Proc1, Flush to Mem, (M to I)</t>
    </r>
  </si>
  <si>
    <r>
      <t xml:space="preserve">At </t>
    </r>
    <r>
      <rPr>
        <b/>
        <u/>
        <sz val="10"/>
        <rFont val="Calibri"/>
        <family val="2"/>
        <scheme val="minor"/>
      </rPr>
      <t>cycle 417</t>
    </r>
    <r>
      <rPr>
        <sz val="10"/>
        <rFont val="Calibri"/>
        <family val="2"/>
        <scheme val="minor"/>
      </rPr>
      <t>, 2131573568 see BusRd, do nothing, PrRd/-,           (S to S)</t>
    </r>
  </si>
  <si>
    <r>
      <t xml:space="preserve">CacheMiss, PrWr/BusRdX at </t>
    </r>
    <r>
      <rPr>
        <b/>
        <sz val="10"/>
        <rFont val="Calibri"/>
        <family val="2"/>
        <scheme val="minor"/>
      </rPr>
      <t>cycle 521</t>
    </r>
    <r>
      <rPr>
        <sz val="10"/>
        <rFont val="Calibri"/>
        <family val="2"/>
        <scheme val="minor"/>
      </rPr>
      <t>,   (I to M)</t>
    </r>
  </si>
  <si>
    <r>
      <t xml:space="preserve">At </t>
    </r>
    <r>
      <rPr>
        <b/>
        <u/>
        <sz val="10"/>
        <rFont val="Calibri"/>
        <family val="2"/>
        <scheme val="minor"/>
      </rPr>
      <t>cycle 522</t>
    </r>
    <r>
      <rPr>
        <sz val="10"/>
        <rFont val="Calibri"/>
        <family val="2"/>
        <scheme val="minor"/>
      </rPr>
      <t xml:space="preserve">, 2131573536 see BusRdX from Proc2, </t>
    </r>
    <r>
      <rPr>
        <b/>
        <u/>
        <sz val="10"/>
        <rFont val="Calibri"/>
        <family val="2"/>
        <scheme val="minor"/>
      </rPr>
      <t>Flush to mem</t>
    </r>
    <r>
      <rPr>
        <sz val="10"/>
        <rFont val="Calibri"/>
        <family val="2"/>
        <scheme val="minor"/>
      </rPr>
      <t>, (M to I)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</si>
</sst>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u/>
      <sz val="10"/>
      <name val="Calibri"/>
      <family val="2"/>
      <scheme val="minor"/>
    </font>
    <font>
      <u/>
      <sz val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0" borderId="0" xfId="0" applyFont="1"/>
    <xf numFmtId="0" fontId="2" fillId="0" borderId="0" xfId="0" applyFont="1" applyAlignment="1">
      <alignment wrapText="1"/>
    </xf>
    <xf numFmtId="0" fontId="1" fillId="0" borderId="0" xfId="0" applyFont="1"/>
    <xf numFmtId="0" fontId="2" fillId="2" borderId="0" xfId="0" applyFont="1" applyFill="1"/>
    <xf numFmtId="0" fontId="2" fillId="2" borderId="0" xfId="0" applyFont="1" applyFill="1" applyAlignment="1">
      <alignment wrapText="1"/>
    </xf>
    <xf numFmtId="0" fontId="2" fillId="0" borderId="0" xfId="0" applyFont="1" applyFill="1"/>
    <xf numFmtId="0" fontId="2" fillId="0" borderId="0" xfId="0" applyFont="1" applyFill="1" applyAlignment="1">
      <alignment wrapText="1"/>
    </xf>
    <xf numFmtId="0" fontId="3" fillId="2" borderId="0" xfId="0" applyFont="1" applyFill="1"/>
    <xf numFmtId="0" fontId="3" fillId="2" borderId="0" xfId="0" applyFont="1" applyFill="1" applyAlignment="1">
      <alignment wrapText="1"/>
    </xf>
    <xf numFmtId="0" fontId="3" fillId="0" borderId="0" xfId="0" applyFont="1"/>
    <xf numFmtId="0" fontId="3" fillId="6" borderId="0" xfId="0" applyFont="1" applyFill="1"/>
    <xf numFmtId="0" fontId="3" fillId="2" borderId="2" xfId="0" applyFont="1" applyFill="1" applyBorder="1"/>
    <xf numFmtId="0" fontId="3" fillId="7" borderId="0" xfId="0" applyFont="1" applyFill="1" applyBorder="1"/>
    <xf numFmtId="0" fontId="3" fillId="5" borderId="0" xfId="0" applyFont="1" applyFill="1" applyAlignment="1">
      <alignment wrapText="1"/>
    </xf>
    <xf numFmtId="0" fontId="3" fillId="0" borderId="0" xfId="0" applyFont="1" applyAlignment="1"/>
    <xf numFmtId="0" fontId="3" fillId="0" borderId="0" xfId="0" applyFont="1" applyAlignment="1">
      <alignment wrapText="1"/>
    </xf>
    <xf numFmtId="0" fontId="3" fillId="4" borderId="0" xfId="0" applyFont="1" applyFill="1"/>
    <xf numFmtId="0" fontId="5" fillId="0" borderId="0" xfId="0" applyFont="1" applyAlignment="1">
      <alignment horizontal="center" wrapText="1"/>
    </xf>
    <xf numFmtId="0" fontId="6" fillId="5" borderId="0" xfId="0" applyFont="1" applyFill="1" applyAlignment="1">
      <alignment vertical="center" wrapText="1"/>
    </xf>
    <xf numFmtId="0" fontId="6" fillId="4" borderId="0" xfId="0" applyFont="1" applyFill="1" applyAlignment="1">
      <alignment wrapText="1"/>
    </xf>
    <xf numFmtId="0" fontId="3" fillId="0" borderId="2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3" fillId="0" borderId="2" xfId="0" applyFont="1" applyBorder="1"/>
    <xf numFmtId="0" fontId="3" fillId="5" borderId="2" xfId="0" applyFont="1" applyFill="1" applyBorder="1" applyAlignment="1">
      <alignment wrapText="1"/>
    </xf>
    <xf numFmtId="0" fontId="3" fillId="4" borderId="2" xfId="0" applyFont="1" applyFill="1" applyBorder="1"/>
    <xf numFmtId="0" fontId="3" fillId="3" borderId="2" xfId="0" applyFont="1" applyFill="1" applyBorder="1"/>
    <xf numFmtId="0" fontId="3" fillId="6" borderId="2" xfId="0" applyFont="1" applyFill="1" applyBorder="1"/>
    <xf numFmtId="0" fontId="3" fillId="0" borderId="0" xfId="0" applyFont="1" applyBorder="1" applyAlignment="1">
      <alignment wrapText="1"/>
    </xf>
    <xf numFmtId="0" fontId="3" fillId="5" borderId="0" xfId="0" applyFont="1" applyFill="1" applyBorder="1" applyAlignment="1">
      <alignment wrapText="1"/>
    </xf>
    <xf numFmtId="0" fontId="3" fillId="4" borderId="0" xfId="0" applyFont="1" applyFill="1" applyBorder="1"/>
    <xf numFmtId="0" fontId="3" fillId="3" borderId="0" xfId="0" applyFont="1" applyFill="1"/>
    <xf numFmtId="0" fontId="3" fillId="3" borderId="0" xfId="0" applyFont="1" applyFill="1" applyAlignment="1">
      <alignment wrapText="1"/>
    </xf>
    <xf numFmtId="0" fontId="3" fillId="6" borderId="0" xfId="0" applyFont="1" applyFill="1" applyAlignment="1">
      <alignment wrapText="1"/>
    </xf>
    <xf numFmtId="0" fontId="3" fillId="7" borderId="0" xfId="0" applyFont="1" applyFill="1" applyAlignment="1">
      <alignment wrapText="1"/>
    </xf>
    <xf numFmtId="0" fontId="3" fillId="0" borderId="0" xfId="0" applyFont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4"/>
  <sheetViews>
    <sheetView tabSelected="1" workbookViewId="0">
      <pane ySplit="2" topLeftCell="A3" activePane="bottomLeft" state="frozen"/>
      <selection pane="bottomLeft" activeCell="A2" sqref="A2"/>
    </sheetView>
  </sheetViews>
  <sheetFormatPr defaultRowHeight="12.75" x14ac:dyDescent="0.2"/>
  <cols>
    <col min="1" max="1" width="12.42578125" style="16" customWidth="1"/>
    <col min="2" max="2" width="4.42578125" style="16" bestFit="1" customWidth="1"/>
    <col min="3" max="3" width="10.42578125" style="10" bestFit="1" customWidth="1"/>
    <col min="4" max="4" width="11" style="10" bestFit="1" customWidth="1"/>
    <col min="5" max="5" width="12.28515625" style="14" customWidth="1"/>
    <col min="6" max="7" width="5.140625" style="17" bestFit="1" customWidth="1"/>
    <col min="8" max="8" width="4.85546875" style="16" bestFit="1" customWidth="1"/>
    <col min="9" max="9" width="10.42578125" style="10" bestFit="1" customWidth="1"/>
    <col min="10" max="10" width="12.42578125" style="10" bestFit="1" customWidth="1"/>
    <col min="11" max="11" width="12.140625" style="14" customWidth="1"/>
    <col min="12" max="13" width="5.140625" style="17" bestFit="1" customWidth="1"/>
    <col min="14" max="14" width="4.42578125" style="16" bestFit="1" customWidth="1"/>
    <col min="15" max="15" width="10.42578125" style="10" bestFit="1" customWidth="1"/>
    <col min="16" max="16" width="11" style="10" bestFit="1" customWidth="1"/>
    <col min="17" max="17" width="12.140625" style="14" customWidth="1"/>
    <col min="18" max="19" width="5.140625" style="17" bestFit="1" customWidth="1"/>
    <col min="20" max="20" width="4.42578125" style="16" bestFit="1" customWidth="1"/>
    <col min="21" max="21" width="10.42578125" style="10" bestFit="1" customWidth="1"/>
    <col min="22" max="22" width="11" style="10" bestFit="1" customWidth="1"/>
    <col min="23" max="23" width="11.28515625" style="14" bestFit="1" customWidth="1"/>
    <col min="24" max="25" width="5.140625" style="17" bestFit="1" customWidth="1"/>
    <col min="26" max="16384" width="9.140625" style="10"/>
  </cols>
  <sheetData>
    <row r="1" spans="1:25" x14ac:dyDescent="0.2">
      <c r="A1" s="15" t="s">
        <v>42</v>
      </c>
    </row>
    <row r="2" spans="1:25" ht="26.25" thickBot="1" x14ac:dyDescent="0.25">
      <c r="A2" s="18" t="s">
        <v>15</v>
      </c>
      <c r="B2" s="36" t="s">
        <v>0</v>
      </c>
      <c r="C2" s="37"/>
      <c r="D2" s="38"/>
      <c r="E2" s="19" t="s">
        <v>4</v>
      </c>
      <c r="F2" s="20" t="s">
        <v>5</v>
      </c>
      <c r="G2" s="20" t="s">
        <v>8</v>
      </c>
      <c r="H2" s="36" t="s">
        <v>1</v>
      </c>
      <c r="I2" s="37"/>
      <c r="J2" s="38"/>
      <c r="K2" s="19" t="s">
        <v>4</v>
      </c>
      <c r="L2" s="20" t="s">
        <v>5</v>
      </c>
      <c r="M2" s="20" t="s">
        <v>8</v>
      </c>
      <c r="N2" s="36" t="s">
        <v>2</v>
      </c>
      <c r="O2" s="37"/>
      <c r="P2" s="38"/>
      <c r="Q2" s="19" t="s">
        <v>4</v>
      </c>
      <c r="R2" s="20" t="s">
        <v>5</v>
      </c>
      <c r="S2" s="20" t="s">
        <v>8</v>
      </c>
      <c r="T2" s="36" t="s">
        <v>3</v>
      </c>
      <c r="U2" s="37"/>
      <c r="V2" s="38"/>
      <c r="W2" s="19" t="s">
        <v>4</v>
      </c>
      <c r="X2" s="20" t="s">
        <v>5</v>
      </c>
      <c r="Y2" s="20" t="s">
        <v>8</v>
      </c>
    </row>
    <row r="3" spans="1:25" ht="77.25" thickBot="1" x14ac:dyDescent="0.25">
      <c r="A3" s="21" t="s">
        <v>18</v>
      </c>
      <c r="B3" s="22" t="s">
        <v>38</v>
      </c>
      <c r="C3" s="23" t="s">
        <v>6</v>
      </c>
      <c r="D3" s="23">
        <v>2131573544</v>
      </c>
      <c r="E3" s="24" t="s">
        <v>19</v>
      </c>
      <c r="F3" s="25">
        <v>1</v>
      </c>
      <c r="G3" s="25">
        <f>F3+99</f>
        <v>100</v>
      </c>
      <c r="H3" s="22" t="s">
        <v>39</v>
      </c>
      <c r="I3" s="26" t="s">
        <v>7</v>
      </c>
      <c r="J3" s="26">
        <v>2131573552</v>
      </c>
      <c r="K3" s="24" t="s">
        <v>59</v>
      </c>
      <c r="L3" s="25">
        <v>1</v>
      </c>
      <c r="M3" s="25">
        <f>L3+199</f>
        <v>200</v>
      </c>
      <c r="N3" s="22" t="s">
        <v>40</v>
      </c>
      <c r="O3" s="12" t="s">
        <v>16</v>
      </c>
      <c r="P3" s="12">
        <v>2131573560</v>
      </c>
      <c r="Q3" s="24" t="s">
        <v>60</v>
      </c>
      <c r="R3" s="25">
        <v>1</v>
      </c>
      <c r="S3" s="25">
        <f>R3+299</f>
        <v>300</v>
      </c>
      <c r="T3" s="22" t="s">
        <v>41</v>
      </c>
      <c r="U3" s="27" t="s">
        <v>17</v>
      </c>
      <c r="V3" s="27">
        <v>2131573568</v>
      </c>
      <c r="W3" s="24" t="s">
        <v>61</v>
      </c>
      <c r="X3" s="25">
        <v>1</v>
      </c>
      <c r="Y3" s="25">
        <f>X3+399</f>
        <v>400</v>
      </c>
    </row>
    <row r="4" spans="1:25" ht="70.5" customHeight="1" thickBot="1" x14ac:dyDescent="0.25">
      <c r="A4" s="28"/>
      <c r="B4" s="16" t="s">
        <v>20</v>
      </c>
      <c r="C4" s="10" t="s">
        <v>21</v>
      </c>
      <c r="D4" s="10">
        <v>4</v>
      </c>
      <c r="E4" s="29"/>
      <c r="F4" s="30">
        <f t="shared" ref="F4:F14" si="0">G3+1</f>
        <v>101</v>
      </c>
      <c r="G4" s="30">
        <f>F4+3</f>
        <v>104</v>
      </c>
      <c r="H4" s="16" t="s">
        <v>20</v>
      </c>
      <c r="I4" s="10" t="s">
        <v>21</v>
      </c>
      <c r="J4" s="10">
        <v>4</v>
      </c>
      <c r="L4" s="17">
        <f t="shared" ref="L4:L14" si="1">M3+1</f>
        <v>201</v>
      </c>
      <c r="M4" s="17">
        <f>L4+3</f>
        <v>204</v>
      </c>
      <c r="N4" s="16" t="s">
        <v>20</v>
      </c>
      <c r="O4" s="10" t="s">
        <v>21</v>
      </c>
      <c r="P4" s="10">
        <v>4</v>
      </c>
      <c r="R4" s="17">
        <f t="shared" ref="R4:R14" si="2">S3+1</f>
        <v>301</v>
      </c>
      <c r="S4" s="17">
        <f>R4+3</f>
        <v>304</v>
      </c>
      <c r="T4" s="16" t="s">
        <v>20</v>
      </c>
      <c r="U4" s="10" t="s">
        <v>45</v>
      </c>
      <c r="V4" s="10">
        <v>3</v>
      </c>
      <c r="X4" s="17">
        <f t="shared" ref="X4:X14" si="3">Y3+1</f>
        <v>401</v>
      </c>
      <c r="Y4" s="17">
        <f>X4+2</f>
        <v>403</v>
      </c>
    </row>
    <row r="5" spans="1:25" ht="102.75" thickBot="1" x14ac:dyDescent="0.25">
      <c r="A5" s="16" t="s">
        <v>23</v>
      </c>
      <c r="B5" s="22" t="s">
        <v>43</v>
      </c>
      <c r="C5" s="31" t="s">
        <v>7</v>
      </c>
      <c r="D5" s="31">
        <v>2131573552</v>
      </c>
      <c r="E5" s="14" t="s">
        <v>58</v>
      </c>
      <c r="F5" s="17">
        <f t="shared" si="0"/>
        <v>105</v>
      </c>
      <c r="G5" s="17">
        <f>Y3+4</f>
        <v>404</v>
      </c>
      <c r="H5" s="16" t="s">
        <v>20</v>
      </c>
      <c r="I5" s="10" t="s">
        <v>44</v>
      </c>
      <c r="J5" s="10">
        <v>200</v>
      </c>
      <c r="K5" s="32" t="s">
        <v>62</v>
      </c>
      <c r="L5" s="17">
        <f t="shared" si="1"/>
        <v>205</v>
      </c>
      <c r="M5" s="17">
        <f>L5+199</f>
        <v>404</v>
      </c>
      <c r="N5" s="16" t="s">
        <v>20</v>
      </c>
      <c r="O5" s="10" t="s">
        <v>35</v>
      </c>
      <c r="P5" s="10">
        <v>100</v>
      </c>
      <c r="R5" s="17">
        <f t="shared" si="2"/>
        <v>305</v>
      </c>
      <c r="S5" s="17">
        <f>R5+99</f>
        <v>404</v>
      </c>
      <c r="T5" s="16" t="s">
        <v>20</v>
      </c>
      <c r="U5" s="10" t="s">
        <v>25</v>
      </c>
      <c r="V5" s="10">
        <v>1</v>
      </c>
      <c r="X5" s="17">
        <f t="shared" si="3"/>
        <v>404</v>
      </c>
      <c r="Y5" s="17">
        <f>X5</f>
        <v>404</v>
      </c>
    </row>
    <row r="6" spans="1:25" ht="77.25" thickBot="1" x14ac:dyDescent="0.25">
      <c r="A6" s="16" t="s">
        <v>26</v>
      </c>
      <c r="B6" s="16" t="s">
        <v>20</v>
      </c>
      <c r="C6" s="10" t="s">
        <v>21</v>
      </c>
      <c r="D6" s="10">
        <v>4</v>
      </c>
      <c r="F6" s="17">
        <f t="shared" si="0"/>
        <v>405</v>
      </c>
      <c r="G6" s="17">
        <f>F6+3</f>
        <v>408</v>
      </c>
      <c r="H6" s="16" t="s">
        <v>20</v>
      </c>
      <c r="I6" s="10" t="s">
        <v>21</v>
      </c>
      <c r="J6" s="10">
        <v>4</v>
      </c>
      <c r="L6" s="17">
        <f t="shared" si="1"/>
        <v>405</v>
      </c>
      <c r="M6" s="17">
        <f>L6+3</f>
        <v>408</v>
      </c>
      <c r="N6" s="16" t="s">
        <v>20</v>
      </c>
      <c r="O6" s="10" t="s">
        <v>21</v>
      </c>
      <c r="P6" s="10">
        <v>4</v>
      </c>
      <c r="Q6" s="9" t="s">
        <v>57</v>
      </c>
      <c r="R6" s="17">
        <f t="shared" si="2"/>
        <v>405</v>
      </c>
      <c r="S6" s="17">
        <f>R6+3</f>
        <v>408</v>
      </c>
      <c r="T6" s="22" t="s">
        <v>46</v>
      </c>
      <c r="U6" s="8" t="s">
        <v>16</v>
      </c>
      <c r="V6" s="8">
        <v>2131573560</v>
      </c>
      <c r="W6" s="14" t="s">
        <v>29</v>
      </c>
      <c r="X6" s="17">
        <f t="shared" si="3"/>
        <v>405</v>
      </c>
      <c r="Y6" s="17">
        <f>X6+3</f>
        <v>408</v>
      </c>
    </row>
    <row r="7" spans="1:25" ht="64.5" thickBot="1" x14ac:dyDescent="0.25">
      <c r="A7" s="16" t="s">
        <v>24</v>
      </c>
      <c r="B7" s="16" t="s">
        <v>20</v>
      </c>
      <c r="C7" s="10" t="s">
        <v>25</v>
      </c>
      <c r="D7" s="10">
        <v>1</v>
      </c>
      <c r="F7" s="17">
        <f t="shared" si="0"/>
        <v>409</v>
      </c>
      <c r="G7" s="17">
        <f>F7</f>
        <v>409</v>
      </c>
      <c r="H7" s="16" t="s">
        <v>20</v>
      </c>
      <c r="I7" s="10" t="s">
        <v>25</v>
      </c>
      <c r="J7" s="10">
        <v>1</v>
      </c>
      <c r="L7" s="17">
        <f t="shared" si="1"/>
        <v>409</v>
      </c>
      <c r="M7" s="17">
        <f>L7</f>
        <v>409</v>
      </c>
      <c r="N7" s="22" t="s">
        <v>47</v>
      </c>
      <c r="O7" s="8" t="s">
        <v>16</v>
      </c>
      <c r="P7" s="8">
        <v>2131573560</v>
      </c>
      <c r="Q7" s="14" t="s">
        <v>22</v>
      </c>
      <c r="R7" s="17">
        <f t="shared" si="2"/>
        <v>409</v>
      </c>
      <c r="S7" s="17">
        <f>R7</f>
        <v>409</v>
      </c>
      <c r="T7" s="16" t="s">
        <v>20</v>
      </c>
      <c r="U7" s="10" t="s">
        <v>25</v>
      </c>
      <c r="V7" s="10">
        <v>1</v>
      </c>
      <c r="W7" s="9" t="s">
        <v>63</v>
      </c>
      <c r="X7" s="17">
        <f t="shared" si="3"/>
        <v>409</v>
      </c>
      <c r="Y7" s="17">
        <f>X7</f>
        <v>409</v>
      </c>
    </row>
    <row r="8" spans="1:25" ht="77.25" thickBot="1" x14ac:dyDescent="0.25">
      <c r="A8" s="16" t="s">
        <v>27</v>
      </c>
      <c r="B8" s="16" t="s">
        <v>20</v>
      </c>
      <c r="C8" s="10" t="s">
        <v>21</v>
      </c>
      <c r="D8" s="10">
        <v>4</v>
      </c>
      <c r="E8" s="32" t="s">
        <v>64</v>
      </c>
      <c r="F8" s="17">
        <f t="shared" si="0"/>
        <v>410</v>
      </c>
      <c r="G8" s="17">
        <f>F8+3</f>
        <v>413</v>
      </c>
      <c r="H8" s="22" t="s">
        <v>48</v>
      </c>
      <c r="I8" s="31" t="s">
        <v>7</v>
      </c>
      <c r="J8" s="31">
        <v>2131573552</v>
      </c>
      <c r="K8" s="14" t="s">
        <v>28</v>
      </c>
      <c r="L8" s="17">
        <f t="shared" si="1"/>
        <v>410</v>
      </c>
      <c r="M8" s="17">
        <f>L8+3</f>
        <v>413</v>
      </c>
      <c r="N8" s="16" t="s">
        <v>20</v>
      </c>
      <c r="O8" s="10" t="s">
        <v>21</v>
      </c>
      <c r="P8" s="10">
        <v>4</v>
      </c>
      <c r="R8" s="17">
        <f t="shared" si="2"/>
        <v>410</v>
      </c>
      <c r="S8" s="17">
        <f>R8+3</f>
        <v>413</v>
      </c>
      <c r="T8" s="16" t="s">
        <v>20</v>
      </c>
      <c r="U8" s="10" t="s">
        <v>21</v>
      </c>
      <c r="V8" s="10">
        <v>4</v>
      </c>
      <c r="X8" s="17">
        <f t="shared" si="3"/>
        <v>410</v>
      </c>
      <c r="Y8" s="17">
        <f>X8+3</f>
        <v>413</v>
      </c>
    </row>
    <row r="9" spans="1:25" ht="39" thickBot="1" x14ac:dyDescent="0.25">
      <c r="A9" s="35" t="s">
        <v>32</v>
      </c>
      <c r="B9" s="16" t="s">
        <v>20</v>
      </c>
      <c r="C9" s="10" t="s">
        <v>25</v>
      </c>
      <c r="D9" s="10">
        <v>1</v>
      </c>
      <c r="F9" s="17">
        <f t="shared" si="0"/>
        <v>414</v>
      </c>
      <c r="G9" s="17">
        <f>F9</f>
        <v>414</v>
      </c>
      <c r="H9" s="16" t="s">
        <v>20</v>
      </c>
      <c r="I9" s="10" t="s">
        <v>25</v>
      </c>
      <c r="J9" s="10">
        <v>1</v>
      </c>
      <c r="L9" s="17">
        <f t="shared" si="1"/>
        <v>414</v>
      </c>
      <c r="M9" s="17">
        <f>L9</f>
        <v>414</v>
      </c>
      <c r="N9" s="22" t="s">
        <v>49</v>
      </c>
      <c r="O9" s="8" t="s">
        <v>16</v>
      </c>
      <c r="P9" s="8">
        <v>2131573560</v>
      </c>
      <c r="Q9" s="14" t="s">
        <v>30</v>
      </c>
      <c r="R9" s="17">
        <f t="shared" si="2"/>
        <v>414</v>
      </c>
      <c r="S9" s="17">
        <f>R9</f>
        <v>414</v>
      </c>
      <c r="T9" s="16" t="s">
        <v>20</v>
      </c>
      <c r="U9" s="10" t="s">
        <v>25</v>
      </c>
      <c r="V9" s="10">
        <v>1</v>
      </c>
      <c r="X9" s="17">
        <f t="shared" si="3"/>
        <v>414</v>
      </c>
      <c r="Y9" s="17">
        <f>X9</f>
        <v>414</v>
      </c>
    </row>
    <row r="10" spans="1:25" ht="13.5" thickBot="1" x14ac:dyDescent="0.25">
      <c r="A10" s="35"/>
      <c r="B10" s="16" t="s">
        <v>20</v>
      </c>
      <c r="C10" s="10" t="s">
        <v>25</v>
      </c>
      <c r="D10" s="10">
        <v>1</v>
      </c>
      <c r="F10" s="17">
        <f t="shared" si="0"/>
        <v>415</v>
      </c>
      <c r="G10" s="17">
        <f>F10</f>
        <v>415</v>
      </c>
      <c r="H10" s="16" t="s">
        <v>20</v>
      </c>
      <c r="I10" s="10" t="s">
        <v>25</v>
      </c>
      <c r="J10" s="10">
        <v>1</v>
      </c>
      <c r="L10" s="17">
        <f t="shared" si="1"/>
        <v>415</v>
      </c>
      <c r="M10" s="17">
        <f>L10</f>
        <v>415</v>
      </c>
      <c r="N10" s="28" t="s">
        <v>20</v>
      </c>
      <c r="O10" s="8" t="s">
        <v>25</v>
      </c>
      <c r="P10" s="8">
        <v>1</v>
      </c>
      <c r="R10" s="17">
        <f t="shared" si="2"/>
        <v>415</v>
      </c>
      <c r="S10" s="17">
        <f>R10</f>
        <v>415</v>
      </c>
      <c r="T10" s="16" t="s">
        <v>20</v>
      </c>
      <c r="U10" s="10" t="s">
        <v>25</v>
      </c>
      <c r="V10" s="10">
        <v>1</v>
      </c>
      <c r="X10" s="17">
        <f t="shared" si="3"/>
        <v>415</v>
      </c>
      <c r="Y10" s="17">
        <f>X10</f>
        <v>415</v>
      </c>
    </row>
    <row r="11" spans="1:25" ht="39" thickBot="1" x14ac:dyDescent="0.25">
      <c r="A11" s="35"/>
      <c r="B11" s="16" t="s">
        <v>20</v>
      </c>
      <c r="C11" s="10" t="s">
        <v>25</v>
      </c>
      <c r="D11" s="10">
        <v>1</v>
      </c>
      <c r="F11" s="17">
        <f t="shared" si="0"/>
        <v>416</v>
      </c>
      <c r="G11" s="17">
        <f>F11</f>
        <v>416</v>
      </c>
      <c r="H11" s="16" t="s">
        <v>20</v>
      </c>
      <c r="I11" s="10" t="s">
        <v>25</v>
      </c>
      <c r="J11" s="10">
        <v>1</v>
      </c>
      <c r="L11" s="17">
        <f t="shared" si="1"/>
        <v>416</v>
      </c>
      <c r="M11" s="17">
        <f>L11</f>
        <v>416</v>
      </c>
      <c r="N11" s="22" t="s">
        <v>50</v>
      </c>
      <c r="O11" s="8" t="s">
        <v>16</v>
      </c>
      <c r="P11" s="8">
        <v>2131573560</v>
      </c>
      <c r="Q11" s="14" t="s">
        <v>31</v>
      </c>
      <c r="R11" s="17">
        <f t="shared" si="2"/>
        <v>416</v>
      </c>
      <c r="S11" s="17">
        <f>R11</f>
        <v>416</v>
      </c>
      <c r="T11" s="16" t="s">
        <v>20</v>
      </c>
      <c r="U11" s="10" t="s">
        <v>25</v>
      </c>
      <c r="V11" s="10">
        <v>1</v>
      </c>
      <c r="X11" s="17">
        <f t="shared" si="3"/>
        <v>416</v>
      </c>
      <c r="Y11" s="17">
        <f>X11</f>
        <v>416</v>
      </c>
    </row>
    <row r="12" spans="1:25" ht="77.25" thickBot="1" x14ac:dyDescent="0.25">
      <c r="A12" s="16" t="s">
        <v>33</v>
      </c>
      <c r="B12" s="22" t="s">
        <v>51</v>
      </c>
      <c r="C12" s="11" t="s">
        <v>17</v>
      </c>
      <c r="D12" s="11">
        <v>2131573568</v>
      </c>
      <c r="E12" s="14" t="s">
        <v>34</v>
      </c>
      <c r="F12" s="17">
        <f t="shared" si="0"/>
        <v>417</v>
      </c>
      <c r="G12" s="17">
        <f>F12+3</f>
        <v>420</v>
      </c>
      <c r="H12" s="16" t="s">
        <v>20</v>
      </c>
      <c r="I12" s="10" t="s">
        <v>21</v>
      </c>
      <c r="J12" s="10">
        <v>4</v>
      </c>
      <c r="L12" s="17">
        <f t="shared" si="1"/>
        <v>417</v>
      </c>
      <c r="M12" s="17">
        <f>L12+3</f>
        <v>420</v>
      </c>
      <c r="N12" s="16" t="s">
        <v>20</v>
      </c>
      <c r="O12" s="10" t="s">
        <v>21</v>
      </c>
      <c r="P12" s="10">
        <v>4</v>
      </c>
      <c r="R12" s="17">
        <f t="shared" si="2"/>
        <v>417</v>
      </c>
      <c r="S12" s="17">
        <f>R12+3</f>
        <v>420</v>
      </c>
      <c r="T12" s="22" t="s">
        <v>52</v>
      </c>
      <c r="U12" s="11" t="s">
        <v>17</v>
      </c>
      <c r="V12" s="11">
        <v>2131573568</v>
      </c>
      <c r="W12" s="33" t="s">
        <v>65</v>
      </c>
      <c r="X12" s="17">
        <f t="shared" si="3"/>
        <v>417</v>
      </c>
      <c r="Y12" s="17">
        <f>X12+3</f>
        <v>420</v>
      </c>
    </row>
    <row r="13" spans="1:25" ht="51.75" thickBot="1" x14ac:dyDescent="0.25">
      <c r="A13" s="35" t="s">
        <v>37</v>
      </c>
      <c r="B13" s="16" t="s">
        <v>20</v>
      </c>
      <c r="C13" s="10" t="s">
        <v>35</v>
      </c>
      <c r="D13" s="10">
        <v>100</v>
      </c>
      <c r="F13" s="17">
        <f t="shared" si="0"/>
        <v>421</v>
      </c>
      <c r="G13" s="17">
        <f>F13+99</f>
        <v>520</v>
      </c>
      <c r="H13" s="22" t="s">
        <v>53</v>
      </c>
      <c r="I13" s="13" t="s">
        <v>36</v>
      </c>
      <c r="J13" s="13">
        <v>2131573536</v>
      </c>
      <c r="K13" s="29" t="s">
        <v>55</v>
      </c>
      <c r="L13" s="30">
        <f t="shared" si="1"/>
        <v>421</v>
      </c>
      <c r="M13" s="30">
        <f>L13+99</f>
        <v>520</v>
      </c>
      <c r="N13" s="22" t="s">
        <v>54</v>
      </c>
      <c r="O13" s="13" t="s">
        <v>36</v>
      </c>
      <c r="P13" s="13">
        <v>2131573536</v>
      </c>
      <c r="Q13" s="29" t="s">
        <v>66</v>
      </c>
      <c r="R13" s="30">
        <f t="shared" si="2"/>
        <v>421</v>
      </c>
      <c r="S13" s="30">
        <f>R13+199</f>
        <v>620</v>
      </c>
      <c r="T13" s="16" t="s">
        <v>20</v>
      </c>
      <c r="U13" s="10" t="s">
        <v>35</v>
      </c>
      <c r="V13" s="10">
        <v>100</v>
      </c>
      <c r="X13" s="17">
        <f t="shared" si="3"/>
        <v>421</v>
      </c>
      <c r="Y13" s="30">
        <f>X13+99</f>
        <v>520</v>
      </c>
    </row>
    <row r="14" spans="1:25" ht="76.5" x14ac:dyDescent="0.2">
      <c r="A14" s="35"/>
      <c r="B14" s="16" t="s">
        <v>20</v>
      </c>
      <c r="C14" s="10" t="s">
        <v>25</v>
      </c>
      <c r="D14" s="10">
        <v>1</v>
      </c>
      <c r="F14" s="17">
        <f t="shared" si="0"/>
        <v>521</v>
      </c>
      <c r="G14" s="17">
        <f>F14</f>
        <v>521</v>
      </c>
      <c r="H14" s="16" t="s">
        <v>20</v>
      </c>
      <c r="I14" s="10" t="s">
        <v>56</v>
      </c>
      <c r="J14" s="10">
        <v>2</v>
      </c>
      <c r="K14" s="34" t="s">
        <v>67</v>
      </c>
      <c r="L14" s="17">
        <f t="shared" si="1"/>
        <v>521</v>
      </c>
      <c r="M14" s="17">
        <f>L14+1</f>
        <v>522</v>
      </c>
      <c r="N14" s="16" t="s">
        <v>20</v>
      </c>
      <c r="O14" s="10" t="s">
        <v>25</v>
      </c>
      <c r="P14" s="10">
        <v>1</v>
      </c>
      <c r="R14" s="17">
        <f t="shared" si="2"/>
        <v>621</v>
      </c>
      <c r="S14" s="17">
        <f>R14</f>
        <v>621</v>
      </c>
      <c r="T14" s="16" t="s">
        <v>20</v>
      </c>
      <c r="U14" s="10" t="s">
        <v>25</v>
      </c>
      <c r="V14" s="10">
        <v>1</v>
      </c>
      <c r="X14" s="17">
        <f t="shared" si="3"/>
        <v>521</v>
      </c>
      <c r="Y14" s="17">
        <f>X14</f>
        <v>521</v>
      </c>
    </row>
  </sheetData>
  <mergeCells count="6">
    <mergeCell ref="T2:V2"/>
    <mergeCell ref="A9:A11"/>
    <mergeCell ref="A13:A14"/>
    <mergeCell ref="B2:D2"/>
    <mergeCell ref="H2:J2"/>
    <mergeCell ref="N2:P2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>
      <selection activeCell="D16" sqref="D16"/>
    </sheetView>
  </sheetViews>
  <sheetFormatPr defaultRowHeight="15" x14ac:dyDescent="0.25"/>
  <sheetData>
    <row r="1" spans="1:9" x14ac:dyDescent="0.25">
      <c r="A1" s="3" t="s">
        <v>12</v>
      </c>
      <c r="B1" s="1"/>
      <c r="C1" s="1"/>
      <c r="D1" s="2"/>
      <c r="E1" s="1"/>
      <c r="F1" s="1"/>
      <c r="G1" s="1"/>
      <c r="H1" s="1"/>
      <c r="I1" s="1"/>
    </row>
    <row r="2" spans="1:9" x14ac:dyDescent="0.25">
      <c r="A2" s="1">
        <v>1</v>
      </c>
      <c r="B2" s="1">
        <v>2</v>
      </c>
      <c r="C2" s="1">
        <v>3</v>
      </c>
      <c r="D2" s="2">
        <v>4</v>
      </c>
      <c r="E2" s="1">
        <v>5</v>
      </c>
      <c r="F2" s="1">
        <v>6</v>
      </c>
      <c r="G2" s="1">
        <v>7</v>
      </c>
      <c r="H2" s="1"/>
      <c r="I2" s="1"/>
    </row>
    <row r="3" spans="1:9" x14ac:dyDescent="0.25">
      <c r="A3" s="1" t="s">
        <v>9</v>
      </c>
      <c r="B3" s="1" t="s">
        <v>9</v>
      </c>
      <c r="C3" s="1" t="s">
        <v>9</v>
      </c>
      <c r="D3" s="2"/>
      <c r="E3" s="1"/>
      <c r="F3" s="1"/>
      <c r="G3" s="1"/>
      <c r="H3" s="1"/>
      <c r="I3" s="1"/>
    </row>
    <row r="4" spans="1:9" x14ac:dyDescent="0.25">
      <c r="A4" s="1" t="s">
        <v>11</v>
      </c>
      <c r="B4" s="1" t="s">
        <v>11</v>
      </c>
      <c r="C4" s="1" t="s">
        <v>11</v>
      </c>
      <c r="D4" s="2"/>
      <c r="E4" s="1"/>
      <c r="F4" s="1"/>
      <c r="G4" s="1"/>
      <c r="H4" s="1"/>
      <c r="I4" s="1"/>
    </row>
    <row r="5" spans="1:9" x14ac:dyDescent="0.25">
      <c r="A5" s="3" t="s">
        <v>13</v>
      </c>
      <c r="B5" s="1"/>
      <c r="C5" s="1"/>
      <c r="D5" s="2"/>
      <c r="E5" s="1"/>
      <c r="F5" s="1"/>
      <c r="G5" s="1"/>
      <c r="H5" s="1"/>
      <c r="I5" s="1"/>
    </row>
    <row r="6" spans="1:9" x14ac:dyDescent="0.25">
      <c r="A6" s="1">
        <v>1</v>
      </c>
      <c r="B6" s="1">
        <v>2</v>
      </c>
      <c r="C6" s="1">
        <v>3</v>
      </c>
      <c r="D6" s="2">
        <v>4</v>
      </c>
      <c r="E6" s="1">
        <v>5</v>
      </c>
      <c r="F6" s="1">
        <v>6</v>
      </c>
      <c r="G6" s="1">
        <v>7</v>
      </c>
      <c r="H6" s="1"/>
      <c r="I6" s="1"/>
    </row>
    <row r="7" spans="1:9" x14ac:dyDescent="0.25">
      <c r="A7" s="1" t="s">
        <v>9</v>
      </c>
      <c r="B7" s="4" t="s">
        <v>10</v>
      </c>
      <c r="C7" s="4" t="s">
        <v>10</v>
      </c>
      <c r="D7" s="5" t="s">
        <v>10</v>
      </c>
      <c r="E7" s="4" t="s">
        <v>10</v>
      </c>
      <c r="F7" s="4" t="s">
        <v>10</v>
      </c>
      <c r="G7" s="1" t="s">
        <v>9</v>
      </c>
      <c r="H7" s="1"/>
      <c r="I7" s="1"/>
    </row>
    <row r="8" spans="1:9" x14ac:dyDescent="0.25">
      <c r="A8" s="4" t="s">
        <v>10</v>
      </c>
      <c r="B8" s="6"/>
      <c r="C8" s="6"/>
      <c r="D8" s="7"/>
      <c r="E8" s="6"/>
      <c r="F8" s="6"/>
      <c r="G8" s="1"/>
      <c r="H8" s="1"/>
      <c r="I8" s="1"/>
    </row>
    <row r="9" spans="1:9" x14ac:dyDescent="0.25">
      <c r="A9" s="3" t="s">
        <v>14</v>
      </c>
      <c r="B9" s="1"/>
      <c r="C9" s="1"/>
      <c r="D9" s="2"/>
      <c r="E9" s="1"/>
      <c r="F9" s="1"/>
      <c r="G9" s="1" t="s">
        <v>11</v>
      </c>
      <c r="H9" s="1"/>
      <c r="I9" s="1"/>
    </row>
    <row r="10" spans="1:9" x14ac:dyDescent="0.25">
      <c r="A10" s="1">
        <v>1</v>
      </c>
      <c r="B10" s="1">
        <v>2</v>
      </c>
      <c r="C10" s="1">
        <v>3</v>
      </c>
      <c r="D10" s="2">
        <v>4</v>
      </c>
      <c r="E10" s="1">
        <v>5</v>
      </c>
      <c r="F10" s="1">
        <v>6</v>
      </c>
      <c r="G10" s="1">
        <v>7</v>
      </c>
      <c r="H10" s="1"/>
      <c r="I10" s="1"/>
    </row>
    <row r="11" spans="1:9" x14ac:dyDescent="0.25">
      <c r="A11" s="1" t="s">
        <v>9</v>
      </c>
      <c r="B11" s="4" t="s">
        <v>10</v>
      </c>
      <c r="C11" s="4" t="s">
        <v>10</v>
      </c>
      <c r="D11" s="5" t="s">
        <v>10</v>
      </c>
      <c r="E11" s="4" t="s">
        <v>10</v>
      </c>
      <c r="F11" s="1" t="s">
        <v>9</v>
      </c>
      <c r="G11" s="1"/>
      <c r="H11" s="1"/>
      <c r="I11" s="1"/>
    </row>
    <row r="12" spans="1:9" x14ac:dyDescent="0.25">
      <c r="A12" s="4" t="s">
        <v>10</v>
      </c>
      <c r="B12" s="1"/>
      <c r="C12" s="1"/>
      <c r="D12" s="2"/>
      <c r="E12" s="1"/>
      <c r="F12" s="1" t="s">
        <v>11</v>
      </c>
      <c r="G12" s="1"/>
      <c r="H12" s="1"/>
      <c r="I12" s="1"/>
    </row>
    <row r="13" spans="1:9" x14ac:dyDescent="0.25">
      <c r="A13" s="1"/>
      <c r="B13" s="1"/>
      <c r="C13" s="1"/>
      <c r="D13" s="2"/>
      <c r="E13" s="1"/>
      <c r="F13" s="1"/>
      <c r="G13" s="1"/>
      <c r="H13" s="1"/>
      <c r="I1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MSI_Test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</dc:creator>
  <cp:lastModifiedBy>Eric</cp:lastModifiedBy>
  <dcterms:created xsi:type="dcterms:W3CDTF">2016-11-15T13:19:24Z</dcterms:created>
  <dcterms:modified xsi:type="dcterms:W3CDTF">2016-11-16T08:05:53Z</dcterms:modified>
</cp:coreProperties>
</file>