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請求書" sheetId="1" state="visible" r:id="rId1"/>
  </sheets>
  <definedNames/>
</workbook>
</file>

<file path=xl/styles.xml><?xml version="1.0" encoding="utf-8"?>
<styleSheet xmlns="http://schemas.openxmlformats.org/spreadsheetml/2006/main">
  <numFmts count="3">
    <numFmt numFmtId="164" formatCode="yyyy/mm/dd"/>
    <numFmt numFmtId="165" formatCode="#,##0&quot; 円 (税込)&quot;"/>
    <numFmt numFmtId="166" formatCode="#,##0&quot; &quot;;(#,##0)"/>
  </numFmts>
  <fonts count="6">
    <font>
      <name val="游ゴシック"/>
      <color indexed="8"/>
      <sz val="12"/>
    </font>
    <font>
      <name val="ヒラギノ角ゴ ProN W3"/>
      <color indexed="8"/>
      <sz val="12"/>
    </font>
    <font>
      <name val="Calibri"/>
      <color indexed="8"/>
      <sz val="15"/>
    </font>
    <font>
      <name val="游ゴシック"/>
      <color indexed="8"/>
      <sz val="18"/>
    </font>
    <font>
      <name val="游ゴシック"/>
      <color indexed="9"/>
      <sz val="12"/>
    </font>
    <font>
      <name val="游ゴシック"/>
      <color indexed="8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0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5" applyAlignment="1">
      <alignment vertical="center"/>
    </xf>
  </cellStyleXfs>
  <cellXfs count="8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49" fontId="3" fillId="3" borderId="4" applyAlignment="1" pivotButton="0" quotePrefix="0" xfId="0">
      <alignment horizontal="left" vertical="top"/>
    </xf>
    <xf numFmtId="0" fontId="3" fillId="2" borderId="5" applyAlignment="1" pivotButton="0" quotePrefix="0" xfId="0">
      <alignment horizontal="left" vertical="top"/>
    </xf>
    <xf numFmtId="49" fontId="0" fillId="2" borderId="5" applyAlignment="1" pivotButton="0" quotePrefix="0" xfId="0">
      <alignment vertical="center"/>
    </xf>
    <xf numFmtId="49" fontId="0" fillId="2" borderId="5" applyAlignment="1" pivotButton="0" quotePrefix="0" xfId="0">
      <alignment horizontal="right" vertical="center"/>
    </xf>
    <xf numFmtId="0" fontId="0" fillId="3" borderId="6" applyAlignment="1" pivotButton="0" quotePrefix="0" xfId="0">
      <alignment vertical="center"/>
    </xf>
    <xf numFmtId="0" fontId="3" fillId="2" borderId="4" applyAlignment="1" pivotButton="0" quotePrefix="0" xfId="0">
      <alignment horizontal="left" vertical="top"/>
    </xf>
    <xf numFmtId="0" fontId="0" fillId="2" borderId="5" applyAlignment="1" pivotButton="0" quotePrefix="0" xfId="0">
      <alignment vertical="center"/>
    </xf>
    <xf numFmtId="14" fontId="0" fillId="3" borderId="6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49" fontId="0" fillId="2" borderId="4" applyAlignment="1" pivotButton="0" quotePrefix="0" xfId="0">
      <alignment vertical="center"/>
    </xf>
    <xf numFmtId="49" fontId="4" fillId="4" borderId="4" applyAlignment="1" pivotButton="0" quotePrefix="0" xfId="0">
      <alignment horizontal="center" vertical="center"/>
    </xf>
    <xf numFmtId="164" fontId="0" fillId="2" borderId="5" applyAlignment="1" pivotButton="0" quotePrefix="0" xfId="0">
      <alignment vertical="center"/>
    </xf>
    <xf numFmtId="49" fontId="4" fillId="4" borderId="4" applyAlignment="1" pivotButton="0" quotePrefix="0" xfId="0">
      <alignment horizontal="center" vertical="top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vertical="center"/>
    </xf>
    <xf numFmtId="49" fontId="4" fillId="4" borderId="9" applyAlignment="1" pivotButton="0" quotePrefix="0" xfId="0">
      <alignment horizontal="center" vertical="center"/>
    </xf>
    <xf numFmtId="165" fontId="3" fillId="2" borderId="10" applyAlignment="1" pivotButton="0" quotePrefix="0" xfId="0">
      <alignment horizontal="center" vertical="center"/>
    </xf>
    <xf numFmtId="165" fontId="3" fillId="2" borderId="11" applyAlignment="1" pivotButton="0" quotePrefix="0" xfId="0">
      <alignment horizontal="center" vertical="center"/>
    </xf>
    <xf numFmtId="165" fontId="3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vertical="center"/>
    </xf>
    <xf numFmtId="0" fontId="4" fillId="4" borderId="14" applyAlignment="1" pivotButton="0" quotePrefix="0" xfId="0">
      <alignment horizontal="center" vertical="center"/>
    </xf>
    <xf numFmtId="165" fontId="3" fillId="2" borderId="15" applyAlignment="1" pivotButton="0" quotePrefix="0" xfId="0">
      <alignment horizontal="center" vertical="center"/>
    </xf>
    <xf numFmtId="165" fontId="3" fillId="2" borderId="8" applyAlignment="1" pivotButton="0" quotePrefix="0" xfId="0">
      <alignment horizontal="center" vertical="center"/>
    </xf>
    <xf numFmtId="165" fontId="3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19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49" fontId="4" fillId="4" borderId="21" applyAlignment="1" pivotButton="0" quotePrefix="0" xfId="0">
      <alignment horizontal="center" vertical="center"/>
    </xf>
    <xf numFmtId="0" fontId="4" fillId="4" borderId="22" applyAlignment="1" pivotButton="0" quotePrefix="0" xfId="0">
      <alignment horizontal="center" vertical="center"/>
    </xf>
    <xf numFmtId="49" fontId="4" fillId="4" borderId="22" applyAlignment="1" pivotButton="0" quotePrefix="0" xfId="0">
      <alignment horizontal="center" vertical="center"/>
    </xf>
    <xf numFmtId="49" fontId="4" fillId="4" borderId="23" applyAlignment="1" pivotButton="0" quotePrefix="0" xfId="0">
      <alignment horizontal="center" vertical="center"/>
    </xf>
    <xf numFmtId="49" fontId="0" fillId="3" borderId="24" applyAlignment="1" pivotButton="0" quotePrefix="0" xfId="0">
      <alignment horizontal="left" vertical="center"/>
    </xf>
    <xf numFmtId="0" fontId="0" fillId="2" borderId="24" applyAlignment="1" pivotButton="0" quotePrefix="0" xfId="0">
      <alignment horizontal="left" vertical="center"/>
    </xf>
    <xf numFmtId="0" fontId="0" fillId="3" borderId="24" applyAlignment="1" pivotButton="0" quotePrefix="0" xfId="0">
      <alignment horizontal="right" vertical="center"/>
    </xf>
    <xf numFmtId="49" fontId="0" fillId="2" borderId="24" applyAlignment="1" pivotButton="0" quotePrefix="0" xfId="0">
      <alignment horizontal="center" vertical="center"/>
    </xf>
    <xf numFmtId="166" fontId="0" fillId="3" borderId="24" applyAlignment="1" pivotButton="0" quotePrefix="0" xfId="0">
      <alignment vertical="center"/>
    </xf>
    <xf numFmtId="49" fontId="0" fillId="3" borderId="24" applyAlignment="1" pivotButton="0" quotePrefix="0" xfId="0">
      <alignment vertical="center"/>
    </xf>
    <xf numFmtId="0" fontId="0" fillId="2" borderId="25" applyAlignment="1" pivotButton="0" quotePrefix="0" xfId="0">
      <alignment vertical="center"/>
    </xf>
    <xf numFmtId="0" fontId="0" fillId="2" borderId="26" applyAlignment="1" pivotButton="0" quotePrefix="0" xfId="0">
      <alignment vertical="center"/>
    </xf>
    <xf numFmtId="49" fontId="4" fillId="4" borderId="27" applyAlignment="1" pivotButton="0" quotePrefix="0" xfId="0">
      <alignment horizontal="center" vertical="center"/>
    </xf>
    <xf numFmtId="166" fontId="0" fillId="2" borderId="24" applyAlignment="1" pivotButton="0" quotePrefix="0" xfId="0">
      <alignment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49" fontId="4" fillId="4" borderId="28" applyAlignment="1" pivotButton="0" quotePrefix="0" xfId="0">
      <alignment horizontal="center" vertical="center"/>
    </xf>
    <xf numFmtId="0" fontId="5" fillId="2" borderId="4" applyAlignment="1" pivotButton="0" quotePrefix="0" xfId="0">
      <alignment horizontal="right" vertical="center"/>
    </xf>
    <xf numFmtId="166" fontId="5" fillId="2" borderId="5" applyAlignment="1" pivotButton="0" quotePrefix="0" xfId="0">
      <alignment vertical="center"/>
    </xf>
    <xf numFmtId="0" fontId="0" fillId="2" borderId="29" applyAlignment="1" pivotButton="0" quotePrefix="0" xfId="0">
      <alignment vertical="center"/>
    </xf>
    <xf numFmtId="49" fontId="4" fillId="5" borderId="4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/>
    </xf>
    <xf numFmtId="0" fontId="4" fillId="5" borderId="6" applyAlignment="1" pivotButton="0" quotePrefix="0" xfId="0">
      <alignment horizontal="center" vertical="center"/>
    </xf>
    <xf numFmtId="0" fontId="0" fillId="2" borderId="30" applyAlignment="1" pivotButton="0" quotePrefix="0" xfId="0">
      <alignment vertical="center"/>
    </xf>
    <xf numFmtId="0" fontId="0" fillId="2" borderId="31" applyAlignment="1" pivotButton="0" quotePrefix="0" xfId="0">
      <alignment vertical="center"/>
    </xf>
    <xf numFmtId="0" fontId="0" fillId="2" borderId="32" applyAlignment="1" pivotButton="0" quotePrefix="0" xfId="0">
      <alignment vertical="center"/>
    </xf>
    <xf numFmtId="0" fontId="0" fillId="0" borderId="0" pivotButton="0" quotePrefix="0" xfId="0"/>
    <xf numFmtId="49" fontId="3" fillId="2" borderId="3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4" fontId="0" fillId="2" borderId="5" applyAlignment="1" pivotButton="0" quotePrefix="0" xfId="0">
      <alignment vertical="center"/>
    </xf>
    <xf numFmtId="0" fontId="0" fillId="0" borderId="4" pivotButton="0" quotePrefix="0" xfId="0"/>
    <xf numFmtId="49" fontId="4" fillId="4" borderId="37" applyAlignment="1" pivotButton="0" quotePrefix="0" xfId="0">
      <alignment horizontal="center" vertical="center"/>
    </xf>
    <xf numFmtId="165" fontId="3" fillId="2" borderId="4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34" pivotButton="0" quotePrefix="0" xfId="0"/>
    <xf numFmtId="166" fontId="0" fillId="3" borderId="24" applyAlignment="1" pivotButton="0" quotePrefix="0" xfId="0">
      <alignment vertical="center"/>
    </xf>
    <xf numFmtId="166" fontId="0" fillId="2" borderId="24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49" fontId="4" fillId="5" borderId="3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6427"/>
      <rgbColor rgb="ff363636"/>
      <rgbColor rgb="ff7f7f7f"/>
      <rgbColor rgb="ff2e2e2e"/>
      <rgbColor rgb="ffa5a5a5"/>
      <rgbColor rgb="ffff00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showGridLines="0" defaultGridColor="1" workbookViewId="0">
      <selection activeCell="A1" sqref="A1"/>
    </sheetView>
  </sheetViews>
  <sheetFormatPr baseColWidth="8" defaultColWidth="9.83333" defaultRowHeight="19.9" customHeight="1" outlineLevelRow="0"/>
  <cols>
    <col width="13.1719" customWidth="1" style="1" min="1" max="3"/>
    <col width="9.5" customWidth="1" style="1" min="4" max="4"/>
    <col width="6.35156" customWidth="1" style="1" min="5" max="5"/>
    <col width="12.1719" customWidth="1" style="1" min="6" max="6"/>
    <col width="12.6719" customWidth="1" style="1" min="7" max="7"/>
    <col width="9.851559999999999" customWidth="1" style="1" min="8" max="16384"/>
  </cols>
  <sheetData>
    <row r="1" ht="44" customHeight="1" s="60">
      <c r="A1" s="61" t="inlineStr">
        <is>
          <t>請　求　書</t>
        </is>
      </c>
      <c r="B1" s="62" t="n"/>
      <c r="C1" s="62" t="n"/>
      <c r="D1" s="62" t="n"/>
      <c r="E1" s="62" t="n"/>
      <c r="F1" s="62" t="n"/>
      <c r="G1" s="63" t="n"/>
    </row>
    <row r="2" ht="25" customHeight="1" s="60">
      <c r="A2" s="5" t="inlineStr">
        <is>
          <t>未来商事 株式会社</t>
        </is>
      </c>
      <c r="B2" s="6" t="n"/>
      <c r="C2" s="6" t="n"/>
      <c r="D2" s="6" t="n"/>
      <c r="E2" s="7" t="inlineStr">
        <is>
          <t>御中</t>
        </is>
      </c>
      <c r="F2" s="8" t="inlineStr">
        <is>
          <t>No</t>
        </is>
      </c>
      <c r="G2" s="9" t="inlineStr">
        <is>
          <t>20220902-6</t>
        </is>
      </c>
    </row>
    <row r="3" ht="25" customHeight="1" s="60">
      <c r="A3" s="10" t="n"/>
      <c r="B3" s="6" t="n"/>
      <c r="C3" s="6" t="n"/>
      <c r="D3" s="6" t="n"/>
      <c r="E3" s="11" t="n"/>
      <c r="F3" s="8" t="inlineStr">
        <is>
          <t>請求日</t>
        </is>
      </c>
      <c r="G3" s="12" t="inlineStr">
        <is>
          <t>2022-09-02</t>
        </is>
      </c>
    </row>
    <row r="4" ht="17" customHeight="1" s="60">
      <c r="A4" s="13" t="n"/>
      <c r="B4" s="11" t="n"/>
      <c r="C4" s="11" t="n"/>
      <c r="D4" s="11" t="n"/>
      <c r="E4" s="11" t="n"/>
      <c r="F4" s="11" t="n"/>
      <c r="G4" s="14" t="n"/>
    </row>
    <row r="5" ht="17" customHeight="1" s="60">
      <c r="A5" s="15" t="inlineStr">
        <is>
          <t>下記のとおり、御請求申し上げます。</t>
        </is>
      </c>
      <c r="B5" s="11" t="n"/>
      <c r="C5" s="11" t="n"/>
      <c r="D5" s="11" t="n"/>
      <c r="E5" s="11" t="n"/>
      <c r="F5" s="7" t="inlineStr">
        <is>
          <t>あひる株式会社</t>
        </is>
      </c>
      <c r="G5" s="14" t="n"/>
    </row>
    <row r="6" ht="17" customHeight="1" s="60">
      <c r="A6" s="16" t="inlineStr">
        <is>
          <t>支払期限</t>
        </is>
      </c>
      <c r="B6" s="64" t="n">
        <v>44651</v>
      </c>
      <c r="C6" s="11" t="n"/>
      <c r="D6" s="11" t="n"/>
      <c r="E6" s="11" t="n"/>
      <c r="F6" s="7" t="inlineStr">
        <is>
          <t>〒100-0001</t>
        </is>
      </c>
      <c r="G6" s="14" t="n"/>
    </row>
    <row r="7" ht="17" customHeight="1" s="60">
      <c r="A7" s="18" t="inlineStr">
        <is>
          <t>振込先</t>
        </is>
      </c>
      <c r="B7" s="7" t="inlineStr">
        <is>
          <t>あひる銀行 本店 普通 1111111</t>
        </is>
      </c>
      <c r="C7" s="11" t="n"/>
      <c r="D7" s="11" t="n"/>
      <c r="E7" s="11" t="n"/>
      <c r="F7" s="7" t="inlineStr">
        <is>
          <t>東京都千代田区千代田1-1-1</t>
        </is>
      </c>
      <c r="G7" s="14" t="n"/>
    </row>
    <row r="8" ht="17" customHeight="1" s="60">
      <c r="A8" s="13" t="n"/>
      <c r="B8" s="11" t="n"/>
      <c r="C8" s="11" t="n"/>
      <c r="D8" s="11" t="n"/>
      <c r="E8" s="11" t="n"/>
      <c r="F8" s="7" t="inlineStr">
        <is>
          <t>サンプルビル3階</t>
        </is>
      </c>
      <c r="G8" s="14" t="n"/>
    </row>
    <row r="9" ht="17" customHeight="1" s="60">
      <c r="A9" s="65" t="n"/>
      <c r="B9" s="11" t="n"/>
      <c r="C9" s="11" t="n"/>
      <c r="D9" s="11" t="n"/>
      <c r="E9" s="11" t="n"/>
      <c r="F9" s="7" t="inlineStr">
        <is>
          <t>TEL：03-0000-0000</t>
        </is>
      </c>
      <c r="G9" s="14" t="n"/>
    </row>
    <row r="10" ht="17" customHeight="1" s="60">
      <c r="A10" s="19" t="n"/>
      <c r="B10" s="20" t="n"/>
      <c r="C10" s="20" t="n"/>
      <c r="D10" s="20" t="n"/>
      <c r="E10" s="11" t="n"/>
      <c r="F10" s="7" t="inlineStr">
        <is>
          <t>担当：あひる太郎</t>
        </is>
      </c>
      <c r="G10" s="14" t="n"/>
    </row>
    <row r="11" ht="17" customHeight="1" s="60">
      <c r="A11" s="66" t="inlineStr">
        <is>
          <t>合計</t>
        </is>
      </c>
      <c r="B11" s="67">
        <f>G31</f>
        <v/>
      </c>
      <c r="C11" s="68" t="n"/>
      <c r="D11" s="69" t="n"/>
      <c r="E11" s="25" t="n"/>
      <c r="F11" s="11" t="n"/>
      <c r="G11" s="14" t="n"/>
    </row>
    <row r="12" ht="17" customHeight="1" s="60">
      <c r="A12" s="70" t="n"/>
      <c r="B12" s="71" t="n"/>
      <c r="C12" s="72" t="n"/>
      <c r="D12" s="73" t="n"/>
      <c r="E12" s="25" t="n"/>
      <c r="F12" s="11" t="n"/>
      <c r="G12" s="14" t="n"/>
    </row>
    <row r="13" ht="17" customHeight="1" s="60">
      <c r="A13" s="30" t="n"/>
      <c r="B13" s="31" t="n"/>
      <c r="C13" s="31" t="n"/>
      <c r="D13" s="31" t="n"/>
      <c r="E13" s="32" t="n"/>
      <c r="F13" s="32" t="n"/>
      <c r="G13" s="33" t="n"/>
    </row>
    <row r="14" ht="17" customHeight="1" s="60">
      <c r="A14" s="34" t="inlineStr">
        <is>
          <t>商品名</t>
        </is>
      </c>
      <c r="B14" s="74" t="n"/>
      <c r="C14" s="74" t="n"/>
      <c r="D14" s="36" t="inlineStr">
        <is>
          <t>数量</t>
        </is>
      </c>
      <c r="E14" s="36" t="inlineStr">
        <is>
          <t>単位</t>
        </is>
      </c>
      <c r="F14" s="36" t="inlineStr">
        <is>
          <t>単価</t>
        </is>
      </c>
      <c r="G14" s="37" t="inlineStr">
        <is>
          <t>金額</t>
        </is>
      </c>
    </row>
    <row r="15" ht="17" customHeight="1" s="60">
      <c r="A15" s="38" t="inlineStr">
        <is>
          <t>イカフライ</t>
        </is>
      </c>
      <c r="B15" s="75" t="n"/>
      <c r="C15" s="76" t="n"/>
      <c r="D15" s="40" t="n">
        <v>290</v>
      </c>
      <c r="E15" s="41" t="inlineStr">
        <is>
          <t>個</t>
        </is>
      </c>
      <c r="F15" s="77" t="n">
        <v>3800</v>
      </c>
      <c r="G15" s="43">
        <f>IF(AND(D15&lt;&gt;"",F15&lt;&gt;""),D15*F15,"")</f>
        <v/>
      </c>
    </row>
    <row r="16" ht="17" customHeight="1" s="60">
      <c r="A16" s="38" t="inlineStr">
        <is>
          <t>イカボール</t>
        </is>
      </c>
      <c r="B16" s="75" t="n"/>
      <c r="C16" s="76" t="n"/>
      <c r="D16" s="40" t="n">
        <v>30</v>
      </c>
      <c r="E16" s="41" t="inlineStr">
        <is>
          <t>個</t>
        </is>
      </c>
      <c r="F16" s="77" t="n">
        <v>2800</v>
      </c>
      <c r="G16" s="43">
        <f>IF(AND(D16&lt;&gt;"",F16&lt;&gt;""),D16*F16,"")</f>
        <v/>
      </c>
    </row>
    <row r="17" ht="17" customHeight="1" s="60">
      <c r="A17" s="38" t="inlineStr">
        <is>
          <t>ミックスフライ</t>
        </is>
      </c>
      <c r="B17" s="75" t="n"/>
      <c r="C17" s="76" t="n"/>
      <c r="D17" s="40" t="n">
        <v>150</v>
      </c>
      <c r="E17" s="41" t="inlineStr">
        <is>
          <t>個</t>
        </is>
      </c>
      <c r="F17" s="77" t="n">
        <v>4200</v>
      </c>
      <c r="G17" s="43">
        <f>IF(AND(D17&lt;&gt;"",F17&lt;&gt;""),D17*F17,"")</f>
        <v/>
      </c>
    </row>
    <row r="18" ht="17" customHeight="1" s="60">
      <c r="A18" s="38" t="n"/>
      <c r="B18" s="75" t="n"/>
      <c r="C18" s="76" t="n"/>
      <c r="D18" s="40" t="n"/>
      <c r="E18" s="41" t="inlineStr">
        <is>
          <t>個</t>
        </is>
      </c>
      <c r="F18" s="77" t="n"/>
      <c r="G18" s="43">
        <f>IF(AND(D18&lt;&gt;"",F18&lt;&gt;""),D18*F18,"")</f>
        <v/>
      </c>
    </row>
    <row r="19" ht="17" customHeight="1" s="60">
      <c r="A19" s="38" t="n"/>
      <c r="B19" s="75" t="n"/>
      <c r="C19" s="76" t="n"/>
      <c r="D19" s="40" t="n"/>
      <c r="E19" s="41" t="inlineStr">
        <is>
          <t>個</t>
        </is>
      </c>
      <c r="F19" s="77" t="n"/>
      <c r="G19" s="43">
        <f>IF(AND(D19&lt;&gt;"",F19&lt;&gt;""),D19*F19,"")</f>
        <v/>
      </c>
    </row>
    <row r="20" ht="17" customHeight="1" s="60">
      <c r="A20" s="38" t="n"/>
      <c r="B20" s="75" t="n"/>
      <c r="C20" s="76" t="n"/>
      <c r="D20" s="40" t="n"/>
      <c r="E20" s="41" t="inlineStr">
        <is>
          <t>個</t>
        </is>
      </c>
      <c r="F20" s="77" t="n"/>
      <c r="G20" s="43">
        <f>IF(AND(D20&lt;&gt;"",F20&lt;&gt;""),D20*F20,"")</f>
        <v/>
      </c>
    </row>
    <row r="21" ht="17" customHeight="1" s="60">
      <c r="A21" s="38" t="n"/>
      <c r="B21" s="75" t="n"/>
      <c r="C21" s="76" t="n"/>
      <c r="D21" s="40" t="n"/>
      <c r="E21" s="41" t="inlineStr">
        <is>
          <t>個</t>
        </is>
      </c>
      <c r="F21" s="77" t="n"/>
      <c r="G21" s="43">
        <f>IF(AND(D21&lt;&gt;"",F21&lt;&gt;""),D21*F21,"")</f>
        <v/>
      </c>
    </row>
    <row r="22" ht="17" customHeight="1" s="60">
      <c r="A22" s="38" t="n"/>
      <c r="B22" s="75" t="n"/>
      <c r="C22" s="76" t="n"/>
      <c r="D22" s="40" t="n"/>
      <c r="E22" s="41" t="inlineStr">
        <is>
          <t>個</t>
        </is>
      </c>
      <c r="F22" s="77" t="n"/>
      <c r="G22" s="43">
        <f>IF(AND(D22&lt;&gt;"",F22&lt;&gt;""),D22*F22,"")</f>
        <v/>
      </c>
    </row>
    <row r="23" ht="17" customHeight="1" s="60">
      <c r="A23" s="38" t="n"/>
      <c r="B23" s="75" t="n"/>
      <c r="C23" s="76" t="n"/>
      <c r="D23" s="40" t="n"/>
      <c r="E23" s="41" t="inlineStr">
        <is>
          <t>個</t>
        </is>
      </c>
      <c r="F23" s="77" t="n"/>
      <c r="G23" s="43">
        <f>IF(AND(D23&lt;&gt;"",F23&lt;&gt;""),D23*F23,"")</f>
        <v/>
      </c>
    </row>
    <row r="24" ht="17" customHeight="1" s="60">
      <c r="A24" s="38" t="n"/>
      <c r="B24" s="75" t="n"/>
      <c r="C24" s="76" t="n"/>
      <c r="D24" s="40" t="n"/>
      <c r="E24" s="41" t="inlineStr">
        <is>
          <t>個</t>
        </is>
      </c>
      <c r="F24" s="77" t="n"/>
      <c r="G24" s="43">
        <f>IF(AND(D24&lt;&gt;"",F24&lt;&gt;""),D24*F24,"")</f>
        <v/>
      </c>
    </row>
    <row r="25" ht="17" customHeight="1" s="60">
      <c r="A25" s="38" t="n"/>
      <c r="B25" s="75" t="n"/>
      <c r="C25" s="76" t="n"/>
      <c r="D25" s="40" t="n"/>
      <c r="E25" s="41" t="inlineStr">
        <is>
          <t>個</t>
        </is>
      </c>
      <c r="F25" s="77" t="n"/>
      <c r="G25" s="43">
        <f>IF(AND(D25&lt;&gt;"",F25&lt;&gt;""),D25*F25,"")</f>
        <v/>
      </c>
    </row>
    <row r="26" ht="17" customHeight="1" s="60">
      <c r="A26" s="38" t="n"/>
      <c r="B26" s="75" t="n"/>
      <c r="C26" s="76" t="n"/>
      <c r="D26" s="40" t="n"/>
      <c r="E26" s="41" t="inlineStr">
        <is>
          <t>個</t>
        </is>
      </c>
      <c r="F26" s="77" t="n"/>
      <c r="G26" s="43">
        <f>IF(AND(D26&lt;&gt;"",F26&lt;&gt;""),D26*F26,"")</f>
        <v/>
      </c>
    </row>
    <row r="27" ht="17" customHeight="1" s="60">
      <c r="A27" s="38" t="n"/>
      <c r="B27" s="75" t="n"/>
      <c r="C27" s="76" t="n"/>
      <c r="D27" s="40" t="n"/>
      <c r="E27" s="41" t="inlineStr">
        <is>
          <t>個</t>
        </is>
      </c>
      <c r="F27" s="77" t="n"/>
      <c r="G27" s="43">
        <f>IF(AND(D27&lt;&gt;"",F27&lt;&gt;""),D27*F27,"")</f>
        <v/>
      </c>
    </row>
    <row r="28" ht="17" customHeight="1" s="60">
      <c r="A28" s="38" t="n"/>
      <c r="B28" s="75" t="n"/>
      <c r="C28" s="76" t="n"/>
      <c r="D28" s="40" t="n"/>
      <c r="E28" s="41" t="inlineStr">
        <is>
          <t>個</t>
        </is>
      </c>
      <c r="F28" s="77" t="n"/>
      <c r="G28" s="43">
        <f>IF(AND(D28&lt;&gt;"",F28&lt;&gt;""),D28*F28,"")</f>
        <v/>
      </c>
    </row>
    <row r="29" ht="17" customHeight="1" s="60">
      <c r="A29" s="44" t="n"/>
      <c r="B29" s="45" t="n"/>
      <c r="C29" s="45" t="n"/>
      <c r="D29" s="45" t="n"/>
      <c r="E29" s="45" t="n"/>
      <c r="F29" s="46" t="inlineStr">
        <is>
          <t>小計</t>
        </is>
      </c>
      <c r="G29" s="78">
        <f>SUM(G15:G28)</f>
        <v/>
      </c>
    </row>
    <row r="30" ht="17" customHeight="1" s="60">
      <c r="A30" s="48" t="n"/>
      <c r="B30" s="49" t="n"/>
      <c r="C30" s="49" t="n"/>
      <c r="D30" s="11" t="n"/>
      <c r="E30" s="11" t="n"/>
      <c r="F30" s="50" t="inlineStr">
        <is>
          <t>消費税</t>
        </is>
      </c>
      <c r="G30" s="78">
        <f>G29*0.1</f>
        <v/>
      </c>
    </row>
    <row r="31" ht="17" customHeight="1" s="60">
      <c r="A31" s="51" t="n"/>
      <c r="B31" s="79" t="n"/>
      <c r="C31" s="79" t="n"/>
      <c r="D31" s="11" t="n"/>
      <c r="E31" s="11" t="n"/>
      <c r="F31" s="50" t="inlineStr">
        <is>
          <t>合計</t>
        </is>
      </c>
      <c r="G31" s="78">
        <f>G29+G30</f>
        <v/>
      </c>
    </row>
    <row r="32" ht="17" customHeight="1" s="60">
      <c r="A32" s="51" t="n"/>
      <c r="B32" s="79" t="n"/>
      <c r="C32" s="79" t="n"/>
      <c r="D32" s="11" t="n"/>
      <c r="E32" s="11" t="n"/>
      <c r="F32" s="11" t="n"/>
      <c r="G32" s="53" t="n"/>
    </row>
    <row r="33" ht="17" customHeight="1" s="60">
      <c r="A33" s="80" t="inlineStr">
        <is>
          <t>備考</t>
        </is>
      </c>
      <c r="G33" s="81" t="n"/>
    </row>
    <row r="34" ht="17" customHeight="1" s="60">
      <c r="A34" s="57" t="n"/>
      <c r="B34" s="58" t="n"/>
      <c r="C34" s="58" t="n"/>
      <c r="D34" s="58" t="n"/>
      <c r="E34" s="58" t="n"/>
      <c r="F34" s="58" t="n"/>
      <c r="G34" s="59" t="n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priority="1" operator="lessThan" dxfId="0" stopIfTrue="1">
      <formula>0</formula>
    </cfRule>
  </conditionalFormatting>
  <pageMargins left="0.511811" right="0.511811" top="0.748031" bottom="0.748031" header="0.314961" footer="0.314961"/>
  <pageSetup orientation="portrait" scale="100" fitToHeight="1" fitToWidth="1" firstPageNumber="1" useFirstPageNumber="0" pageOrder="downThenOver"/>
  <headerFooter>
    <oddHeader/>
    <oddFooter>&amp;C&amp;"ヒラギノ角ゴ ProN W3,Regular"&amp;12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2022-09-02T05:37:15Z</dcterms:created>
  <dcterms:modified xsi:type="dcterms:W3CDTF">2022-09-02T05:37:15Z</dcterms:modified>
</cp:coreProperties>
</file>