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請求書" sheetId="1" r:id="rId4"/>
  </sheets>
</workbook>
</file>

<file path=xl/sharedStrings.xml><?xml version="1.0" encoding="utf-8"?>
<sst xmlns="http://schemas.openxmlformats.org/spreadsheetml/2006/main" uniqueCount="39">
  <si>
    <t>請　求　書</t>
  </si>
  <si>
    <t>サンプル株式会社</t>
  </si>
  <si>
    <t>御中</t>
  </si>
  <si>
    <t>No</t>
  </si>
  <si>
    <t>請求日</t>
  </si>
  <si>
    <t>下記のとおり、御請求申し上げます。</t>
  </si>
  <si>
    <t>あひる株式会社</t>
  </si>
  <si>
    <t>支払期限</t>
  </si>
  <si>
    <t>〒100-0001</t>
  </si>
  <si>
    <t>振込先</t>
  </si>
  <si>
    <t>あひる銀行 本店 普通 1111111</t>
  </si>
  <si>
    <t>東京都千代田区千代田1-1-1</t>
  </si>
  <si>
    <t>サンプルビル3階</t>
  </si>
  <si>
    <t>TEL：03-0000-0000</t>
  </si>
  <si>
    <t>担当：あひる太郎</t>
  </si>
  <si>
    <t>合計</t>
  </si>
  <si>
    <t>商品名</t>
  </si>
  <si>
    <t>数量</t>
  </si>
  <si>
    <t>単位</t>
  </si>
  <si>
    <t>単価</t>
  </si>
  <si>
    <t>金額</t>
  </si>
  <si>
    <t>サンプル1</t>
  </si>
  <si>
    <t>個</t>
  </si>
  <si>
    <t>サンプル2</t>
  </si>
  <si>
    <t>サンプル3</t>
  </si>
  <si>
    <t>サンプル4</t>
  </si>
  <si>
    <t>サンプル5</t>
  </si>
  <si>
    <t>サンプル6</t>
  </si>
  <si>
    <t>サンプル7</t>
  </si>
  <si>
    <t>サンプル8</t>
  </si>
  <si>
    <t>サンプル9</t>
  </si>
  <si>
    <t>サンプル10</t>
  </si>
  <si>
    <t>サンプル11</t>
  </si>
  <si>
    <t>サンプル12</t>
  </si>
  <si>
    <t>サンプル13</t>
  </si>
  <si>
    <t>サンプル14</t>
  </si>
  <si>
    <t>小計</t>
  </si>
  <si>
    <t>消費税</t>
  </si>
  <si>
    <t>備考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</si>
</sst>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/mm/dd"/>
    <numFmt numFmtId="60" formatCode="#,##0&quot; 円 (税込)&quot;"/>
    <numFmt numFmtId="61" formatCode="#,##0&quot; &quot;;(#,##0)"/>
  </numFmts>
  <fonts count="6">
    <font>
      <sz val="12"/>
      <color indexed="8"/>
      <name val="游ゴシック"/>
    </font>
    <font>
      <sz val="12"/>
      <color indexed="8"/>
      <name val="ヒラギノ角ゴ ProN W3"/>
    </font>
    <font>
      <sz val="15"/>
      <color indexed="8"/>
      <name val="Calibri"/>
    </font>
    <font>
      <sz val="18"/>
      <color indexed="8"/>
      <name val="游ゴシック"/>
    </font>
    <font>
      <sz val="12"/>
      <color indexed="11"/>
      <name val="游ゴシック"/>
    </font>
    <font>
      <sz val="10"/>
      <color indexed="8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33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8"/>
      </bottom>
      <diagonal/>
    </border>
    <border>
      <left/>
      <right/>
      <top/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8"/>
      </left>
      <right style="thin">
        <color indexed="13"/>
      </right>
      <top/>
      <bottom style="thin">
        <color indexed="8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9"/>
      </left>
      <right/>
      <top style="thin">
        <color indexed="8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9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/>
      <right/>
      <top style="thin">
        <color indexed="14"/>
      </top>
      <bottom style="thin">
        <color indexed="15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9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/>
      <right style="thin">
        <color indexed="15"/>
      </right>
      <top/>
      <bottom/>
      <diagonal/>
    </border>
    <border>
      <left/>
      <right style="thin">
        <color indexed="9"/>
      </right>
      <top style="thin">
        <color indexed="15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5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borderId="1" applyNumberFormat="1" applyFont="1" applyFill="0" applyBorder="1" applyAlignment="1" applyProtection="0">
      <alignment horizontal="center" vertical="center"/>
    </xf>
    <xf numFmtId="0" fontId="3" borderId="2" applyNumberFormat="0" applyFont="1" applyFill="0" applyBorder="1" applyAlignment="1" applyProtection="0">
      <alignment horizontal="center" vertical="center"/>
    </xf>
    <xf numFmtId="0" fontId="3" borderId="3" applyNumberFormat="0" applyFont="1" applyFill="0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left" vertical="top"/>
    </xf>
    <xf numFmtId="0" fontId="3" fillId="3" borderId="5" applyNumberFormat="0" applyFont="1" applyFill="1" applyBorder="1" applyAlignment="1" applyProtection="0">
      <alignment horizontal="left" vertical="top"/>
    </xf>
    <xf numFmtId="49" fontId="0" borderId="5" applyNumberFormat="1" applyFont="1" applyFill="0" applyBorder="1" applyAlignment="1" applyProtection="0">
      <alignment vertical="center"/>
    </xf>
    <xf numFmtId="49" fontId="0" borderId="5" applyNumberFormat="1" applyFont="1" applyFill="0" applyBorder="1" applyAlignment="1" applyProtection="0">
      <alignment horizontal="right" vertical="center"/>
    </xf>
    <xf numFmtId="0" fontId="0" fillId="2" borderId="6" applyNumberFormat="1" applyFont="1" applyFill="1" applyBorder="1" applyAlignment="1" applyProtection="0">
      <alignment vertical="center"/>
    </xf>
    <xf numFmtId="0" fontId="3" fillId="3" borderId="4" applyNumberFormat="0" applyFont="1" applyFill="1" applyBorder="1" applyAlignment="1" applyProtection="0">
      <alignment horizontal="left" vertical="top"/>
    </xf>
    <xf numFmtId="0" fontId="0" borderId="5" applyNumberFormat="0" applyFont="1" applyFill="0" applyBorder="1" applyAlignment="1" applyProtection="0">
      <alignment vertical="center"/>
    </xf>
    <xf numFmtId="14" fontId="0" fillId="2" borderId="6" applyNumberFormat="1" applyFont="1" applyFill="1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49" fontId="0" borderId="4" applyNumberFormat="1" applyFont="1" applyFill="0" applyBorder="1" applyAlignment="1" applyProtection="0">
      <alignment vertical="center"/>
    </xf>
    <xf numFmtId="49" fontId="4" fillId="4" borderId="4" applyNumberFormat="1" applyFont="1" applyFill="1" applyBorder="1" applyAlignment="1" applyProtection="0">
      <alignment horizontal="center" vertical="center"/>
    </xf>
    <xf numFmtId="59" fontId="0" borderId="5" applyNumberFormat="1" applyFont="1" applyFill="0" applyBorder="1" applyAlignment="1" applyProtection="0">
      <alignment vertical="center"/>
    </xf>
    <xf numFmtId="49" fontId="4" fillId="4" borderId="4" applyNumberFormat="1" applyFont="1" applyFill="1" applyBorder="1" applyAlignment="1" applyProtection="0">
      <alignment horizontal="center" vertical="top"/>
    </xf>
    <xf numFmtId="0" fontId="0" borderId="7" applyNumberFormat="0" applyFont="1" applyFill="0" applyBorder="1" applyAlignment="1" applyProtection="0">
      <alignment horizontal="center" vertical="center"/>
    </xf>
    <xf numFmtId="0" fontId="0" borderId="8" applyNumberFormat="0" applyFont="1" applyFill="0" applyBorder="1" applyAlignment="1" applyProtection="0">
      <alignment vertical="center"/>
    </xf>
    <xf numFmtId="49" fontId="4" fillId="4" borderId="9" applyNumberFormat="1" applyFont="1" applyFill="1" applyBorder="1" applyAlignment="1" applyProtection="0">
      <alignment horizontal="center" vertical="center"/>
    </xf>
    <xf numFmtId="60" fontId="3" borderId="10" applyNumberFormat="1" applyFont="1" applyFill="0" applyBorder="1" applyAlignment="1" applyProtection="0">
      <alignment horizontal="center" vertical="center"/>
    </xf>
    <xf numFmtId="60" fontId="3" borderId="11" applyNumberFormat="1" applyFont="1" applyFill="0" applyBorder="1" applyAlignment="1" applyProtection="0">
      <alignment horizontal="center" vertical="center"/>
    </xf>
    <xf numFmtId="60" fontId="3" borderId="12" applyNumberFormat="1" applyFont="1" applyFill="0" applyBorder="1" applyAlignment="1" applyProtection="0">
      <alignment horizontal="center" vertical="center"/>
    </xf>
    <xf numFmtId="0" fontId="0" borderId="13" applyNumberFormat="0" applyFont="1" applyFill="0" applyBorder="1" applyAlignment="1" applyProtection="0">
      <alignment vertical="center"/>
    </xf>
    <xf numFmtId="0" fontId="4" fillId="4" borderId="14" applyNumberFormat="0" applyFont="1" applyFill="1" applyBorder="1" applyAlignment="1" applyProtection="0">
      <alignment horizontal="center" vertical="center"/>
    </xf>
    <xf numFmtId="60" fontId="3" borderId="15" applyNumberFormat="1" applyFont="1" applyFill="0" applyBorder="1" applyAlignment="1" applyProtection="0">
      <alignment horizontal="center" vertical="center"/>
    </xf>
    <xf numFmtId="60" fontId="3" borderId="8" applyNumberFormat="1" applyFont="1" applyFill="0" applyBorder="1" applyAlignment="1" applyProtection="0">
      <alignment horizontal="center" vertical="center"/>
    </xf>
    <xf numFmtId="60" fontId="3" borderId="16" applyNumberFormat="1" applyFont="1" applyFill="0" applyBorder="1" applyAlignment="1" applyProtection="0">
      <alignment horizontal="center" vertical="center"/>
    </xf>
    <xf numFmtId="0" fontId="0" borderId="17" applyNumberFormat="0" applyFont="1" applyFill="0" applyBorder="1" applyAlignment="1" applyProtection="0">
      <alignment vertical="center"/>
    </xf>
    <xf numFmtId="0" fontId="0" borderId="18" applyNumberFormat="0" applyFont="1" applyFill="0" applyBorder="1" applyAlignment="1" applyProtection="0">
      <alignment vertical="center"/>
    </xf>
    <xf numFmtId="0" fontId="0" borderId="19" applyNumberFormat="0" applyFont="1" applyFill="0" applyBorder="1" applyAlignment="1" applyProtection="0">
      <alignment vertical="center"/>
    </xf>
    <xf numFmtId="0" fontId="0" borderId="20" applyNumberFormat="0" applyFont="1" applyFill="0" applyBorder="1" applyAlignment="1" applyProtection="0">
      <alignment vertical="center"/>
    </xf>
    <xf numFmtId="49" fontId="4" fillId="4" borderId="21" applyNumberFormat="1" applyFont="1" applyFill="1" applyBorder="1" applyAlignment="1" applyProtection="0">
      <alignment horizontal="center" vertical="center"/>
    </xf>
    <xf numFmtId="0" fontId="4" fillId="4" borderId="22" applyNumberFormat="0" applyFont="1" applyFill="1" applyBorder="1" applyAlignment="1" applyProtection="0">
      <alignment horizontal="center" vertical="center"/>
    </xf>
    <xf numFmtId="49" fontId="4" fillId="4" borderId="22" applyNumberFormat="1" applyFont="1" applyFill="1" applyBorder="1" applyAlignment="1" applyProtection="0">
      <alignment horizontal="center" vertical="center"/>
    </xf>
    <xf numFmtId="49" fontId="4" fillId="4" borderId="23" applyNumberFormat="1" applyFont="1" applyFill="1" applyBorder="1" applyAlignment="1" applyProtection="0">
      <alignment horizontal="center" vertical="center"/>
    </xf>
    <xf numFmtId="49" fontId="0" fillId="2" borderId="24" applyNumberFormat="1" applyFont="1" applyFill="1" applyBorder="1" applyAlignment="1" applyProtection="0">
      <alignment horizontal="left" vertical="center"/>
    </xf>
    <xf numFmtId="0" fontId="0" borderId="24" applyNumberFormat="0" applyFont="1" applyFill="0" applyBorder="1" applyAlignment="1" applyProtection="0">
      <alignment horizontal="left" vertical="center"/>
    </xf>
    <xf numFmtId="0" fontId="0" fillId="2" borderId="24" applyNumberFormat="1" applyFont="1" applyFill="1" applyBorder="1" applyAlignment="1" applyProtection="0">
      <alignment horizontal="right" vertical="center"/>
    </xf>
    <xf numFmtId="49" fontId="0" borderId="24" applyNumberFormat="1" applyFont="1" applyFill="0" applyBorder="1" applyAlignment="1" applyProtection="0">
      <alignment horizontal="center" vertical="center"/>
    </xf>
    <xf numFmtId="61" fontId="0" fillId="2" borderId="24" applyNumberFormat="1" applyFont="1" applyFill="1" applyBorder="1" applyAlignment="1" applyProtection="0">
      <alignment vertical="center"/>
    </xf>
    <xf numFmtId="0" fontId="0" borderId="25" applyNumberFormat="0" applyFont="1" applyFill="0" applyBorder="1" applyAlignment="1" applyProtection="0">
      <alignment vertical="center"/>
    </xf>
    <xf numFmtId="0" fontId="0" borderId="26" applyNumberFormat="0" applyFont="1" applyFill="0" applyBorder="1" applyAlignment="1" applyProtection="0">
      <alignment vertical="center"/>
    </xf>
    <xf numFmtId="49" fontId="4" fillId="4" borderId="27" applyNumberFormat="1" applyFont="1" applyFill="1" applyBorder="1" applyAlignment="1" applyProtection="0">
      <alignment horizontal="center" vertical="center"/>
    </xf>
    <xf numFmtId="61" fontId="0" borderId="24" applyNumberFormat="1" applyFont="1" applyFill="0" applyBorder="1" applyAlignment="1" applyProtection="0">
      <alignment vertical="center"/>
    </xf>
    <xf numFmtId="0" fontId="5" borderId="4" applyNumberFormat="0" applyFont="1" applyFill="0" applyBorder="1" applyAlignment="1" applyProtection="0">
      <alignment horizontal="center" vertical="center"/>
    </xf>
    <xf numFmtId="0" fontId="5" borderId="5" applyNumberFormat="0" applyFont="1" applyFill="0" applyBorder="1" applyAlignment="1" applyProtection="0">
      <alignment horizontal="center" vertical="center"/>
    </xf>
    <xf numFmtId="49" fontId="4" fillId="4" borderId="28" applyNumberFormat="1" applyFont="1" applyFill="1" applyBorder="1" applyAlignment="1" applyProtection="0">
      <alignment horizontal="center" vertical="center"/>
    </xf>
    <xf numFmtId="0" fontId="5" borderId="4" applyNumberFormat="0" applyFont="1" applyFill="0" applyBorder="1" applyAlignment="1" applyProtection="0">
      <alignment horizontal="right" vertical="center"/>
    </xf>
    <xf numFmtId="61" fontId="5" borderId="5" applyNumberFormat="1" applyFont="1" applyFill="0" applyBorder="1" applyAlignment="1" applyProtection="0">
      <alignment vertical="center"/>
    </xf>
    <xf numFmtId="0" fontId="0" borderId="29" applyNumberFormat="0" applyFont="1" applyFill="0" applyBorder="1" applyAlignment="1" applyProtection="0">
      <alignment vertical="center"/>
    </xf>
    <xf numFmtId="49" fontId="4" fillId="5" borderId="4" applyNumberFormat="1" applyFont="1" applyFill="1" applyBorder="1" applyAlignment="1" applyProtection="0">
      <alignment horizontal="center" vertical="center"/>
    </xf>
    <xf numFmtId="0" fontId="4" fillId="5" borderId="5" applyNumberFormat="0" applyFont="1" applyFill="1" applyBorder="1" applyAlignment="1" applyProtection="0">
      <alignment horizontal="center" vertical="center"/>
    </xf>
    <xf numFmtId="0" fontId="4" fillId="5" borderId="6" applyNumberFormat="0" applyFont="1" applyFill="1" applyBorder="1" applyAlignment="1" applyProtection="0">
      <alignment horizontal="center" vertical="center"/>
    </xf>
    <xf numFmtId="0" fontId="0" borderId="30" applyNumberFormat="0" applyFont="1" applyFill="0" applyBorder="1" applyAlignment="1" applyProtection="0">
      <alignment vertical="center"/>
    </xf>
    <xf numFmtId="0" fontId="0" borderId="31" applyNumberFormat="0" applyFont="1" applyFill="0" applyBorder="1" applyAlignment="1" applyProtection="0">
      <alignment vertical="center"/>
    </xf>
    <xf numFmtId="0" fontId="0" borderId="32" applyNumberFormat="0" applyFont="1" applyFill="0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6427"/>
      <rgbColor rgb="ffffffff"/>
      <rgbColor rgb="ff363636"/>
      <rgbColor rgb="ff7f7f7f"/>
      <rgbColor rgb="ff2e2e2e"/>
      <rgbColor rgb="ffa5a5a5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4"/>
  <sheetViews>
    <sheetView workbookViewId="0" showGridLines="0" defaultGridColor="1"/>
  </sheetViews>
  <sheetFormatPr defaultColWidth="9.83333" defaultRowHeight="19.9" customHeight="1" outlineLevelRow="0" outlineLevelCol="0"/>
  <cols>
    <col min="1" max="3" width="13.1719" style="1" customWidth="1"/>
    <col min="4" max="4" width="9.5" style="1" customWidth="1"/>
    <col min="5" max="5" width="6.35156" style="1" customWidth="1"/>
    <col min="6" max="6" width="12.1719" style="1" customWidth="1"/>
    <col min="7" max="7" width="12.6719" style="1" customWidth="1"/>
    <col min="8" max="16384" width="9.85156" style="1" customWidth="1"/>
  </cols>
  <sheetData>
    <row r="1" ht="44" customHeight="1">
      <c r="A1" t="s" s="2">
        <v>0</v>
      </c>
      <c r="B1" s="3"/>
      <c r="C1" s="3"/>
      <c r="D1" s="3"/>
      <c r="E1" s="3"/>
      <c r="F1" s="3"/>
      <c r="G1" s="4"/>
    </row>
    <row r="2" ht="25" customHeight="1">
      <c r="A2" t="s" s="5">
        <v>1</v>
      </c>
      <c r="B2" s="6"/>
      <c r="C2" s="6"/>
      <c r="D2" s="6"/>
      <c r="E2" t="s" s="7">
        <v>2</v>
      </c>
      <c r="F2" t="s" s="8">
        <v>3</v>
      </c>
      <c r="G2" s="9">
        <v>1001</v>
      </c>
    </row>
    <row r="3" ht="25" customHeight="1">
      <c r="A3" s="10"/>
      <c r="B3" s="6"/>
      <c r="C3" s="6"/>
      <c r="D3" s="6"/>
      <c r="E3" s="11"/>
      <c r="F3" t="s" s="8">
        <v>4</v>
      </c>
      <c r="G3" s="12">
        <v>44681</v>
      </c>
    </row>
    <row r="4" ht="17" customHeight="1">
      <c r="A4" s="13"/>
      <c r="B4" s="11"/>
      <c r="C4" s="11"/>
      <c r="D4" s="11"/>
      <c r="E4" s="11"/>
      <c r="F4" s="11"/>
      <c r="G4" s="14"/>
    </row>
    <row r="5" ht="17" customHeight="1">
      <c r="A5" t="s" s="15">
        <v>5</v>
      </c>
      <c r="B5" s="11"/>
      <c r="C5" s="11"/>
      <c r="D5" s="11"/>
      <c r="E5" s="11"/>
      <c r="F5" t="s" s="7">
        <v>6</v>
      </c>
      <c r="G5" s="14"/>
    </row>
    <row r="6" ht="17" customHeight="1">
      <c r="A6" t="s" s="16">
        <v>7</v>
      </c>
      <c r="B6" s="17">
        <v>44651</v>
      </c>
      <c r="C6" s="11"/>
      <c r="D6" s="11"/>
      <c r="E6" s="11"/>
      <c r="F6" t="s" s="7">
        <v>8</v>
      </c>
      <c r="G6" s="14"/>
    </row>
    <row r="7" ht="17" customHeight="1">
      <c r="A7" t="s" s="18">
        <v>9</v>
      </c>
      <c r="B7" t="s" s="7">
        <v>10</v>
      </c>
      <c r="C7" s="11"/>
      <c r="D7" s="11"/>
      <c r="E7" s="11"/>
      <c r="F7" t="s" s="7">
        <v>11</v>
      </c>
      <c r="G7" s="14"/>
    </row>
    <row r="8" ht="17" customHeight="1">
      <c r="A8" s="13"/>
      <c r="B8" s="11"/>
      <c r="C8" s="11"/>
      <c r="D8" s="11"/>
      <c r="E8" s="11"/>
      <c r="F8" t="s" s="7">
        <v>12</v>
      </c>
      <c r="G8" s="14"/>
    </row>
    <row r="9" ht="17" customHeight="1">
      <c r="A9" s="13"/>
      <c r="B9" s="11"/>
      <c r="C9" s="11"/>
      <c r="D9" s="11"/>
      <c r="E9" s="11"/>
      <c r="F9" t="s" s="7">
        <v>13</v>
      </c>
      <c r="G9" s="14"/>
    </row>
    <row r="10" ht="17" customHeight="1">
      <c r="A10" s="19"/>
      <c r="B10" s="20"/>
      <c r="C10" s="20"/>
      <c r="D10" s="20"/>
      <c r="E10" s="11"/>
      <c r="F10" t="s" s="7">
        <v>14</v>
      </c>
      <c r="G10" s="14"/>
    </row>
    <row r="11" ht="17" customHeight="1">
      <c r="A11" t="s" s="21">
        <v>15</v>
      </c>
      <c r="B11" s="22">
        <f>G31</f>
        <v>154000</v>
      </c>
      <c r="C11" s="23"/>
      <c r="D11" s="24"/>
      <c r="E11" s="25"/>
      <c r="F11" s="11"/>
      <c r="G11" s="14"/>
    </row>
    <row r="12" ht="17" customHeight="1">
      <c r="A12" s="26"/>
      <c r="B12" s="27"/>
      <c r="C12" s="28"/>
      <c r="D12" s="29"/>
      <c r="E12" s="25"/>
      <c r="F12" s="11"/>
      <c r="G12" s="14"/>
    </row>
    <row r="13" ht="17" customHeight="1">
      <c r="A13" s="30"/>
      <c r="B13" s="31"/>
      <c r="C13" s="31"/>
      <c r="D13" s="31"/>
      <c r="E13" s="32"/>
      <c r="F13" s="32"/>
      <c r="G13" s="33"/>
    </row>
    <row r="14" ht="17" customHeight="1">
      <c r="A14" t="s" s="34">
        <v>16</v>
      </c>
      <c r="B14" s="35"/>
      <c r="C14" s="35"/>
      <c r="D14" t="s" s="36">
        <v>17</v>
      </c>
      <c r="E14" t="s" s="36">
        <v>18</v>
      </c>
      <c r="F14" t="s" s="36">
        <v>19</v>
      </c>
      <c r="G14" t="s" s="37">
        <v>20</v>
      </c>
    </row>
    <row r="15" ht="17" customHeight="1">
      <c r="A15" t="s" s="38">
        <v>21</v>
      </c>
      <c r="B15" s="39"/>
      <c r="C15" s="39"/>
      <c r="D15" s="40">
        <v>1</v>
      </c>
      <c r="E15" t="s" s="41">
        <v>22</v>
      </c>
      <c r="F15" s="42">
        <v>10000</v>
      </c>
      <c r="G15" s="42">
        <f>IF(AND(D15&lt;&gt;"",F15&lt;&gt;""),D15*F15,"")</f>
        <v>10000</v>
      </c>
    </row>
    <row r="16" ht="17" customHeight="1">
      <c r="A16" t="s" s="38">
        <v>23</v>
      </c>
      <c r="B16" s="39"/>
      <c r="C16" s="39"/>
      <c r="D16" s="40">
        <v>1</v>
      </c>
      <c r="E16" t="s" s="41">
        <v>22</v>
      </c>
      <c r="F16" s="42">
        <v>10000</v>
      </c>
      <c r="G16" s="42">
        <f>IF(AND(D16&lt;&gt;"",F16&lt;&gt;""),D16*F16,"")</f>
        <v>10000</v>
      </c>
    </row>
    <row r="17" ht="17" customHeight="1">
      <c r="A17" t="s" s="38">
        <v>24</v>
      </c>
      <c r="B17" s="39"/>
      <c r="C17" s="39"/>
      <c r="D17" s="40">
        <v>1</v>
      </c>
      <c r="E17" t="s" s="41">
        <v>22</v>
      </c>
      <c r="F17" s="42">
        <v>10000</v>
      </c>
      <c r="G17" s="42">
        <f>IF(AND(D17&lt;&gt;"",F17&lt;&gt;""),D17*F17,"")</f>
        <v>10000</v>
      </c>
    </row>
    <row r="18" ht="17" customHeight="1">
      <c r="A18" t="s" s="38">
        <v>25</v>
      </c>
      <c r="B18" s="39"/>
      <c r="C18" s="39"/>
      <c r="D18" s="40">
        <v>1</v>
      </c>
      <c r="E18" t="s" s="41">
        <v>22</v>
      </c>
      <c r="F18" s="42">
        <v>10000</v>
      </c>
      <c r="G18" s="42">
        <f>IF(AND(D18&lt;&gt;"",F18&lt;&gt;""),D18*F18,"")</f>
        <v>10000</v>
      </c>
    </row>
    <row r="19" ht="17" customHeight="1">
      <c r="A19" t="s" s="38">
        <v>26</v>
      </c>
      <c r="B19" s="39"/>
      <c r="C19" s="39"/>
      <c r="D19" s="40">
        <v>1</v>
      </c>
      <c r="E19" t="s" s="41">
        <v>22</v>
      </c>
      <c r="F19" s="42">
        <v>10000</v>
      </c>
      <c r="G19" s="42">
        <f>IF(AND(D19&lt;&gt;"",F19&lt;&gt;""),D19*F19,"")</f>
        <v>10000</v>
      </c>
    </row>
    <row r="20" ht="17" customHeight="1">
      <c r="A20" t="s" s="38">
        <v>27</v>
      </c>
      <c r="B20" s="39"/>
      <c r="C20" s="39"/>
      <c r="D20" s="40">
        <v>1</v>
      </c>
      <c r="E20" t="s" s="41">
        <v>22</v>
      </c>
      <c r="F20" s="42">
        <v>10000</v>
      </c>
      <c r="G20" s="42">
        <f>IF(AND(D20&lt;&gt;"",F20&lt;&gt;""),D20*F20,"")</f>
        <v>10000</v>
      </c>
    </row>
    <row r="21" ht="17" customHeight="1">
      <c r="A21" t="s" s="38">
        <v>28</v>
      </c>
      <c r="B21" s="39"/>
      <c r="C21" s="39"/>
      <c r="D21" s="40">
        <v>1</v>
      </c>
      <c r="E21" t="s" s="41">
        <v>22</v>
      </c>
      <c r="F21" s="42">
        <v>10000</v>
      </c>
      <c r="G21" s="42">
        <f>IF(AND(D21&lt;&gt;"",F21&lt;&gt;""),D21*F21,"")</f>
        <v>10000</v>
      </c>
    </row>
    <row r="22" ht="17" customHeight="1">
      <c r="A22" t="s" s="38">
        <v>29</v>
      </c>
      <c r="B22" s="39"/>
      <c r="C22" s="39"/>
      <c r="D22" s="40">
        <v>1</v>
      </c>
      <c r="E22" t="s" s="41">
        <v>22</v>
      </c>
      <c r="F22" s="42">
        <v>10000</v>
      </c>
      <c r="G22" s="42">
        <f>IF(AND(D22&lt;&gt;"",F22&lt;&gt;""),D22*F22,"")</f>
        <v>10000</v>
      </c>
    </row>
    <row r="23" ht="17" customHeight="1">
      <c r="A23" t="s" s="38">
        <v>30</v>
      </c>
      <c r="B23" s="39"/>
      <c r="C23" s="39"/>
      <c r="D23" s="40">
        <v>1</v>
      </c>
      <c r="E23" t="s" s="41">
        <v>22</v>
      </c>
      <c r="F23" s="42">
        <v>10000</v>
      </c>
      <c r="G23" s="42">
        <f>IF(AND(D23&lt;&gt;"",F23&lt;&gt;""),D23*F23,"")</f>
        <v>10000</v>
      </c>
    </row>
    <row r="24" ht="17" customHeight="1">
      <c r="A24" t="s" s="38">
        <v>31</v>
      </c>
      <c r="B24" s="39"/>
      <c r="C24" s="39"/>
      <c r="D24" s="40">
        <v>1</v>
      </c>
      <c r="E24" t="s" s="41">
        <v>22</v>
      </c>
      <c r="F24" s="42">
        <v>10000</v>
      </c>
      <c r="G24" s="42">
        <f>IF(AND(D24&lt;&gt;"",F24&lt;&gt;""),D24*F24,"")</f>
        <v>10000</v>
      </c>
    </row>
    <row r="25" ht="17" customHeight="1">
      <c r="A25" t="s" s="38">
        <v>32</v>
      </c>
      <c r="B25" s="39"/>
      <c r="C25" s="39"/>
      <c r="D25" s="40">
        <v>1</v>
      </c>
      <c r="E25" t="s" s="41">
        <v>22</v>
      </c>
      <c r="F25" s="42">
        <v>10000</v>
      </c>
      <c r="G25" s="42">
        <f>IF(AND(D25&lt;&gt;"",F25&lt;&gt;""),D25*F25,"")</f>
        <v>10000</v>
      </c>
    </row>
    <row r="26" ht="17" customHeight="1">
      <c r="A26" t="s" s="38">
        <v>33</v>
      </c>
      <c r="B26" s="39"/>
      <c r="C26" s="39"/>
      <c r="D26" s="40">
        <v>1</v>
      </c>
      <c r="E26" t="s" s="41">
        <v>22</v>
      </c>
      <c r="F26" s="42">
        <v>10000</v>
      </c>
      <c r="G26" s="42">
        <f>IF(AND(D26&lt;&gt;"",F26&lt;&gt;""),D26*F26,"")</f>
        <v>10000</v>
      </c>
    </row>
    <row r="27" ht="17" customHeight="1">
      <c r="A27" t="s" s="38">
        <v>34</v>
      </c>
      <c r="B27" s="39"/>
      <c r="C27" s="39"/>
      <c r="D27" s="40">
        <v>1</v>
      </c>
      <c r="E27" t="s" s="41">
        <v>22</v>
      </c>
      <c r="F27" s="42">
        <v>10000</v>
      </c>
      <c r="G27" s="42">
        <f>IF(AND(D27&lt;&gt;"",F27&lt;&gt;""),D27*F27,"")</f>
        <v>10000</v>
      </c>
    </row>
    <row r="28" ht="17" customHeight="1">
      <c r="A28" t="s" s="38">
        <v>35</v>
      </c>
      <c r="B28" s="39"/>
      <c r="C28" s="39"/>
      <c r="D28" s="40">
        <v>1</v>
      </c>
      <c r="E28" t="s" s="41">
        <v>22</v>
      </c>
      <c r="F28" s="42">
        <v>10000</v>
      </c>
      <c r="G28" s="42">
        <f>IF(AND(D28&lt;&gt;"",F28&lt;&gt;""),D28*F28,"")</f>
        <v>10000</v>
      </c>
    </row>
    <row r="29" ht="17" customHeight="1">
      <c r="A29" s="43"/>
      <c r="B29" s="44"/>
      <c r="C29" s="44"/>
      <c r="D29" s="44"/>
      <c r="E29" s="44"/>
      <c r="F29" t="s" s="45">
        <v>36</v>
      </c>
      <c r="G29" s="46">
        <f>SUM(G15:G28)</f>
        <v>140000</v>
      </c>
    </row>
    <row r="30" ht="17" customHeight="1">
      <c r="A30" s="47"/>
      <c r="B30" s="48"/>
      <c r="C30" s="48"/>
      <c r="D30" s="11"/>
      <c r="E30" s="11"/>
      <c r="F30" t="s" s="49">
        <v>37</v>
      </c>
      <c r="G30" s="46">
        <f>G29*0.1</f>
        <v>14000</v>
      </c>
    </row>
    <row r="31" ht="17" customHeight="1">
      <c r="A31" s="50"/>
      <c r="B31" s="51"/>
      <c r="C31" s="51"/>
      <c r="D31" s="11"/>
      <c r="E31" s="11"/>
      <c r="F31" t="s" s="49">
        <v>15</v>
      </c>
      <c r="G31" s="46">
        <f>G29+G30</f>
        <v>154000</v>
      </c>
    </row>
    <row r="32" ht="17" customHeight="1">
      <c r="A32" s="50"/>
      <c r="B32" s="51"/>
      <c r="C32" s="51"/>
      <c r="D32" s="11"/>
      <c r="E32" s="11"/>
      <c r="F32" s="11"/>
      <c r="G32" s="52"/>
    </row>
    <row r="33" ht="17" customHeight="1">
      <c r="A33" t="s" s="53">
        <v>38</v>
      </c>
      <c r="B33" s="54"/>
      <c r="C33" s="54"/>
      <c r="D33" s="54"/>
      <c r="E33" s="54"/>
      <c r="F33" s="54"/>
      <c r="G33" s="55"/>
    </row>
    <row r="34" ht="17" customHeight="1">
      <c r="A34" s="56"/>
      <c r="B34" s="57"/>
      <c r="C34" s="57"/>
      <c r="D34" s="57"/>
      <c r="E34" s="57"/>
      <c r="F34" s="57"/>
      <c r="G34" s="58"/>
    </row>
  </sheetData>
  <mergeCells count="20">
    <mergeCell ref="A24:C24"/>
    <mergeCell ref="A33:G33"/>
    <mergeCell ref="A28:C28"/>
    <mergeCell ref="A25:C25"/>
    <mergeCell ref="A26:C26"/>
    <mergeCell ref="A27:C27"/>
    <mergeCell ref="A1:G1"/>
    <mergeCell ref="A11:A12"/>
    <mergeCell ref="B11:D12"/>
    <mergeCell ref="A23:C23"/>
    <mergeCell ref="A15:C15"/>
    <mergeCell ref="A8:A9"/>
    <mergeCell ref="A16:C16"/>
    <mergeCell ref="A17:C17"/>
    <mergeCell ref="A18:C18"/>
    <mergeCell ref="A14:C14"/>
    <mergeCell ref="A19:C19"/>
    <mergeCell ref="A20:C20"/>
    <mergeCell ref="A21:C21"/>
    <mergeCell ref="A22:C22"/>
  </mergeCells>
  <conditionalFormatting sqref="F15:G28 G29:G31 B31:C32">
    <cfRule type="cellIs" dxfId="0" priority="1" operator="lessThan" stopIfTrue="1">
      <formula>0</formula>
    </cfRule>
  </conditionalFormatting>
  <pageMargins left="0.511811" right="0.511811" top="0.748031" bottom="0.748031" header="0.314961" footer="0.314961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