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dmin\Desktop\Coding\Excel\Excel-Projects\"/>
    </mc:Choice>
  </mc:AlternateContent>
  <xr:revisionPtr revIDLastSave="0" documentId="13_ncr:1_{82F214F3-7CEC-4BAC-BC5F-6B7E73C05D05}" xr6:coauthVersionLast="47" xr6:coauthVersionMax="47" xr10:uidLastSave="{00000000-0000-0000-0000-000000000000}"/>
  <bookViews>
    <workbookView xWindow="-120" yWindow="-120" windowWidth="38640" windowHeight="2112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<sst xmlns="http://schemas.openxmlformats.org/spreadsheetml/2006/main" count="16276" uniqueCount="60">
  <si>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</si>
  <si>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</si>
  <si>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</si>
  <si>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</si>
  <si>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</si>
  <si>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</si>
  <si>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</si>
  <si>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</si>
  <si>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</si>
  <si>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</si>
  <si>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</si>
  <si>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</si>
  <si>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</si>
  <si>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</si>
  <si>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</si>
  <si>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</si>
  <si>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</si>
  <si>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</si>
  <si>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</si>
  <si>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</si>
  <si>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</si>
  <si>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</si>
  <si>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</si>
  <si>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</si>
  <si>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</si>
  <si>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</si>
  <si>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</si>
  <si>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</si>
  <si>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</si>
  <si>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</si>
  <si>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</si>
  <si>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</si>
  <si>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</si>
  <si>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</si>
  <si>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</si>
  <si>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</si>
  <si>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</si>
  <si>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</si>
  <si>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</si>
  <si>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</si>
  <si>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2. ctrl H, replace M with married, S with single</t>
  </si>
  <si>
    <t>3. Same for column C</t>
  </si>
  <si>
    <t>1. Remove duplicates</t>
  </si>
  <si>
    <t>Age Bracket</t>
  </si>
  <si>
    <t>Row Labels</t>
  </si>
  <si>
    <t>Grand Total</t>
  </si>
  <si>
    <t>Average of Income</t>
  </si>
  <si>
    <t>Column Labels</t>
  </si>
  <si>
    <t>Count of Purchased Bike</t>
  </si>
  <si>
    <t>More than 10 Miles</t>
  </si>
  <si>
    <t>5. Created pivot table for income per purchase</t>
  </si>
  <si>
    <t>6. Created pivot table for bike purchase per commute distance</t>
  </si>
  <si>
    <t>7. Replaced value "10+ Miles" to "More than 10 miles" to make the value sort at last position</t>
  </si>
  <si>
    <t>Adolescent</t>
  </si>
  <si>
    <t>Middle Age</t>
  </si>
  <si>
    <t>Old</t>
  </si>
  <si>
    <t>4. Create new column for age bracket to make easier visualisation for pivot table</t>
  </si>
  <si>
    <t>8. Create charts for pivot tables</t>
  </si>
  <si>
    <t>Bike Sales Dashboard</t>
  </si>
  <si>
    <t>9. Create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</si>
</sst>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F63-4DC8-AD07-1933E0E0DA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EF63-4DC8-AD07-1933E0E0DA88}"/>
            </c:ext>
          </c:extLst>
        </c:ser>
        <c:dLbls>
          <c:showLegendKey val="0"/>
          <c:showVal val="0"/>
          <c:showCatName val="0"/>
          <c:showSerName val="0"/>
          <c:showPercent val="0"/>
          <c:showBubbleSize val="0"/>
        </c:dLbls>
        <c:gapWidth val="219"/>
        <c:overlap val="-27"/>
        <c:axId val="733417408"/>
        <c:axId val="733417888"/>
      </c:barChart>
      <c:catAx>
        <c:axId val="73341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17888"/>
        <c:crosses val="autoZero"/>
        <c:auto val="1"/>
        <c:lblAlgn val="ctr"/>
        <c:lblOffset val="100"/>
        <c:noMultiLvlLbl val="0"/>
      </c:catAx>
      <c:valAx>
        <c:axId val="73341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1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9A-46C7-A228-A22B4F498E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9A-46C7-A228-A22B4F498E39}"/>
            </c:ext>
          </c:extLst>
        </c:ser>
        <c:dLbls>
          <c:showLegendKey val="0"/>
          <c:showVal val="0"/>
          <c:showCatName val="0"/>
          <c:showSerName val="0"/>
          <c:showPercent val="0"/>
          <c:showBubbleSize val="0"/>
        </c:dLbls>
        <c:smooth val="0"/>
        <c:axId val="733420768"/>
        <c:axId val="794949920"/>
      </c:lineChart>
      <c:catAx>
        <c:axId val="73342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949920"/>
        <c:crosses val="autoZero"/>
        <c:auto val="1"/>
        <c:lblAlgn val="ctr"/>
        <c:lblOffset val="100"/>
        <c:noMultiLvlLbl val="0"/>
      </c:catAx>
      <c:valAx>
        <c:axId val="79494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2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42-4814-B1C7-81D5C891F43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42-4814-B1C7-81D5C891F435}"/>
            </c:ext>
          </c:extLst>
        </c:ser>
        <c:dLbls>
          <c:showLegendKey val="0"/>
          <c:showVal val="0"/>
          <c:showCatName val="0"/>
          <c:showSerName val="0"/>
          <c:showPercent val="0"/>
          <c:showBubbleSize val="0"/>
        </c:dLbls>
        <c:marker val="1"/>
        <c:smooth val="0"/>
        <c:axId val="720450240"/>
        <c:axId val="811526656"/>
      </c:lineChart>
      <c:catAx>
        <c:axId val="72045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526656"/>
        <c:crosses val="autoZero"/>
        <c:auto val="1"/>
        <c:lblAlgn val="ctr"/>
        <c:lblOffset val="100"/>
        <c:noMultiLvlLbl val="0"/>
      </c:catAx>
      <c:valAx>
        <c:axId val="8115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5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95F-4EC9-9FA9-18C04875B2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95F-4EC9-9FA9-18C04875B258}"/>
            </c:ext>
          </c:extLst>
        </c:ser>
        <c:dLbls>
          <c:showLegendKey val="0"/>
          <c:showVal val="0"/>
          <c:showCatName val="0"/>
          <c:showSerName val="0"/>
          <c:showPercent val="0"/>
          <c:showBubbleSize val="0"/>
        </c:dLbls>
        <c:gapWidth val="219"/>
        <c:overlap val="-27"/>
        <c:axId val="733417408"/>
        <c:axId val="733417888"/>
      </c:barChart>
      <c:catAx>
        <c:axId val="73341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17888"/>
        <c:crosses val="autoZero"/>
        <c:auto val="1"/>
        <c:lblAlgn val="ctr"/>
        <c:lblOffset val="100"/>
        <c:noMultiLvlLbl val="0"/>
      </c:catAx>
      <c:valAx>
        <c:axId val="73341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1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FD-467E-BF01-98D2A5CF146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FD-467E-BF01-98D2A5CF146D}"/>
            </c:ext>
          </c:extLst>
        </c:ser>
        <c:dLbls>
          <c:showLegendKey val="0"/>
          <c:showVal val="0"/>
          <c:showCatName val="0"/>
          <c:showSerName val="0"/>
          <c:showPercent val="0"/>
          <c:showBubbleSize val="0"/>
        </c:dLbls>
        <c:marker val="1"/>
        <c:smooth val="0"/>
        <c:axId val="733420768"/>
        <c:axId val="794949920"/>
      </c:lineChart>
      <c:catAx>
        <c:axId val="733420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4949920"/>
        <c:crosses val="autoZero"/>
        <c:auto val="1"/>
        <c:lblAlgn val="ctr"/>
        <c:lblOffset val="100"/>
        <c:noMultiLvlLbl val="0"/>
      </c:catAx>
      <c:valAx>
        <c:axId val="794949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42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6A-4D4D-BF31-9729FD5F2B5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6A-4D4D-BF31-9729FD5F2B5B}"/>
            </c:ext>
          </c:extLst>
        </c:ser>
        <c:dLbls>
          <c:showLegendKey val="0"/>
          <c:showVal val="0"/>
          <c:showCatName val="0"/>
          <c:showSerName val="0"/>
          <c:showPercent val="0"/>
          <c:showBubbleSize val="0"/>
        </c:dLbls>
        <c:marker val="1"/>
        <c:smooth val="0"/>
        <c:axId val="720450240"/>
        <c:axId val="811526656"/>
      </c:lineChart>
      <c:catAx>
        <c:axId val="72045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526656"/>
        <c:crosses val="autoZero"/>
        <c:auto val="1"/>
        <c:lblAlgn val="ctr"/>
        <c:lblOffset val="100"/>
        <c:noMultiLvlLbl val="0"/>
      </c:catAx>
      <c:valAx>
        <c:axId val="8115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5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176212</xdr:rowOff>
    </xdr:from>
    <xdr:to>
      <xdr:col>11</xdr:col>
      <xdr:colOff>561975</xdr:colOff>
      <xdr:row>15</xdr:row>
      <xdr:rowOff>61912</xdr:rowOff>
    </xdr:to>
    <xdr:graphicFrame macro="">
      <xdr:nvGraphicFramePr>
        <xdr:cNvPr id="2" name="Chart 1">
          <a:extLst>
            <a:ext uri="{FF2B5EF4-FFF2-40B4-BE49-F238E27FC236}">
              <a16:creationId xmlns:a16="http://schemas.microsoft.com/office/drawing/2014/main" id="{C35F3060-E1C2-AAD9-5EBB-2B76F603E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19</xdr:row>
      <xdr:rowOff>14286</xdr:rowOff>
    </xdr:from>
    <xdr:to>
      <xdr:col>12</xdr:col>
      <xdr:colOff>104775</xdr:colOff>
      <xdr:row>34</xdr:row>
      <xdr:rowOff>95249</xdr:rowOff>
    </xdr:to>
    <xdr:graphicFrame macro="">
      <xdr:nvGraphicFramePr>
        <xdr:cNvPr id="3" name="Chart 2">
          <a:extLst>
            <a:ext uri="{FF2B5EF4-FFF2-40B4-BE49-F238E27FC236}">
              <a16:creationId xmlns:a16="http://schemas.microsoft.com/office/drawing/2014/main" id="{86EF9379-370C-4555-E854-1C0579FC5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38</xdr:row>
      <xdr:rowOff>52387</xdr:rowOff>
    </xdr:from>
    <xdr:to>
      <xdr:col>11</xdr:col>
      <xdr:colOff>428625</xdr:colOff>
      <xdr:row>52</xdr:row>
      <xdr:rowOff>128587</xdr:rowOff>
    </xdr:to>
    <xdr:graphicFrame macro="">
      <xdr:nvGraphicFramePr>
        <xdr:cNvPr id="4" name="Chart 3">
          <a:extLst>
            <a:ext uri="{FF2B5EF4-FFF2-40B4-BE49-F238E27FC236}">
              <a16:creationId xmlns:a16="http://schemas.microsoft.com/office/drawing/2014/main" id="{24D1BFC5-E6A2-BF7A-B1A0-C3BB37E2B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604631</xdr:colOff>
      <xdr:row>6</xdr:row>
      <xdr:rowOff>10767</xdr:rowOff>
    </xdr:from>
    <xdr:to>
      <xdr:col>8</xdr:col>
      <xdr:colOff>588066</xdr:colOff>
      <xdr:row>18</xdr:row>
      <xdr:rowOff>57978</xdr:rowOff>
    </xdr:to>
    <xdr:graphicFrame macro="">
      <xdr:nvGraphicFramePr>
        <xdr:cNvPr id="2" name="Chart 1">
          <a:extLst>
            <a:ext uri="{FF2B5EF4-FFF2-40B4-BE49-F238E27FC236}">
              <a16:creationId xmlns:a16="http://schemas.microsoft.com/office/drawing/2014/main" id="{B71E9059-0594-497A-A47C-F9C252E40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596347</xdr:colOff>
      <xdr:row>18</xdr:row>
      <xdr:rowOff>37272</xdr:rowOff>
    </xdr:from>
    <xdr:to>
      <xdr:col>14</xdr:col>
      <xdr:colOff>612911</xdr:colOff>
      <xdr:row>32</xdr:row>
      <xdr:rowOff>146810</xdr:rowOff>
    </xdr:to>
    <xdr:graphicFrame macro="">
      <xdr:nvGraphicFramePr>
        <xdr:cNvPr id="3" name="Chart 2">
          <a:extLst>
            <a:ext uri="{FF2B5EF4-FFF2-40B4-BE49-F238E27FC236}">
              <a16:creationId xmlns:a16="http://schemas.microsoft.com/office/drawing/2014/main" id="{F37DCD88-3B1D-4957-ABD6-C6E651439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585167</xdr:colOff>
      <xdr:row>6</xdr:row>
      <xdr:rowOff>10767</xdr:rowOff>
    </xdr:from>
    <xdr:to>
      <xdr:col>14</xdr:col>
      <xdr:colOff>612911</xdr:colOff>
      <xdr:row>18</xdr:row>
      <xdr:rowOff>57978</xdr:rowOff>
    </xdr:to>
    <xdr:graphicFrame macro="">
      <xdr:nvGraphicFramePr>
        <xdr:cNvPr id="4" name="Chart 3">
          <a:extLst>
            <a:ext uri="{FF2B5EF4-FFF2-40B4-BE49-F238E27FC236}">
              <a16:creationId xmlns:a16="http://schemas.microsoft.com/office/drawing/2014/main" id="{4EEC81DB-16FB-4F3D-9ABC-40C6231CE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8282</xdr:rowOff>
    </xdr:from>
    <xdr:to>
      <xdr:col>2</xdr:col>
      <xdr:colOff>602974</xdr:colOff>
      <xdr:row>11</xdr:row>
      <xdr:rowOff>41413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E1D3B4F-D359-03C4-2F58-BBC8A63B99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1282"/>
              <a:ext cx="1828800" cy="985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118027</xdr:rowOff>
    </xdr:from>
    <xdr:to>
      <xdr:col>2</xdr:col>
      <xdr:colOff>602974</xdr:colOff>
      <xdr:row>26</xdr:row>
      <xdr:rowOff>165652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D9652CA-D82F-F34F-52AA-913D310503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6527"/>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47625</xdr:rowOff>
    </xdr:from>
    <xdr:to>
      <xdr:col>2</xdr:col>
      <xdr:colOff>602974</xdr:colOff>
      <xdr:row>17</xdr:row>
      <xdr:rowOff>124239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4E03A8A-CEF9-3192-4967-7F38D3FFC2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3125"/>
              <a:ext cx="1828800" cy="1219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9.940200115743" createdVersion="8" refreshedVersion="8" minRefreshableVersion="3" recordCount="1000" xr:uid="{2CD1724B-0613-4D72-84BE-FC20193C3D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651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9B7FC-33E8-4FAC-B443-14AC9560667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276EEA-2027-40C9-88FF-0BD62E6709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1D47AA-536F-4B0E-A7AD-3CC91AD2A4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F96EBE-53C7-42CC-9DB8-C84F3D3158FF}" sourceName="Marital Status">
  <pivotTables>
    <pivotTable tabId="3" name="PivotTable1"/>
    <pivotTable tabId="3" name="PivotTable2"/>
    <pivotTable tabId="3" name="PivotTable3"/>
  </pivotTables>
  <data>
    <tabular pivotCacheId="356517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3CD9B5-F779-40F6-8D0C-95120C80B3B3}" sourceName="Education">
  <pivotTables>
    <pivotTable tabId="3" name="PivotTable1"/>
    <pivotTable tabId="3" name="PivotTable2"/>
    <pivotTable tabId="3" name="PivotTable3"/>
  </pivotTables>
  <data>
    <tabular pivotCacheId="356517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B716FA-18F5-4F4F-AAE4-3D733BB127C9}" sourceName="Region">
  <pivotTables>
    <pivotTable tabId="3" name="PivotTable1"/>
    <pivotTable tabId="3" name="PivotTable2"/>
    <pivotTable tabId="3" name="PivotTable3"/>
  </pivotTables>
  <data>
    <tabular pivotCacheId="356517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1BB655-DE99-4955-BBC4-8F5ECD4C3FC9}" cache="Slicer_Marital_Status" caption="Marital Status" rowHeight="241300"/>
  <slicer name="Education" xr10:uid="{315697DC-301F-4DA3-B611-9096008A635A}" cache="Slicer_Education" caption="Education" rowHeight="241300"/>
  <slicer name="Region" xr10:uid="{5D7C5AD0-009C-4065-813B-65E3B9CF13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5" workbookViewId="0">
      <selection activeCell="N26" sqref="N26"/>
    </sheetView>
  </sheetViews>
  <sheetFormatPr defaultColWidth="11.85546875" defaultRowHeight="15" x14ac:dyDescent="0.25"/>
  <cols>
    <col min="1" max="1" width="6" bestFit="1" customWidth="1"/>
    <col min="2" max="2" width="13.28515625" bestFit="1" customWidth="1"/>
    <col min="6" max="6" width="17.7109375" bestFit="1"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F0E2-F6A7-444A-873E-A3DBDF7BBEB1}">
  <dimension ref="A1:P1001"/>
  <sheetViews>
    <sheetView tabSelected="1" workbookViewId="0">
      <selection activeCell="R5" sqref="R5"/>
    </sheetView>
  </sheetViews>
  <sheetFormatPr defaultColWidth="11.85546875" defaultRowHeight="15" x14ac:dyDescent="0.25"/>
  <cols>
    <col min="1" max="1" width="10.140625" customWidth="1"/>
    <col min="2" max="2" width="13.28515625" bestFit="1" customWidth="1"/>
    <col min="4" max="4" width="11.85546875" style="3"/>
    <col min="6" max="6" width="17.7109375" bestFit="1" customWidth="1"/>
    <col min="7" max="7" width="14.140625" bestFit="1" customWidth="1"/>
    <col min="10" max="10" width="18" bestFit="1" customWidth="1"/>
    <col min="13" max="13" width="13.7109375" bestFit="1" customWidth="1"/>
    <col min="14" max="14" width="15.42578125" customWidth="1"/>
  </cols>
  <sheetData>
    <row r="1" spans="1:16" x14ac:dyDescent="0.25">
      <c r="A1" t="s">
        <v>0</v>
      </c>
      <c r="B1" t="s">
        <v>1</v>
      </c>
      <c r="C1" t="s">
        <v>2</v>
      </c>
      <c r="D1" s="3" t="s">
        <v>3</v>
      </c>
      <c r="E1" t="s">
        <v>4</v>
      </c>
      <c r="F1" t="s">
        <v>5</v>
      </c>
      <c r="G1" t="s">
        <v>6</v>
      </c>
      <c r="H1" t="s">
        <v>7</v>
      </c>
      <c r="I1" t="s">
        <v>8</v>
      </c>
      <c r="J1" t="s">
        <v>9</v>
      </c>
      <c r="K1" t="s">
        <v>10</v>
      </c>
      <c r="L1" t="s">
        <v>11</v>
      </c>
      <c r="M1" t="s">
        <v>43</v>
      </c>
      <c r="N1" t="s">
        <v>12</v>
      </c>
    </row>
    <row r="2" spans="1:16" x14ac:dyDescent="0.25">
      <c r="A2">
        <v>12496</v>
      </c>
      <c r="B2" t="s">
        <v>36</v>
      </c>
      <c r="C2" t="s">
        <v>38</v>
      </c>
      <c r="D2" s="3">
        <v>40000</v>
      </c>
      <c r="E2">
        <v>1</v>
      </c>
      <c r="F2" t="s">
        <v>13</v>
      </c>
      <c r="G2" t="s">
        <v>14</v>
      </c>
      <c r="H2" t="s">
        <v>15</v>
      </c>
      <c r="I2">
        <v>0</v>
      </c>
      <c r="J2" t="s">
        <v>16</v>
      </c>
      <c r="K2" t="s">
        <v>17</v>
      </c>
      <c r="L2">
        <v>42</v>
      </c>
      <c r="M2" t="str">
        <f>IF(L2&gt;54,"Old",IF(L2&gt;=31,"Middle Age",IF(L2&lt;31,"Adolescent","Inavalid")))</f>
        <v>Middle Age</v>
      </c>
      <c r="N2" t="s">
        <v>18</v>
      </c>
    </row>
    <row r="3" spans="1:16"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Age",IF(L3&lt;31,"Adolescent","Inavalid")))</f>
        <v>Middle Age</v>
      </c>
      <c r="N3" t="s">
        <v>18</v>
      </c>
    </row>
    <row r="4" spans="1:16" x14ac:dyDescent="0.25">
      <c r="A4">
        <v>14177</v>
      </c>
      <c r="B4" t="s">
        <v>36</v>
      </c>
      <c r="C4" t="s">
        <v>39</v>
      </c>
      <c r="D4" s="3">
        <v>80000</v>
      </c>
      <c r="E4">
        <v>5</v>
      </c>
      <c r="F4" t="s">
        <v>19</v>
      </c>
      <c r="G4" t="s">
        <v>21</v>
      </c>
      <c r="H4" t="s">
        <v>18</v>
      </c>
      <c r="I4">
        <v>2</v>
      </c>
      <c r="J4" t="s">
        <v>22</v>
      </c>
      <c r="K4" t="s">
        <v>17</v>
      </c>
      <c r="L4">
        <v>60</v>
      </c>
      <c r="M4" t="str">
        <f t="shared" si="0"/>
        <v>Old</v>
      </c>
      <c r="N4" t="s">
        <v>18</v>
      </c>
    </row>
    <row r="5" spans="1:16" x14ac:dyDescent="0.25">
      <c r="A5">
        <v>24381</v>
      </c>
      <c r="B5" t="s">
        <v>37</v>
      </c>
      <c r="C5" t="s">
        <v>39</v>
      </c>
      <c r="D5" s="3">
        <v>70000</v>
      </c>
      <c r="E5">
        <v>0</v>
      </c>
      <c r="F5" t="s">
        <v>13</v>
      </c>
      <c r="G5" t="s">
        <v>21</v>
      </c>
      <c r="H5" t="s">
        <v>15</v>
      </c>
      <c r="I5">
        <v>1</v>
      </c>
      <c r="J5" t="s">
        <v>23</v>
      </c>
      <c r="K5" t="s">
        <v>24</v>
      </c>
      <c r="L5">
        <v>41</v>
      </c>
      <c r="M5" t="str">
        <f t="shared" si="0"/>
        <v>Middle Age</v>
      </c>
      <c r="N5" t="s">
        <v>15</v>
      </c>
    </row>
    <row r="6" spans="1:16" x14ac:dyDescent="0.25">
      <c r="A6">
        <v>25597</v>
      </c>
      <c r="B6" t="s">
        <v>37</v>
      </c>
      <c r="C6" t="s">
        <v>39</v>
      </c>
      <c r="D6" s="3">
        <v>30000</v>
      </c>
      <c r="E6">
        <v>0</v>
      </c>
      <c r="F6" t="s">
        <v>13</v>
      </c>
      <c r="G6" t="s">
        <v>20</v>
      </c>
      <c r="H6" t="s">
        <v>18</v>
      </c>
      <c r="I6">
        <v>0</v>
      </c>
      <c r="J6" t="s">
        <v>16</v>
      </c>
      <c r="K6" t="s">
        <v>17</v>
      </c>
      <c r="L6">
        <v>36</v>
      </c>
      <c r="M6" t="str">
        <f t="shared" si="0"/>
        <v>Middle Age</v>
      </c>
      <c r="N6" t="s">
        <v>15</v>
      </c>
      <c r="P6" t="s">
        <v>42</v>
      </c>
    </row>
    <row r="7" spans="1:16" x14ac:dyDescent="0.25">
      <c r="A7">
        <v>13507</v>
      </c>
      <c r="B7" t="s">
        <v>36</v>
      </c>
      <c r="C7" t="s">
        <v>38</v>
      </c>
      <c r="D7" s="3">
        <v>10000</v>
      </c>
      <c r="E7">
        <v>2</v>
      </c>
      <c r="F7" t="s">
        <v>19</v>
      </c>
      <c r="G7" t="s">
        <v>25</v>
      </c>
      <c r="H7" t="s">
        <v>15</v>
      </c>
      <c r="I7">
        <v>0</v>
      </c>
      <c r="J7" t="s">
        <v>26</v>
      </c>
      <c r="K7" t="s">
        <v>17</v>
      </c>
      <c r="L7">
        <v>50</v>
      </c>
      <c r="M7" t="str">
        <f t="shared" si="0"/>
        <v>Middle Age</v>
      </c>
      <c r="N7" t="s">
        <v>18</v>
      </c>
      <c r="P7" t="s">
        <v>40</v>
      </c>
    </row>
    <row r="8" spans="1:16" x14ac:dyDescent="0.25">
      <c r="A8">
        <v>27974</v>
      </c>
      <c r="B8" t="s">
        <v>37</v>
      </c>
      <c r="C8" t="s">
        <v>39</v>
      </c>
      <c r="D8" s="3">
        <v>160000</v>
      </c>
      <c r="E8">
        <v>2</v>
      </c>
      <c r="F8" t="s">
        <v>27</v>
      </c>
      <c r="G8" t="s">
        <v>28</v>
      </c>
      <c r="H8" t="s">
        <v>15</v>
      </c>
      <c r="I8">
        <v>4</v>
      </c>
      <c r="J8" t="s">
        <v>16</v>
      </c>
      <c r="K8" t="s">
        <v>24</v>
      </c>
      <c r="L8">
        <v>33</v>
      </c>
      <c r="M8" t="str">
        <f t="shared" si="0"/>
        <v>Middle Age</v>
      </c>
      <c r="N8" t="s">
        <v>15</v>
      </c>
      <c r="P8" t="s">
        <v>41</v>
      </c>
    </row>
    <row r="9" spans="1:16" x14ac:dyDescent="0.25">
      <c r="A9">
        <v>19364</v>
      </c>
      <c r="B9" t="s">
        <v>36</v>
      </c>
      <c r="C9" t="s">
        <v>39</v>
      </c>
      <c r="D9" s="3">
        <v>40000</v>
      </c>
      <c r="E9">
        <v>1</v>
      </c>
      <c r="F9" t="s">
        <v>13</v>
      </c>
      <c r="G9" t="s">
        <v>14</v>
      </c>
      <c r="H9" t="s">
        <v>15</v>
      </c>
      <c r="I9">
        <v>0</v>
      </c>
      <c r="J9" t="s">
        <v>16</v>
      </c>
      <c r="K9" t="s">
        <v>17</v>
      </c>
      <c r="L9">
        <v>43</v>
      </c>
      <c r="M9" t="str">
        <f t="shared" si="0"/>
        <v>Middle Age</v>
      </c>
      <c r="N9" t="s">
        <v>15</v>
      </c>
      <c r="P9" t="s">
        <v>56</v>
      </c>
    </row>
    <row r="10" spans="1:16" x14ac:dyDescent="0.25">
      <c r="A10">
        <v>22155</v>
      </c>
      <c r="B10" t="s">
        <v>36</v>
      </c>
      <c r="C10" t="s">
        <v>39</v>
      </c>
      <c r="D10" s="3">
        <v>20000</v>
      </c>
      <c r="E10">
        <v>2</v>
      </c>
      <c r="F10" t="s">
        <v>29</v>
      </c>
      <c r="G10" t="s">
        <v>20</v>
      </c>
      <c r="H10" t="s">
        <v>15</v>
      </c>
      <c r="I10">
        <v>2</v>
      </c>
      <c r="J10" t="s">
        <v>23</v>
      </c>
      <c r="K10" t="s">
        <v>24</v>
      </c>
      <c r="L10">
        <v>58</v>
      </c>
      <c r="M10" t="str">
        <f t="shared" si="0"/>
        <v>Old</v>
      </c>
      <c r="N10" t="s">
        <v>18</v>
      </c>
      <c r="P10" t="s">
        <v>50</v>
      </c>
    </row>
    <row r="11" spans="1:16" x14ac:dyDescent="0.25">
      <c r="A11">
        <v>19280</v>
      </c>
      <c r="B11" t="s">
        <v>36</v>
      </c>
      <c r="C11" t="s">
        <v>39</v>
      </c>
      <c r="D11" s="3">
        <v>120000</v>
      </c>
      <c r="E11">
        <v>2</v>
      </c>
      <c r="F11" t="s">
        <v>19</v>
      </c>
      <c r="G11" t="s">
        <v>25</v>
      </c>
      <c r="H11" t="s">
        <v>15</v>
      </c>
      <c r="I11">
        <v>1</v>
      </c>
      <c r="J11" t="s">
        <v>16</v>
      </c>
      <c r="K11" t="s">
        <v>17</v>
      </c>
      <c r="L11">
        <v>40</v>
      </c>
      <c r="M11" t="str">
        <f t="shared" si="0"/>
        <v>Middle Age</v>
      </c>
      <c r="N11" t="s">
        <v>15</v>
      </c>
      <c r="P11" t="s">
        <v>51</v>
      </c>
    </row>
    <row r="12" spans="1:16" x14ac:dyDescent="0.25">
      <c r="A12">
        <v>22173</v>
      </c>
      <c r="B12" t="s">
        <v>36</v>
      </c>
      <c r="C12" t="s">
        <v>38</v>
      </c>
      <c r="D12" s="3">
        <v>30000</v>
      </c>
      <c r="E12">
        <v>3</v>
      </c>
      <c r="F12" t="s">
        <v>27</v>
      </c>
      <c r="G12" t="s">
        <v>14</v>
      </c>
      <c r="H12" t="s">
        <v>18</v>
      </c>
      <c r="I12">
        <v>2</v>
      </c>
      <c r="J12" t="s">
        <v>26</v>
      </c>
      <c r="K12" t="s">
        <v>24</v>
      </c>
      <c r="L12">
        <v>54</v>
      </c>
      <c r="M12" t="str">
        <f t="shared" si="0"/>
        <v>Middle Age</v>
      </c>
      <c r="N12" t="s">
        <v>15</v>
      </c>
      <c r="P12" t="s">
        <v>52</v>
      </c>
    </row>
    <row r="13" spans="1:16" x14ac:dyDescent="0.25">
      <c r="A13">
        <v>12697</v>
      </c>
      <c r="B13" t="s">
        <v>37</v>
      </c>
      <c r="C13" t="s">
        <v>38</v>
      </c>
      <c r="D13" s="3">
        <v>90000</v>
      </c>
      <c r="E13">
        <v>0</v>
      </c>
      <c r="F13" t="s">
        <v>13</v>
      </c>
      <c r="G13" t="s">
        <v>21</v>
      </c>
      <c r="H13" t="s">
        <v>18</v>
      </c>
      <c r="I13">
        <v>4</v>
      </c>
      <c r="J13" t="s">
        <v>49</v>
      </c>
      <c r="K13" t="s">
        <v>24</v>
      </c>
      <c r="L13">
        <v>36</v>
      </c>
      <c r="M13" t="str">
        <f t="shared" si="0"/>
        <v>Middle Age</v>
      </c>
      <c r="N13" t="s">
        <v>18</v>
      </c>
      <c r="P13" t="s">
        <v>57</v>
      </c>
    </row>
    <row r="14" spans="1:16" x14ac:dyDescent="0.25">
      <c r="A14">
        <v>11434</v>
      </c>
      <c r="B14" t="s">
        <v>36</v>
      </c>
      <c r="C14" t="s">
        <v>39</v>
      </c>
      <c r="D14" s="3">
        <v>170000</v>
      </c>
      <c r="E14">
        <v>5</v>
      </c>
      <c r="F14" t="s">
        <v>19</v>
      </c>
      <c r="G14" t="s">
        <v>21</v>
      </c>
      <c r="H14" t="s">
        <v>15</v>
      </c>
      <c r="I14">
        <v>0</v>
      </c>
      <c r="J14" t="s">
        <v>16</v>
      </c>
      <c r="K14" t="s">
        <v>17</v>
      </c>
      <c r="L14">
        <v>55</v>
      </c>
      <c r="M14" t="str">
        <f t="shared" si="0"/>
        <v>Old</v>
      </c>
      <c r="N14" t="s">
        <v>18</v>
      </c>
      <c r="P14" t="s">
        <v>59</v>
      </c>
    </row>
    <row r="15" spans="1:16"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6"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Age",IF(L67&lt;31,"Adolescent","Inavalid")))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Age",IF(L131&lt;31,"Adolescent","Inavalid")))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Age",IF(L195&lt;31,"Adolescent","Inavalid")))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Age",IF(L259&lt;31,"Adolescent","Inavalid")))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Age",IF(L323&lt;31,"Adolescent","Inavalid")))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Age",IF(L387&lt;31,"Adolescent","Inavalid")))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Age",IF(L451&lt;31,"Adolescent","Inavalid")))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Age",IF(L515&lt;31,"Adolescent","Inavalid")))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Age",IF(L579&lt;31,"Adolescent","Inavalid")))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Age",IF(L643&lt;31,"Adolescent","Inavalid")))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Age",IF(L707&lt;31,"Adolescent","Inavalid")))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Age",IF(L771&lt;31,"Adolescent","Inavalid")))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Age",IF(L835&lt;31,"Adolescent","Inavalid")))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Age",IF(L899&lt;31,"Adolescent","Inavalid")))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Age",IF(L963&lt;31,"Adolescent","Inavalid")))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1412F0E2-F6A7-444A-873E-A3DBDF7BBE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A8803-8F7D-40BA-ABE6-F03EEC1DD355}">
  <dimension ref="A1:D44"/>
  <sheetViews>
    <sheetView workbookViewId="0">
      <selection activeCell="K60" sqref="K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46</v>
      </c>
      <c r="B1" s="5" t="s">
        <v>47</v>
      </c>
    </row>
    <row r="2" spans="1:4" x14ac:dyDescent="0.25">
      <c r="A2" s="5" t="s">
        <v>44</v>
      </c>
      <c r="B2" t="s">
        <v>18</v>
      </c>
      <c r="C2" t="s">
        <v>15</v>
      </c>
      <c r="D2" t="s">
        <v>45</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45</v>
      </c>
      <c r="B5" s="7">
        <v>54874.759152215796</v>
      </c>
      <c r="C5" s="7">
        <v>57962.577962577961</v>
      </c>
      <c r="D5" s="7">
        <v>56360</v>
      </c>
    </row>
    <row r="20" spans="1:4" x14ac:dyDescent="0.25">
      <c r="A20" s="5" t="s">
        <v>48</v>
      </c>
      <c r="B20" s="5" t="s">
        <v>47</v>
      </c>
    </row>
    <row r="21" spans="1:4" x14ac:dyDescent="0.25">
      <c r="A21" s="5" t="s">
        <v>44</v>
      </c>
      <c r="B21" t="s">
        <v>18</v>
      </c>
      <c r="C21" t="s">
        <v>15</v>
      </c>
      <c r="D21" t="s">
        <v>45</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49</v>
      </c>
      <c r="B26" s="4">
        <v>78</v>
      </c>
      <c r="C26" s="4">
        <v>33</v>
      </c>
      <c r="D26" s="4">
        <v>111</v>
      </c>
    </row>
    <row r="27" spans="1:4" x14ac:dyDescent="0.25">
      <c r="A27" s="6" t="s">
        <v>45</v>
      </c>
      <c r="B27" s="4">
        <v>519</v>
      </c>
      <c r="C27" s="4">
        <v>481</v>
      </c>
      <c r="D27" s="4">
        <v>1000</v>
      </c>
    </row>
    <row r="39" spans="1:4" x14ac:dyDescent="0.25">
      <c r="A39" s="5" t="s">
        <v>48</v>
      </c>
      <c r="B39" s="5" t="s">
        <v>47</v>
      </c>
    </row>
    <row r="40" spans="1:4" x14ac:dyDescent="0.25">
      <c r="A40" s="5" t="s">
        <v>44</v>
      </c>
      <c r="B40" t="s">
        <v>18</v>
      </c>
      <c r="C40" t="s">
        <v>15</v>
      </c>
      <c r="D40" t="s">
        <v>45</v>
      </c>
    </row>
    <row r="41" spans="1:4" x14ac:dyDescent="0.25">
      <c r="A41" s="6" t="s">
        <v>53</v>
      </c>
      <c r="B41" s="4">
        <v>71</v>
      </c>
      <c r="C41" s="4">
        <v>39</v>
      </c>
      <c r="D41" s="4">
        <v>110</v>
      </c>
    </row>
    <row r="42" spans="1:4" x14ac:dyDescent="0.25">
      <c r="A42" s="6" t="s">
        <v>54</v>
      </c>
      <c r="B42" s="4">
        <v>318</v>
      </c>
      <c r="C42" s="4">
        <v>383</v>
      </c>
      <c r="D42" s="4">
        <v>701</v>
      </c>
    </row>
    <row r="43" spans="1:4" x14ac:dyDescent="0.25">
      <c r="A43" s="6" t="s">
        <v>55</v>
      </c>
      <c r="B43" s="4">
        <v>130</v>
      </c>
      <c r="C43" s="4">
        <v>59</v>
      </c>
      <c r="D43" s="4">
        <v>189</v>
      </c>
    </row>
    <row r="44" spans="1:4" x14ac:dyDescent="0.25">
      <c r="A44" s="6" t="s">
        <v>45</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242D-F408-4AFE-90CE-6D1FCDB151B7}">
  <dimension ref="A1:O6"/>
  <sheetViews>
    <sheetView showGridLines="0" zoomScale="115" zoomScaleNormal="115" workbookViewId="0">
      <selection activeCell="S21" sqref="S21"/>
    </sheetView>
  </sheetViews>
  <sheetFormatPr defaultRowHeight="15" x14ac:dyDescent="0.25"/>
  <sheetData>
    <row r="1" spans="1:15" x14ac:dyDescent="0.25">
      <c r="A1" s="8" t="s">
        <v>58</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Phua En Yew</cp:lastModifiedBy>
  <dcterms:created xsi:type="dcterms:W3CDTF">2022-03-18T02:50:57Z</dcterms:created>
  <dcterms:modified xsi:type="dcterms:W3CDTF">2024-08-06T15:20:04Z</dcterms:modified>
</cp:coreProperties>
</file>