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Duc Nam\Downloads\"/>
    </mc:Choice>
  </mc:AlternateContent>
  <xr:revisionPtr revIDLastSave="0" documentId="13_ncr:1_{D3387ECA-9E68-4999-ABEE-114DB400D36A}" xr6:coauthVersionLast="47" xr6:coauthVersionMax="47" xr10:uidLastSave="{00000000-0000-0000-0000-000000000000}"/>
  <bookViews>
    <workbookView xWindow="-110" yWindow="-110" windowWidth="19420" windowHeight="1030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D14" i="8"/>
  <c r="E18" i="10" s="1"/>
  <c r="E20" i="10" s="1"/>
  <c r="C14" i="8"/>
  <c r="B14" i="8"/>
  <c r="D13" i="8"/>
  <c r="C13" i="8"/>
  <c r="B13" i="8"/>
  <c r="D12" i="8"/>
  <c r="D18" i="10" s="1"/>
  <c r="D20" i="10" s="1"/>
  <c r="C12" i="8"/>
  <c r="B12" i="8"/>
  <c r="D9" i="8"/>
  <c r="C9" i="8"/>
  <c r="B9" i="8"/>
  <c r="A27" i="8" l="1"/>
  <c r="A28" i="8" s="1"/>
  <c r="A29" i="8" s="1"/>
  <c r="A30" i="8" s="1"/>
  <c r="A31" i="8" s="1"/>
  <c r="A32" i="8" s="1"/>
  <c r="A33" i="8" s="1"/>
  <c r="A34" i="8" s="1"/>
  <c r="A35" i="8" s="1"/>
  <c r="A36" i="8" s="1"/>
  <c r="A38" i="8" s="1"/>
  <c r="A39" i="8" s="1"/>
  <c r="A40" i="8" s="1"/>
  <c r="A41" i="8" s="1"/>
  <c r="A42" i="8" s="1"/>
  <c r="A44" i="8" s="1"/>
  <c r="A45" i="8" s="1"/>
  <c r="A46" i="8" s="1"/>
  <c r="A47" i="8" s="1"/>
  <c r="A48" i="8" s="1"/>
  <c r="A49" i="8" s="1"/>
  <c r="A50" i="8" s="1"/>
  <c r="A51" i="8" s="1"/>
  <c r="A52" i="8" s="1"/>
  <c r="A53" i="8" s="1"/>
  <c r="A54" i="8" s="1"/>
  <c r="A55" i="8" s="1"/>
  <c r="A56" i="8" s="1"/>
  <c r="A57" i="8" s="1"/>
  <c r="B10" i="8"/>
  <c r="D10" i="8"/>
  <c r="F18" i="10"/>
  <c r="F20" i="10" s="1"/>
  <c r="D21" i="10" s="1"/>
  <c r="G52" i="10" s="1"/>
  <c r="D10" i="9"/>
  <c r="C10" i="9"/>
  <c r="B10" i="9"/>
  <c r="C10" i="8"/>
  <c r="A59" i="8" l="1"/>
  <c r="A60" i="8" s="1"/>
  <c r="A61" i="8" s="1"/>
  <c r="A62" i="8" s="1"/>
  <c r="A63" i="8" s="1"/>
  <c r="A64" i="8" s="1"/>
  <c r="A65" i="8" s="1"/>
  <c r="A66" i="8" s="1"/>
  <c r="A67" i="8" s="1"/>
  <c r="A68" i="8" s="1"/>
  <c r="A69" i="8" s="1"/>
  <c r="A70" i="8" s="1"/>
  <c r="A71" i="8" s="1"/>
  <c r="A72" i="8" s="1"/>
  <c r="A73" i="8" s="1"/>
  <c r="A74" i="8" s="1"/>
  <c r="A75" i="8" s="1"/>
  <c r="A76" i="8" s="1"/>
  <c r="A77" i="8" s="1"/>
  <c r="A78" i="8" s="1"/>
  <c r="A79" i="8" s="1"/>
  <c r="A81" i="8" s="1"/>
  <c r="A83" i="8" s="1"/>
  <c r="A84" i="8" s="1"/>
  <c r="A85" i="8" s="1"/>
  <c r="A86" i="8" s="1"/>
  <c r="A87" i="8" s="1"/>
  <c r="A88" i="8" s="1"/>
  <c r="A89" i="8" s="1"/>
  <c r="A90" i="8" s="1"/>
  <c r="A91" i="8" s="1"/>
  <c r="A92" i="8" s="1"/>
  <c r="A93" i="8" s="1"/>
  <c r="A94" i="8" s="1"/>
  <c r="A95" i="8" s="1"/>
  <c r="A96" i="8" s="1"/>
  <c r="A97" i="8" s="1"/>
  <c r="A98" i="8" s="1"/>
  <c r="A100" i="8" s="1"/>
  <c r="A101" i="8" s="1"/>
  <c r="A102" i="8" s="1"/>
  <c r="A103" i="8" s="1"/>
  <c r="A105" i="8" s="1"/>
  <c r="A106" i="8" s="1"/>
  <c r="A107" i="8" s="1"/>
  <c r="A108" i="8" s="1"/>
  <c r="A109" i="8" s="1"/>
  <c r="A110" i="8" s="1"/>
  <c r="A111" i="8" s="1"/>
  <c r="A112" i="8" s="1"/>
  <c r="A113" i="8" s="1"/>
  <c r="A114" i="8" s="1"/>
  <c r="A115" i="8" s="1"/>
  <c r="A116" i="8" s="1"/>
  <c r="A117" i="8" s="1"/>
  <c r="A118" i="8" s="1"/>
  <c r="A119" i="8" s="1"/>
  <c r="A121" i="8" s="1"/>
  <c r="A122" i="8" s="1"/>
  <c r="A126" i="8" l="1"/>
  <c r="A127" i="8" s="1"/>
  <c r="A128" i="8" s="1"/>
  <c r="A129" i="8" s="1"/>
  <c r="A130" i="8" s="1"/>
  <c r="A131" i="8" s="1"/>
  <c r="A133" i="8" s="1"/>
  <c r="A135" i="8" s="1"/>
  <c r="A137" i="8" s="1"/>
  <c r="A139" i="8" s="1"/>
  <c r="A1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9" authorId="1" shapeId="0" xr:uid="{00000000-0006-0000-0400-000004000000}">
      <text>
        <r>
          <rPr>
            <b/>
            <sz val="9"/>
            <color indexed="81"/>
            <rFont val="Tahoma"/>
            <family val="2"/>
          </rPr>
          <t>Nguyen Dao Thi Binh:</t>
        </r>
        <r>
          <rPr>
            <sz val="9"/>
            <color indexed="81"/>
            <rFont val="Tahoma"/>
            <family val="2"/>
          </rPr>
          <t xml:space="preserve">
Bug ID: 13050</t>
        </r>
      </text>
    </comment>
    <comment ref="F49" authorId="1" shapeId="0" xr:uid="{00000000-0006-0000-0400-000005000000}">
      <text>
        <r>
          <rPr>
            <b/>
            <sz val="9"/>
            <color indexed="81"/>
            <rFont val="Tahoma"/>
            <family val="2"/>
          </rPr>
          <t>Nguyen Dao Thi Binh:</t>
        </r>
        <r>
          <rPr>
            <sz val="9"/>
            <color indexed="81"/>
            <rFont val="Tahoma"/>
            <family val="2"/>
          </rPr>
          <t xml:space="preserve">
Bug ID: 13057</t>
        </r>
      </text>
    </comment>
    <comment ref="F50" authorId="1" shapeId="0" xr:uid="{00000000-0006-0000-0400-000006000000}">
      <text>
        <r>
          <rPr>
            <b/>
            <sz val="9"/>
            <color indexed="81"/>
            <rFont val="Tahoma"/>
            <family val="2"/>
          </rPr>
          <t>Nguyen Dao Thi Binh:</t>
        </r>
        <r>
          <rPr>
            <sz val="9"/>
            <color indexed="81"/>
            <rFont val="Tahoma"/>
            <family val="2"/>
          </rPr>
          <t xml:space="preserve">
Bug ID: 13057</t>
        </r>
      </text>
    </comment>
    <comment ref="F52" authorId="1" shapeId="0" xr:uid="{00000000-0006-0000-0400-000007000000}">
      <text>
        <r>
          <rPr>
            <b/>
            <sz val="9"/>
            <color indexed="81"/>
            <rFont val="Tahoma"/>
            <family val="2"/>
          </rPr>
          <t>Nguyen Dao Thi Binh:</t>
        </r>
        <r>
          <rPr>
            <sz val="9"/>
            <color indexed="81"/>
            <rFont val="Tahoma"/>
            <family val="2"/>
          </rPr>
          <t xml:space="preserve">
Bug ID: 13057</t>
        </r>
      </text>
    </comment>
    <comment ref="F67" authorId="1" shapeId="0" xr:uid="{00000000-0006-0000-0400-000008000000}">
      <text>
        <r>
          <rPr>
            <b/>
            <sz val="9"/>
            <color indexed="81"/>
            <rFont val="Tahoma"/>
            <family val="2"/>
          </rPr>
          <t>Nguyen Dao Thi Binh:</t>
        </r>
        <r>
          <rPr>
            <sz val="9"/>
            <color indexed="81"/>
            <rFont val="Tahoma"/>
            <family val="2"/>
          </rPr>
          <t xml:space="preserve">
Bug ID: 13051</t>
        </r>
      </text>
    </comment>
    <comment ref="G67" authorId="1" shapeId="0" xr:uid="{00000000-0006-0000-0400-000009000000}">
      <text>
        <r>
          <rPr>
            <b/>
            <sz val="9"/>
            <color indexed="81"/>
            <rFont val="Tahoma"/>
            <family val="2"/>
          </rPr>
          <t>Nguyen Dao Thi Binh:</t>
        </r>
        <r>
          <rPr>
            <sz val="9"/>
            <color indexed="81"/>
            <rFont val="Tahoma"/>
            <family val="2"/>
          </rPr>
          <t xml:space="preserve">
Bug ID: 13051</t>
        </r>
      </text>
    </comment>
    <comment ref="F68" authorId="1" shapeId="0" xr:uid="{00000000-0006-0000-0400-00000A000000}">
      <text>
        <r>
          <rPr>
            <b/>
            <sz val="9"/>
            <color indexed="81"/>
            <rFont val="Tahoma"/>
            <family val="2"/>
          </rPr>
          <t>Nguyen Dao Thi Binh:</t>
        </r>
        <r>
          <rPr>
            <sz val="9"/>
            <color indexed="81"/>
            <rFont val="Tahoma"/>
            <family val="2"/>
          </rPr>
          <t xml:space="preserve">
Bug ID: 13059</t>
        </r>
      </text>
    </comment>
    <comment ref="G68" authorId="1" shapeId="0" xr:uid="{00000000-0006-0000-0400-00000B000000}">
      <text>
        <r>
          <rPr>
            <b/>
            <sz val="9"/>
            <color indexed="81"/>
            <rFont val="Tahoma"/>
            <family val="2"/>
          </rPr>
          <t>Nguyen Dao Thi Binh:</t>
        </r>
        <r>
          <rPr>
            <sz val="9"/>
            <color indexed="81"/>
            <rFont val="Tahoma"/>
            <family val="2"/>
          </rPr>
          <t xml:space="preserve">
Bug ID: 13059</t>
        </r>
      </text>
    </comment>
    <comment ref="F73" authorId="1" shapeId="0" xr:uid="{00000000-0006-0000-0400-00000C000000}">
      <text>
        <r>
          <rPr>
            <b/>
            <sz val="9"/>
            <color indexed="81"/>
            <rFont val="Tahoma"/>
            <family val="2"/>
          </rPr>
          <t>Nguyen Dao Thi Binh:</t>
        </r>
        <r>
          <rPr>
            <sz val="9"/>
            <color indexed="81"/>
            <rFont val="Tahoma"/>
            <family val="2"/>
          </rPr>
          <t xml:space="preserve">
Bug ID: 13059</t>
        </r>
      </text>
    </comment>
    <comment ref="G73" authorId="1" shapeId="0" xr:uid="{00000000-0006-0000-0400-00000D000000}">
      <text>
        <r>
          <rPr>
            <b/>
            <sz val="9"/>
            <color indexed="81"/>
            <rFont val="Tahoma"/>
            <family val="2"/>
          </rPr>
          <t>Nguyen Dao Thi Binh:</t>
        </r>
        <r>
          <rPr>
            <sz val="9"/>
            <color indexed="81"/>
            <rFont val="Tahoma"/>
            <family val="2"/>
          </rPr>
          <t xml:space="preserve">
Bug ID: 13059</t>
        </r>
      </text>
    </comment>
    <comment ref="F76" authorId="1" shapeId="0" xr:uid="{00000000-0006-0000-0400-00000E000000}">
      <text>
        <r>
          <rPr>
            <b/>
            <sz val="9"/>
            <color indexed="81"/>
            <rFont val="Tahoma"/>
            <family val="2"/>
          </rPr>
          <t>Nguyen Dao Thi Binh:</t>
        </r>
        <r>
          <rPr>
            <sz val="9"/>
            <color indexed="81"/>
            <rFont val="Tahoma"/>
            <family val="2"/>
          </rPr>
          <t xml:space="preserve">
Bug ID: 13051</t>
        </r>
      </text>
    </comment>
    <comment ref="F88" authorId="1" shapeId="0" xr:uid="{00000000-0006-0000-0400-00000F000000}">
      <text>
        <r>
          <rPr>
            <b/>
            <sz val="9"/>
            <color indexed="81"/>
            <rFont val="Tahoma"/>
            <family val="2"/>
          </rPr>
          <t>Nguyen Dao Thi Binh:</t>
        </r>
        <r>
          <rPr>
            <sz val="9"/>
            <color indexed="81"/>
            <rFont val="Tahoma"/>
            <family val="2"/>
          </rPr>
          <t xml:space="preserve">
Bug ID: 13159</t>
        </r>
      </text>
    </comment>
    <comment ref="F90"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<sst xmlns="http://schemas.openxmlformats.org/spreadsheetml/2006/main" count="1484" uniqueCount="663">
  <si>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</si>
  <si>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</si>
  <si>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</si>
  <si>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</si>
  <si>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</si>
  <si>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</si>
  <si>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</si>
  <si>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</si>
  <si>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</si>
  <si>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</si>
  <si>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</si>
  <si>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</si>
  <si>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</si>
  <si>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</si>
  <si>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</si>
  <si>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</si>
  <si>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</si>
  <si>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</si>
  <si>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</si>
  <si>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</si>
  <si>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</si>
  <si>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</si>
  <si>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</si>
  <si>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</si>
  <si>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</si>
  <si>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</si>
  <si>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</si>
  <si>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</si>
  <si>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</si>
  <si>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</si>
  <si>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</si>
  <si>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</si>
  <si>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</si>
  <si>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</si>
  <si>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</si>
  <si>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</si>
  <si>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</si>
  <si>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</si>
  <si>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</si>
  <si>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</si>
  <si>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</si>
  <si>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</si>
  <si>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</si>
  <si>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</si>
  <si>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</si>
  <si>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</si>
  <si>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</si>
  <si>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</si>
  <si>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</si>
  <si>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</si>
  <si>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</si>
  <si>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</si>
  <si>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</si>
  <si>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</si>
  <si>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</si>
  <si>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</si>
  <si>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</si>
  <si>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</si>
  <si>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</si>
  <si>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</si>
  <si>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</si>
  <si>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</si>
  <si>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</si>
  <si>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</si>
  <si>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</si>
  <si>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</si>
  <si>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</si>
  <si>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</si>
  <si>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</si>
  <si>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</si>
  <si>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</si>
  <si>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</si>
  <si>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</si>
  <si>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</si>
  <si>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</si>
  <si>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</si>
  <si>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</si>
  <si>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</si>
  <si>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</si>
  <si>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</si>
  <si>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</si>
  <si>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</si>
  <si>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</si>
  <si>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</si>
  <si>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</si>
  <si>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</si>
  <si>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</si>
  <si>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</si>
  <si>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</si>
  <si>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</si>
  <si>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</si>
  <si>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</si>
  <si>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</si>
  <si>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</si>
  <si>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</si>
  <si>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</si>
  <si>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</si>
  <si>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</si>
  <si>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</si>
  <si>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</si>
  <si>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</si>
  <si>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</si>
  <si>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</si>
  <si>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</si>
  <si>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</si>
  <si>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</si>
  <si>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</si>
  <si>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</si>
  <si>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</si>
  <si>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</si>
  <si>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</si>
  <si>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</si>
  <si>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</si>
  <si>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</si>
  <si>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</si>
  <si>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</si>
  <si>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</si>
  <si>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</si>
  <si>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</si>
  <si>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</si>
  <si>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</si>
  <si>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</si>
  <si>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</si>
  <si>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</si>
  <si>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</si>
  <si>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</si>
  <si>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</si>
  <si>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</si>
  <si>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</si>
  <si>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</si>
  <si>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</si>
  <si>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</si>
  <si>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</si>
  <si>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</si>
  <si>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</si>
  <si>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</si>
  <si>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</si>
  <si>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</si>
  <si>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</si>
  <si>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</si>
  <si>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</si>
  <si>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</si>
  <si>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</si>
  <si>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</si>
  <si>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</si>
  <si>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</si>
  <si>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</si>
  <si>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</si>
  <si>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</si>
  <si>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</si>
  <si>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</si>
  <si>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</si>
  <si>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</si>
  <si>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</si>
  <si>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</si>
  <si>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</si>
  <si>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</si>
  <si>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</si>
  <si>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</si>
  <si>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</si>
  <si>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</si>
  <si>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</si>
  <si>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</si>
  <si>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</si>
  <si>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</si>
  <si>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</si>
  <si>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</si>
  <si>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</si>
  <si>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</si>
  <si>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</si>
  <si>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</si>
  <si>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</si>
  <si>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</si>
  <si>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</si>
  <si>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</si>
  <si>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</si>
  <si>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</si>
  <si>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</si>
  <si>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</si>
  <si>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</si>
  <si>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</si>
  <si>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</si>
  <si>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</si>
  <si>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</si>
  <si>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</si>
  <si>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</si>
  <si>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</si>
  <si>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</si>
  <si>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</si>
  <si>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</si>
  <si>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</si>
  <si>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</si>
  <si>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</si>
  <si>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</si>
  <si>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</si>
  <si>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</si>
  <si>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</si>
  <si>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</si>
  <si>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</si>
  <si>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</si>
  <si>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</si>
  <si>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</si>
  <si>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</si>
  <si>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</si>
  <si>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</si>
  <si>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</si>
  <si>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</si>
  <si>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</si>
  <si>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</si>
  <si>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</si>
  <si>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</si>
  <si>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</si>
  <si>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</si>
  <si>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</si>
  <si>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</si>
  <si>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</si>
  <si>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</si>
  <si>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</si>
  <si>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</si>
  <si>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</si>
  <si>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</si>
  <si>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</si>
  <si>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</si>
  <si>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</si>
  <si>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</si>
  <si>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</si>
  <si>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</si>
  <si>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</si>
  <si>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</si>
  <si>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</si>
  <si>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</si>
  <si>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</si>
  <si>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</si>
  <si>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</si>
  <si>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</si>
  <si>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</si>
  <si>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</si>
  <si>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</si>
  <si>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</si>
  <si>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</si>
  <si>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</si>
  <si>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</si>
  <si>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</si>
  <si>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</si>
  <si>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</si>
  <si>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</si>
  <si>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</si>
  <si>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</si>
  <si>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</si>
  <si>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</si>
  <si>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</si>
  <si>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</si>
  <si>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</si>
  <si>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</si>
  <si>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</si>
  <si>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</si>
  <si>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</si>
  <si>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</si>
  <si>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</si>
  <si>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</si>
  <si>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</si>
  <si>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</si>
  <si>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</si>
  <si>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</si>
  <si>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</si>
  <si>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</si>
  <si>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</si>
  <si>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</si>
  <si>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</si>
  <si>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</si>
  <si>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</si>
  <si>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</si>
  <si>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</si>
  <si>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</si>
  <si>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</si>
  <si>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</si>
  <si>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</si>
  <si>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</si>
  <si>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</si>
  <si>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</si>
  <si>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</si>
  <si>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</si>
  <si>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</si>
  <si>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</si>
  <si>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</si>
  <si>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</si>
  <si>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</si>
  <si>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</si>
  <si>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</si>
  <si>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</si>
  <si>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</si>
  <si>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</si>
  <si>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</si>
  <si>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</si>
  <si>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</si>
  <si>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</si>
  <si>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</si>
  <si>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</si>
  <si>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</si>
  <si>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</si>
  <si>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</si>
  <si>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</si>
  <si>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</si>
  <si>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</si>
  <si>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</si>
  <si>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</si>
  <si>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</si>
  <si>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</si>
  <si>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</si>
  <si>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</si>
  <si>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</si>
  <si>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</si>
  <si>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</si>
  <si>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</si>
  <si>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</si>
  <si>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</si>
  <si>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</si>
  <si>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</si>
  <si>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</si>
  <si>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</si>
  <si>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</si>
  <si>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</si>
  <si>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</si>
  <si>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</si>
  <si>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</si>
  <si>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</si>
  <si>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</si>
  <si>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</si>
  <si>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</si>
  <si>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</si>
  <si>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</si>
  <si>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</si>
  <si>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</si>
  <si>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</si>
  <si>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</si>
  <si>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</si>
  <si>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</si>
  <si>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</si>
  <si>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</si>
  <si>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</si>
  <si>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</si>
  <si>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</si>
  <si>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</si>
  <si>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</si>
  <si>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</si>
  <si>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</si>
  <si>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</si>
  <si>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</si>
  <si>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</si>
  <si>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</si>
  <si>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</si>
  <si>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</si>
  <si>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</si>
  <si>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</si>
  <si>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</si>
  <si>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</si>
  <si>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</si>
  <si>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</si>
  <si>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</si>
  <si>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</si>
  <si>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</si>
  <si>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</si>
  <si>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</si>
  <si>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</si>
  <si>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</si>
  <si>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</si>
  <si>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</si>
  <si>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</si>
  <si>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</si>
  <si>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</si>
  <si>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</si>
  <si>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</si>
  <si>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</si>
  <si>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</si>
  <si>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</si>
  <si>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</si>
  <si>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</si>
  <si>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</si>
  <si>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</si>
  <si>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</si>
  <si>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</si>
  <si>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</si>
  <si>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</si>
  <si>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</si>
  <si>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</si>
  <si>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</si>
  <si>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</si>
  <si>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</si>
  <si>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</si>
  <si>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</si>
  <si>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</si>
  <si>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</si>
  <si>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</si>
  <si>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</si>
  <si>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</si>
  <si>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</si>
  <si>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</si>
  <si>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</si>
  <si>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</si>
  <si>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</si>
  <si>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</si>
  <si>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</si>
  <si>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</si>
  <si>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</si>
  <si>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</si>
  <si>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</si>
  <si>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</si>
  <si>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</si>
  <si>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</si>
  <si>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</si>
  <si>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</si>
  <si>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</si>
  <si>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</si>
  <si>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</si>
  <si>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</si>
  <si>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</si>
  <si>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</si>
  <si>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</si>
  <si>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Assignment 2 </t>
  </si>
  <si>
    <t>1. Sign up with your phone number function</t>
  </si>
  <si>
    <t>1. Access lazada page 
2. Click sign-up button</t>
  </si>
  <si>
    <t>Nam Nguyen</t>
  </si>
  <si>
    <t>1. Validation of fields</t>
  </si>
  <si>
    <t>1.1. Phone number field</t>
  </si>
  <si>
    <t>Initial status</t>
  </si>
  <si>
    <t>Phone number box is blank</t>
  </si>
  <si>
    <t>The length is under 10 numeric characters</t>
  </si>
  <si>
    <t>The length is 10 numeric characters</t>
  </si>
  <si>
    <t>The length is over 10 numeric characters</t>
  </si>
  <si>
    <t>Consisting of both numeric and alphabetic characters</t>
  </si>
  <si>
    <t>Consisting of both numeric and special characters</t>
  </si>
  <si>
    <t>Consisting of both special and alphabetic characters</t>
  </si>
  <si>
    <t>Consisting of numeric, special and alphabetic characters</t>
  </si>
  <si>
    <t>Consisting of only alpabetic characters</t>
  </si>
  <si>
    <t>Consisting of only special characters</t>
  </si>
  <si>
    <t>When containing space " " character</t>
  </si>
  <si>
    <t>When phone number is copied and pasted</t>
  </si>
  <si>
    <t>Check with an invalid phone number</t>
  </si>
  <si>
    <t>Check with an existing phone number</t>
  </si>
  <si>
    <t>Check with a valid phone number</t>
  </si>
  <si>
    <t>When click delete button</t>
  </si>
  <si>
    <t xml:space="preserve">Open "Sign up" screen then check default status </t>
  </si>
  <si>
    <t>Verify that this box is blank</t>
  </si>
  <si>
    <t>1. Do not enter data for this field 
2. Slide to get SMS code</t>
  </si>
  <si>
    <t>Verify that Error message 2 is displayed</t>
  </si>
  <si>
    <t>1. Enter "123456" into this field 
2. Slide to get SMS code</t>
  </si>
  <si>
    <t>Verify that SMS code is given if it is a valid phone number</t>
  </si>
  <si>
    <t>1. Enter "0123456789" into this field 
2. Slide to get SMS code</t>
  </si>
  <si>
    <t>Verify that Error message 1 is displayed</t>
  </si>
  <si>
    <t>1. Enter "0123456789999" into this field 
2. Slide to get SMS code</t>
  </si>
  <si>
    <t xml:space="preserve">Just enter "01234abcdh" into this field </t>
  </si>
  <si>
    <t>Verify that error message "Please enter a valid phone number" appears</t>
  </si>
  <si>
    <t xml:space="preserve">Just enter "0123456#$%" into this field </t>
  </si>
  <si>
    <t xml:space="preserve">Enter "a@ghgs%$ into this field </t>
  </si>
  <si>
    <t xml:space="preserve">Enter "0hsjg$%^#23" into this field </t>
  </si>
  <si>
    <t xml:space="preserve">Enter "abcdefj" into this field </t>
  </si>
  <si>
    <t xml:space="preserve">Enter "@#$%^&amp;*" into this field </t>
  </si>
  <si>
    <t xml:space="preserve">Enter "1 5432 864" into this field </t>
  </si>
  <si>
    <t>1. Copy a text "012562546"
2. Paste it into this field
3. Slide to get SMS code</t>
  </si>
  <si>
    <t>Verify that it can not happen</t>
  </si>
  <si>
    <t>1. Enter "0360045678" into this field 
2. Slide to get SMS code</t>
  </si>
  <si>
    <t>1. Enter "0360048234" into this field 
2. Slide to get SMS code</t>
  </si>
  <si>
    <t>Verify that error message "This phone number already exists" appears</t>
  </si>
  <si>
    <t>1. Enter "0828702467" into this field 
2. Slide to get SMS code</t>
  </si>
  <si>
    <t>Verify that one SMS code is sent to mobile phone</t>
  </si>
  <si>
    <t>1. Enter "0360045678" into this field 
2. Click button delete X</t>
  </si>
  <si>
    <t>Verify that the box returns to be blank</t>
  </si>
  <si>
    <t xml:space="preserve">1.2 Button "slide to get SMS code" </t>
  </si>
  <si>
    <t>Check button status</t>
  </si>
  <si>
    <t>Verify that it is available and active</t>
  </si>
  <si>
    <t>Slide it when phone number field is blank</t>
  </si>
  <si>
    <t>Verify that error message is displayed</t>
  </si>
  <si>
    <t>Silde it button when phone number is invalid</t>
  </si>
  <si>
    <t>Slide it when phone number is existing</t>
  </si>
  <si>
    <t>Slide it when phone number is valid</t>
  </si>
  <si>
    <t>1.3 SMS verification code</t>
  </si>
  <si>
    <t>Initial status (blank)</t>
  </si>
  <si>
    <t xml:space="preserve">Open "Sign up" screen then check its default status </t>
  </si>
  <si>
    <t>SMS code box is blank</t>
  </si>
  <si>
    <t>1. Enter a valid phone number
2. Slide to get SMS code
3. Enter valid data for other field
4. Click "Sign up" button</t>
  </si>
  <si>
    <t>The length is under 6 numeric characters</t>
  </si>
  <si>
    <t>1. Enter a valid phone number
2. Slide to get SMS code
3. Enter "1234" into this box</t>
  </si>
  <si>
    <t>The length is 6 numeric characters</t>
  </si>
  <si>
    <t>1. Enter a valid phone number
2. Slide to get SMS code
3. Enter "123456" into this box</t>
  </si>
  <si>
    <t>Verify that there is no error message displayed</t>
  </si>
  <si>
    <t>The length is over 6 numeric characters</t>
  </si>
  <si>
    <t>1. Enter a valid phone number
2. Slide to get SMS code
3. Enter "123456789" into this box</t>
  </si>
  <si>
    <t>Consisting of numeric, alphbetic and special characters</t>
  </si>
  <si>
    <t>1. Enter a valid phone number
2. Slide to get SMS code
3. Enter "146fgh!@#" into this box</t>
  </si>
  <si>
    <t xml:space="preserve">Verify that only numeric characters can be entered </t>
  </si>
  <si>
    <t>Consisting of numeric, alphbetic characters</t>
  </si>
  <si>
    <t>1. Enter a valid phone number
2. Slide to get SMS code
3. Enter "12ưertyj" into this box</t>
  </si>
  <si>
    <t>Consisting of numeric, special characters</t>
  </si>
  <si>
    <t>1. Enter a valid phone number
2. Slide to get SMS code
3. Enter "12@#$" into this box</t>
  </si>
  <si>
    <t>Consisting of alphbetic and special characters</t>
  </si>
  <si>
    <t>1. Enter a valid phone number
2. Slide to get SMS code
3. Enter "sdfgh@#$" into this box</t>
  </si>
  <si>
    <t xml:space="preserve">Verify that no character can be entered </t>
  </si>
  <si>
    <t>Consisting of alphbetic characters</t>
  </si>
  <si>
    <t>1. Enter a valid phone number
2. Slide to get SMS code
3. Enter "tyvhjk" into this box</t>
  </si>
  <si>
    <t>Consisting of special characters</t>
  </si>
  <si>
    <t>1. Enter a valid phone number
2. Slide to get SMS code
3. Enter "!@#$%" into this box</t>
  </si>
  <si>
    <t>Containing space " " character</t>
  </si>
  <si>
    <t>1. Enter a valid phone number
2. Slide to get SMS code
3. Enter "123 345" into this box</t>
  </si>
  <si>
    <t>Check with an invalid SMS code</t>
  </si>
  <si>
    <t>1. Enter a valid phone number
2. Slide to get SMS code
3. Enter "000000" into this box
4. Enter valid data for other fields
5. Click "Sign up" button</t>
  </si>
  <si>
    <t>Verify that there is a message "The SMS code is invalid"</t>
  </si>
  <si>
    <t>Check with a valid SMS code</t>
  </si>
  <si>
    <t>1. Enter a valid phone number
2. Slide to get SMS code
3. Enter a valid code given to the phone into this box
4. Enter valid data for other fields
5. Click "Sign up" button</t>
  </si>
  <si>
    <t>Verify that a new account is created</t>
  </si>
  <si>
    <t>1.4 Password field</t>
  </si>
  <si>
    <t>Password box is blank</t>
  </si>
  <si>
    <t>1. Enter valid data for other fields except password field
2. Click button "Sign up"</t>
  </si>
  <si>
    <t xml:space="preserve">The length is under 6 </t>
  </si>
  <si>
    <t>Enter "123" into this field</t>
  </si>
  <si>
    <t xml:space="preserve">The length is 6 </t>
  </si>
  <si>
    <t>Enter "123asd" into this field</t>
  </si>
  <si>
    <t>The length is more than 6 and less than 50</t>
  </si>
  <si>
    <t>Enter "dhjhk123" into this field</t>
  </si>
  <si>
    <t>The length of password is 50</t>
  </si>
  <si>
    <t>Enter more than 50 characters containing both numeric and alphabetic into this field</t>
  </si>
  <si>
    <t>The length is over 50</t>
  </si>
  <si>
    <t>Enter 50 characters containing both numeric and alphabetic into this field</t>
  </si>
  <si>
    <t>Consisting of only numeric characters</t>
  </si>
  <si>
    <t>Enter "123456" into this field</t>
  </si>
  <si>
    <t>Verify that "Password must contain both numeric and alphabetic characters" text is displayed</t>
  </si>
  <si>
    <t>Consisting of only Upper alphabetic characters</t>
  </si>
  <si>
    <t>Enter "ASDFGJK" into this field</t>
  </si>
  <si>
    <t>Consisting of only Lower alphabetic characters</t>
  </si>
  <si>
    <t>Enter "xcvbnm" into this field</t>
  </si>
  <si>
    <t>Enter "!@#$$%" into this field</t>
  </si>
  <si>
    <t>Consisting of numeric and Upper alphabetic characters</t>
  </si>
  <si>
    <t>Enter "THG45641" into this field</t>
  </si>
  <si>
    <t>Consisting of numeric and Lower alphabetic characters</t>
  </si>
  <si>
    <t>Enter "154hhjasj41" into this field</t>
  </si>
  <si>
    <t>Consisting of numeric and special characters</t>
  </si>
  <si>
    <t>Enter "462#$%^" into this field</t>
  </si>
  <si>
    <t>Enter "4567afgh!@#" into this field</t>
  </si>
  <si>
    <t>Consisting of special and alphabetic characters</t>
  </si>
  <si>
    <t>Enter "afgh!@#" into this field</t>
  </si>
  <si>
    <t>Enter "ahgdv 124 hj"</t>
  </si>
  <si>
    <t>When copying and pasting</t>
  </si>
  <si>
    <t>1. Copy a text "fsdghs2345"
2. Paste it into this field</t>
  </si>
  <si>
    <t>When clicking detele button</t>
  </si>
  <si>
    <t>1. Enter "1234hfhd" into this field 
2. Click button delete X</t>
  </si>
  <si>
    <t>Eye icon initial status</t>
  </si>
  <si>
    <t xml:space="preserve">Open "Sign up" screen then check eye default status </t>
  </si>
  <si>
    <t>Verify that it is a "open" eye</t>
  </si>
  <si>
    <t>Click Eye icon when filling in password box</t>
  </si>
  <si>
    <t>1. Enter "012ajfbj" into this field
2. Click icon eye</t>
  </si>
  <si>
    <t>Verify that these characters are hiden</t>
  </si>
  <si>
    <t>1.5 Birthday field</t>
  </si>
  <si>
    <t>Verify that this field is blank</t>
  </si>
  <si>
    <t>Check scroll bar in day field</t>
  </si>
  <si>
    <t>1. Click into day box
2. Scroll the bar</t>
  </si>
  <si>
    <t>Verify that it can be scrolled up and down</t>
  </si>
  <si>
    <t>Check scroll bar in month field</t>
  </si>
  <si>
    <t>1. Click into month box
2. Scroll the bar</t>
  </si>
  <si>
    <t>Check scroll bar in year field</t>
  </si>
  <si>
    <t>1. Click into year box
2. Scroll the bar</t>
  </si>
  <si>
    <t>Check the order of days in its field</t>
  </si>
  <si>
    <t>1. Click into year box
2. Check the order of days</t>
  </si>
  <si>
    <t>Verify that it is in order from 1 to 31</t>
  </si>
  <si>
    <t>Check the order of months in its field</t>
  </si>
  <si>
    <t>1. Click into year box
2. Check the order of months</t>
  </si>
  <si>
    <t>Verify that it is in order from 1 to 12</t>
  </si>
  <si>
    <t>Check the order of years in its field</t>
  </si>
  <si>
    <t>1. Click into year box
2. Check the order of year in the course of time</t>
  </si>
  <si>
    <t>Verify that it is in order from 1900 to 2022</t>
  </si>
  <si>
    <t>Check entering from keyboard</t>
  </si>
  <si>
    <t>1. Click into any box in this field 
2. Type from keyboard</t>
  </si>
  <si>
    <t>Verify that it can not be entered</t>
  </si>
  <si>
    <t>Select a future date</t>
  </si>
  <si>
    <t>Select 12 December 2022</t>
  </si>
  <si>
    <t>Do not select any field</t>
  </si>
  <si>
    <t>1. Enter valid data for other fields except this field
2. Click button "Sign up"</t>
  </si>
  <si>
    <t>Do not select day</t>
  </si>
  <si>
    <t>1. Enter valid data for all other fields and "day" box is blank
2. Click button "Sign up"</t>
  </si>
  <si>
    <t>Verify that "It is not allowed to be empty" message is displayed</t>
  </si>
  <si>
    <t>Do not select month</t>
  </si>
  <si>
    <t>1. Enter valid data for all other fields, and "month" box is blank
2. Click button "Sign up"</t>
  </si>
  <si>
    <t>Do not select year</t>
  </si>
  <si>
    <t>1. Enter valid data for all other fields, and "year" box is blank
2. Click button "Sign up"</t>
  </si>
  <si>
    <t>Select only day</t>
  </si>
  <si>
    <t>1. Enter valid data for all other fields, and "month" &amp; "year" boxes are blank
2. Click button "Sign up"</t>
  </si>
  <si>
    <t>Select only month year</t>
  </si>
  <si>
    <t>1. Enter valid data for all other fields, and "day" &amp; "year" boxes are blank
2. Click button "Sign up"</t>
  </si>
  <si>
    <t>Select only year</t>
  </si>
  <si>
    <t>1. Enter valid data for all other fields, and "month" &amp; "day" boxes are blank
2. Click button "Sign up"</t>
  </si>
  <si>
    <t>Select an invalid date</t>
  </si>
  <si>
    <t>1. Enter valid data for all other fields
2. Select a date of 15 February 2004
2. Click button "Sign up"</t>
  </si>
  <si>
    <t>Verify that " wrong birthday format" message is displayed</t>
  </si>
  <si>
    <t>Select a valid date</t>
  </si>
  <si>
    <t>1. Enter valid data for all other fields
2. Select a date of 31 February 2006
2. Click button "Sign up"</t>
  </si>
  <si>
    <t>1.6 Gender field</t>
  </si>
  <si>
    <t>1.7 Full name field</t>
  </si>
  <si>
    <t xml:space="preserve">Initial status </t>
  </si>
  <si>
    <t>Check scroll bar in this field</t>
  </si>
  <si>
    <t>1. Click into gender box
2. Scroll the bar</t>
  </si>
  <si>
    <t>Do not select gender</t>
  </si>
  <si>
    <t>Select gender</t>
  </si>
  <si>
    <t>1. Enter valid data for other fields 
2. Selcect "Male"
3. Click button "Sign up"</t>
  </si>
  <si>
    <t>Full name box is blank</t>
  </si>
  <si>
    <t>1. Enter valid data for other fields and this field is blank
2. Click button "Sign up"</t>
  </si>
  <si>
    <t>The length is under 6</t>
  </si>
  <si>
    <t>Enter "tthn" into this box</t>
  </si>
  <si>
    <t>Enter "hagdsb" into this box</t>
  </si>
  <si>
    <t xml:space="preserve">The length is from more than 6 to less than 50 </t>
  </si>
  <si>
    <t>Enter "tthnsd2345huffvfdhj" into this box</t>
  </si>
  <si>
    <t>The length is 50 alphabetic characters</t>
  </si>
  <si>
    <t>Enter 50 characters into this box</t>
  </si>
  <si>
    <t>The length is over 50 alphabetic characters</t>
  </si>
  <si>
    <t>Enter more than 50 characters into this box</t>
  </si>
  <si>
    <t>Enter "tthn  sdhuffv fdhj" into this box</t>
  </si>
  <si>
    <t>Consisting of only alphabetic character</t>
  </si>
  <si>
    <t>Consisting of only special character</t>
  </si>
  <si>
    <t>Enter "!@#$%%" into this box</t>
  </si>
  <si>
    <t>Verify that "It is not allowed to contain special characters"</t>
  </si>
  <si>
    <t>Consisting of alphabetic and special character</t>
  </si>
  <si>
    <t>Enter "áddfv%%" into this box</t>
  </si>
  <si>
    <t>Consisting of numeric and special character</t>
  </si>
  <si>
    <t>Enter "1234%%" into this box</t>
  </si>
  <si>
    <t>Consisting of alphabetic, numeric and special character</t>
  </si>
  <si>
    <t>Enter "12ádfg34%%" into this box</t>
  </si>
  <si>
    <t>When it is copied and pasted</t>
  </si>
  <si>
    <t>When clicking button delete</t>
  </si>
  <si>
    <t>1.8 Check box</t>
  </si>
  <si>
    <t>Click checkbox</t>
  </si>
  <si>
    <t>Click into check box</t>
  </si>
  <si>
    <t>Verify that the box is checked</t>
  </si>
  <si>
    <t>2. Function</t>
  </si>
  <si>
    <t xml:space="preserve">2.1. Sign up with Phone number </t>
  </si>
  <si>
    <t>2.2. Sign up with Email</t>
  </si>
  <si>
    <t>2.3. Sign up with FaceBook</t>
  </si>
  <si>
    <t>2.4. Sign up with Google</t>
  </si>
  <si>
    <t>2.5. Eye icon function in password field</t>
  </si>
  <si>
    <t>Fill in all fields with valid input data</t>
  </si>
  <si>
    <t>1. Enter valid data for all fields
2. click button "Sign up"</t>
  </si>
  <si>
    <t>Just fill in all required fields with valid input data and others blank</t>
  </si>
  <si>
    <t>1. Enter valid data for only mandatory fields
2. click button "Sign up"</t>
  </si>
  <si>
    <t>All are blank</t>
  </si>
  <si>
    <t>Click button "Sign up"</t>
  </si>
  <si>
    <t>All are filled with invalid data</t>
  </si>
  <si>
    <t>1. Enter invalid data for all fields
2. click button "Sign up"</t>
  </si>
  <si>
    <t>One of the required fields is invalid data</t>
  </si>
  <si>
    <t>1. Enter invalid data for all fields, except "Full name" &amp;"SMS code" fields 
2. click button "Sign up"</t>
  </si>
  <si>
    <t>Two of the required fields is invalid data</t>
  </si>
  <si>
    <t>1. Enter valid data for all fields, except "Full name" field 
2. click button "Sign up"</t>
  </si>
  <si>
    <t>When SMS code is expired</t>
  </si>
  <si>
    <t>1. Enter valid data for all fields
2. Wait until SMS code is expired
3. click button "Sign up"</t>
  </si>
  <si>
    <t>Verify that error message "please enter new SMS code" is displayed</t>
  </si>
  <si>
    <t>Verify that when click on "Sign up with Email" button, system will show the page to create new account with Email address</t>
  </si>
  <si>
    <t>Click into this button</t>
  </si>
  <si>
    <t>Verify moving to "Sign up with email" screen</t>
  </si>
  <si>
    <t xml:space="preserve">Verify that when click on ‘Facebook’ button, new pop-up will be displayed to confirm if user is ready to continue login with Facebook
</t>
  </si>
  <si>
    <t>Verify that a new pop-up will be displayed to confirm if user is ready to continue login with 
Facebook</t>
  </si>
  <si>
    <t>Veirfy that when click on ‘Google’ button, new pop-up will be displayed with Google account so that user can select desired account he want to use</t>
  </si>
  <si>
    <t>Verify that a new pop-up will be displayed to confirm if user is ready to continue login with 
Google</t>
  </si>
  <si>
    <t>Verify that password can be shown by click on Eye icon</t>
  </si>
  <si>
    <t>Click into this icon when password being hide</t>
  </si>
  <si>
    <t>password can be shown</t>
  </si>
  <si>
    <t>Verify that password can be hide by click on Eye icon</t>
  </si>
  <si>
    <t>Click into this icon when password being shown</t>
  </si>
  <si>
    <t>password can be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</si>
</sst>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
      <b/>
      <sz val="10"/>
      <color rgb="FFFFFFFF"/>
      <name val="Arial"/>
      <family val="2"/>
      <charset val="1"/>
    </font>
    <font>
      <sz val="10"/>
      <color rgb="FFFFFFFF"/>
      <name val="Arial"/>
      <family val="2"/>
      <charset val="1"/>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
      <patternFill patternType="solid">
        <fgColor theme="9" tint="0.39997558519241921"/>
        <bgColor rgb="FF7C7C7C"/>
      </patternFill>
    </fill>
  </fills>
  <borders count="3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FBFBF"/>
      </left>
      <right/>
      <top style="thin">
        <color rgb="FFBFBFBF"/>
      </top>
      <bottom style="thin">
        <color theme="4" tint="-9.9978637043366805E-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rgb="FFBFBFBF"/>
      </left>
      <right/>
      <top style="thin">
        <color theme="4" tint="-9.9978637043366805E-2"/>
      </top>
      <bottom style="thin">
        <color theme="4" tint="-9.9978637043366805E-2"/>
      </bottom>
      <diagonal/>
    </border>
    <border>
      <left style="thin">
        <color rgb="FFBFBFBF"/>
      </left>
      <right/>
      <top style="thin">
        <color theme="4" tint="-9.9978637043366805E-2"/>
      </top>
      <bottom style="thin">
        <color indexed="64"/>
      </bottom>
      <diagonal/>
    </border>
    <border>
      <left style="thin">
        <color theme="4" tint="-9.9978637043366805E-2"/>
      </left>
      <right style="thin">
        <color theme="4" tint="-9.9978637043366805E-2"/>
      </right>
      <top style="thin">
        <color theme="4" tint="-9.9978637043366805E-2"/>
      </top>
      <bottom/>
      <diagonal/>
    </border>
    <border>
      <left style="thin">
        <color theme="4" tint="-9.9978637043366805E-2"/>
      </left>
      <right style="thin">
        <color theme="4" tint="-9.9978637043366805E-2"/>
      </right>
      <top/>
      <bottom/>
      <diagonal/>
    </border>
    <border>
      <left style="thin">
        <color theme="4" tint="-9.9978637043366805E-2"/>
      </left>
      <right/>
      <top style="thin">
        <color theme="4" tint="-9.9978637043366805E-2"/>
      </top>
      <bottom style="thin">
        <color theme="4" tint="-9.9978637043366805E-2"/>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0" borderId="15" xfId="0" applyFont="1" applyBorder="1" applyAlignment="1">
      <alignment horizontal="left" vertical="top"/>
    </xf>
    <xf numFmtId="0" fontId="67" fillId="0" borderId="29" xfId="0" applyFont="1" applyBorder="1" applyAlignment="1">
      <alignment vertical="top" wrapText="1"/>
    </xf>
    <xf numFmtId="0" fontId="67" fillId="0" borderId="29" xfId="0" applyFont="1" applyBorder="1" applyAlignment="1">
      <alignment horizontal="left" vertical="top" wrapText="1"/>
    </xf>
    <xf numFmtId="0" fontId="1" fillId="6" borderId="11" xfId="0" applyFont="1" applyFill="1" applyBorder="1" applyAlignment="1">
      <alignment horizontal="left" vertical="top" wrapText="1"/>
    </xf>
    <xf numFmtId="0" fontId="67" fillId="0" borderId="0" xfId="0" applyFont="1" applyAlignment="1">
      <alignment vertical="top" wrapText="1"/>
    </xf>
    <xf numFmtId="0" fontId="67" fillId="0" borderId="28" xfId="0" applyFont="1" applyBorder="1" applyAlignment="1">
      <alignment vertical="top" wrapText="1"/>
    </xf>
    <xf numFmtId="0" fontId="67" fillId="0" borderId="8" xfId="0" applyFont="1" applyBorder="1" applyAlignment="1">
      <alignment vertical="top" wrapText="1"/>
    </xf>
    <xf numFmtId="0" fontId="67" fillId="0" borderId="30" xfId="0" applyFont="1" applyBorder="1" applyAlignment="1">
      <alignment vertical="top" wrapText="1"/>
    </xf>
    <xf numFmtId="0" fontId="67" fillId="0" borderId="31" xfId="0" applyFont="1" applyBorder="1" applyAlignment="1">
      <alignment vertical="top" wrapText="1"/>
    </xf>
    <xf numFmtId="0" fontId="1" fillId="0" borderId="11" xfId="0" applyFont="1" applyBorder="1" applyAlignment="1">
      <alignment horizontal="left" vertical="top"/>
    </xf>
    <xf numFmtId="0" fontId="1" fillId="0" borderId="29" xfId="0" applyFont="1" applyBorder="1" applyAlignment="1">
      <alignment horizontal="left" vertical="top"/>
    </xf>
    <xf numFmtId="0" fontId="1" fillId="6" borderId="29" xfId="0" quotePrefix="1" applyFont="1" applyFill="1" applyBorder="1" applyAlignment="1">
      <alignment horizontal="left" vertical="top" wrapText="1"/>
    </xf>
    <xf numFmtId="0" fontId="1" fillId="6" borderId="29" xfId="5" applyFont="1" applyFill="1" applyBorder="1" applyAlignment="1">
      <alignment horizontal="left" vertical="top" wrapText="1"/>
    </xf>
    <xf numFmtId="0" fontId="1" fillId="6" borderId="29" xfId="0" applyFont="1" applyFill="1" applyBorder="1" applyAlignment="1">
      <alignment horizontal="left" vertical="top" wrapText="1"/>
    </xf>
    <xf numFmtId="0" fontId="1" fillId="6" borderId="29" xfId="0" applyFont="1" applyFill="1" applyBorder="1"/>
    <xf numFmtId="0" fontId="1" fillId="0" borderId="14" xfId="0" applyFont="1" applyBorder="1" applyAlignment="1">
      <alignment horizontal="left" vertical="top"/>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vertical="top" wrapText="1"/>
    </xf>
    <xf numFmtId="0" fontId="37" fillId="25" borderId="6" xfId="0" applyFont="1" applyFill="1" applyBorder="1" applyAlignment="1">
      <alignment horizontal="left"/>
    </xf>
    <xf numFmtId="0" fontId="37" fillId="25" borderId="6" xfId="5" applyFont="1" applyFill="1" applyBorder="1" applyAlignment="1">
      <alignment horizontal="center" vertical="top" wrapText="1"/>
    </xf>
    <xf numFmtId="0" fontId="37" fillId="25" borderId="18" xfId="0" applyFont="1" applyFill="1" applyBorder="1" applyAlignment="1">
      <alignment horizontal="left"/>
    </xf>
    <xf numFmtId="0" fontId="37" fillId="25" borderId="18" xfId="0" applyFont="1" applyFill="1" applyBorder="1"/>
    <xf numFmtId="0" fontId="37" fillId="25" borderId="18" xfId="5" applyFont="1" applyFill="1" applyBorder="1" applyAlignment="1">
      <alignment horizontal="center" vertical="top" wrapText="1"/>
    </xf>
    <xf numFmtId="0" fontId="1" fillId="26" borderId="32" xfId="0" applyFont="1" applyFill="1" applyBorder="1" applyAlignment="1">
      <alignment horizontal="left" vertical="top"/>
    </xf>
    <xf numFmtId="0" fontId="1" fillId="25" borderId="29" xfId="0" applyFont="1" applyFill="1" applyBorder="1"/>
    <xf numFmtId="0" fontId="1" fillId="25" borderId="0" xfId="0" applyFont="1" applyFill="1"/>
    <xf numFmtId="0" fontId="1" fillId="26" borderId="33" xfId="0" applyFont="1" applyFill="1" applyBorder="1" applyAlignment="1">
      <alignment horizontal="left" vertical="top"/>
    </xf>
    <xf numFmtId="0" fontId="3" fillId="11" borderId="7" xfId="5" applyFont="1" applyFill="1" applyBorder="1" applyAlignment="1">
      <alignment horizontal="left" vertical="center"/>
    </xf>
    <xf numFmtId="0" fontId="37" fillId="11" borderId="7" xfId="5" applyFont="1" applyFill="1" applyBorder="1" applyAlignment="1">
      <alignment horizontal="left" vertical="center"/>
    </xf>
    <xf numFmtId="0" fontId="1" fillId="26" borderId="29" xfId="0" applyFont="1" applyFill="1" applyBorder="1" applyAlignment="1">
      <alignment horizontal="left" vertical="top"/>
    </xf>
    <xf numFmtId="0" fontId="68" fillId="27" borderId="0" xfId="1" applyFont="1" applyFill="1" applyAlignment="1">
      <alignment vertical="center"/>
    </xf>
    <xf numFmtId="0" fontId="69" fillId="27" borderId="18" xfId="5" applyFont="1" applyFill="1" applyBorder="1" applyAlignment="1">
      <alignment horizontal="left" vertical="center"/>
    </xf>
    <xf numFmtId="0" fontId="68" fillId="27" borderId="18" xfId="5" applyFont="1" applyFill="1" applyBorder="1" applyAlignment="1">
      <alignment horizontal="left" vertical="center"/>
    </xf>
    <xf numFmtId="0" fontId="1" fillId="0" borderId="34" xfId="0" applyFont="1" applyBorder="1" applyAlignment="1">
      <alignment horizontal="left" vertical="top"/>
    </xf>
    <xf numFmtId="0" fontId="1" fillId="9" borderId="29" xfId="5" applyFont="1" applyFill="1" applyBorder="1" applyAlignment="1">
      <alignment horizontal="left" vertical="top" wrapText="1"/>
    </xf>
    <xf numFmtId="0" fontId="69" fillId="27" borderId="20" xfId="5" applyFont="1" applyFill="1" applyBorder="1" applyAlignment="1">
      <alignment horizontal="left" vertical="center"/>
    </xf>
    <xf numFmtId="0" fontId="68" fillId="27" borderId="20" xfId="5" applyFont="1" applyFill="1" applyBorder="1" applyAlignment="1">
      <alignment horizontal="lef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2" fillId="27" borderId="18" xfId="5" applyFont="1" applyFill="1" applyBorder="1" applyAlignment="1">
      <alignment horizontal="left" vertical="center"/>
    </xf>
    <xf numFmtId="0" fontId="2" fillId="27" borderId="20" xfId="5" applyFont="1" applyFill="1" applyBorder="1" applyAlignment="1">
      <alignment horizontal="left" vertic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24" borderId="8" xfId="5" applyFont="1" applyFill="1" applyBorder="1" applyAlignment="1">
      <alignment vertical="top"/>
    </xf>
    <xf numFmtId="0" fontId="3" fillId="24" borderId="0" xfId="5" applyFont="1" applyFill="1" applyAlignment="1">
      <alignment vertical="top"/>
    </xf>
    <xf numFmtId="0" fontId="3" fillId="24" borderId="19" xfId="5" applyFont="1" applyFill="1" applyBorder="1" applyAlignment="1">
      <alignment vertical="top"/>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4" borderId="15" xfId="5" applyFont="1" applyFill="1" applyBorder="1" applyAlignment="1">
      <alignment horizontal="left" vertical="center"/>
    </xf>
    <xf numFmtId="0" fontId="3" fillId="24" borderId="13" xfId="5" applyFont="1" applyFill="1" applyBorder="1" applyAlignment="1">
      <alignment horizontal="left" vertical="center"/>
    </xf>
    <xf numFmtId="0" fontId="3" fillId="24" borderId="14" xfId="5" applyFont="1" applyFill="1" applyBorder="1" applyAlignment="1">
      <alignment horizontal="left" vertical="center"/>
    </xf>
    <xf numFmtId="0" fontId="3" fillId="24" borderId="8" xfId="5" applyFont="1" applyFill="1" applyBorder="1" applyAlignment="1">
      <alignment horizontal="left" vertical="center"/>
    </xf>
    <xf numFmtId="0" fontId="3" fillId="24" borderId="0" xfId="5" applyFont="1" applyFill="1" applyAlignment="1">
      <alignment horizontal="left" vertical="center"/>
    </xf>
    <xf numFmtId="0" fontId="3" fillId="24" borderId="19"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2" fillId="27" borderId="20" xfId="5" applyFont="1" applyFill="1" applyBorder="1" applyAlignment="1">
      <alignment horizontal="left" vertical="top"/>
    </xf>
    <xf numFmtId="0" fontId="3" fillId="11" borderId="10" xfId="5" applyFont="1" applyFill="1" applyBorder="1" applyAlignment="1">
      <alignment horizontal="left" vertical="top"/>
    </xf>
    <xf numFmtId="0" fontId="3" fillId="11" borderId="17" xfId="5" applyFont="1" applyFill="1" applyBorder="1" applyAlignment="1">
      <alignment horizontal="left" vertical="top"/>
    </xf>
    <xf numFmtId="0" fontId="3" fillId="11" borderId="9" xfId="5" applyFont="1" applyFill="1" applyBorder="1" applyAlignment="1">
      <alignment horizontal="left" vertical="top"/>
    </xf>
    <xf numFmtId="0" fontId="3" fillId="24" borderId="18" xfId="5" applyFont="1" applyFill="1" applyBorder="1" applyAlignment="1">
      <alignment horizontal="left" vertical="top"/>
    </xf>
    <xf numFmtId="0" fontId="52" fillId="24" borderId="13" xfId="5" applyFont="1" applyFill="1" applyBorder="1" applyAlignment="1">
      <alignment horizontal="center" vertical="top"/>
    </xf>
    <xf numFmtId="0" fontId="52" fillId="24" borderId="14" xfId="5" applyFont="1" applyFill="1" applyBorder="1" applyAlignment="1">
      <alignment horizontal="center" vertical="top"/>
    </xf>
    <xf numFmtId="0" fontId="3" fillId="24" borderId="20" xfId="5" applyFont="1" applyFill="1" applyBorder="1" applyAlignment="1">
      <alignment horizontal="left" vertical="top"/>
    </xf>
    <xf numFmtId="0" fontId="52" fillId="24" borderId="0" xfId="5" applyFont="1" applyFill="1" applyAlignment="1">
      <alignment horizontal="center" vertical="top"/>
    </xf>
    <xf numFmtId="0" fontId="52" fillId="24" borderId="19" xfId="5" applyFont="1" applyFill="1" applyBorder="1" applyAlignment="1">
      <alignment horizontal="center"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11" t="s">
        <v>2</v>
      </c>
      <c r="B4" s="212"/>
      <c r="C4" s="212"/>
      <c r="D4" s="212"/>
      <c r="E4" s="213"/>
      <c r="F4" s="18"/>
    </row>
    <row r="5" spans="1:6">
      <c r="A5" s="214" t="s">
        <v>3</v>
      </c>
      <c r="B5" s="214"/>
      <c r="C5" s="215" t="s">
        <v>4</v>
      </c>
      <c r="D5" s="215"/>
      <c r="E5" s="215"/>
      <c r="F5" s="18"/>
    </row>
    <row r="6" spans="1:6" ht="29.25" customHeight="1">
      <c r="A6" s="216" t="s">
        <v>5</v>
      </c>
      <c r="B6" s="217"/>
      <c r="C6" s="210" t="s">
        <v>6</v>
      </c>
      <c r="D6" s="210"/>
      <c r="E6" s="210"/>
      <c r="F6" s="18"/>
    </row>
    <row r="7" spans="1:6" ht="29.25" customHeight="1">
      <c r="A7" s="145"/>
      <c r="B7" s="145"/>
      <c r="C7" s="146"/>
      <c r="D7" s="146"/>
      <c r="E7" s="146"/>
      <c r="F7" s="18"/>
    </row>
    <row r="8" spans="1:6" s="147" customFormat="1" ht="29.25" customHeight="1">
      <c r="A8" s="208" t="s">
        <v>7</v>
      </c>
      <c r="B8" s="209"/>
      <c r="C8" s="209"/>
      <c r="D8" s="209"/>
      <c r="E8" s="209"/>
      <c r="F8" s="209"/>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10" t="s">
        <v>23</v>
      </c>
      <c r="B13" s="210"/>
      <c r="C13" s="210"/>
      <c r="D13" s="210"/>
      <c r="E13" s="210"/>
      <c r="F13" s="21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23" t="s">
        <v>25</v>
      </c>
      <c r="C2" s="223"/>
      <c r="D2" s="223"/>
      <c r="E2" s="223"/>
      <c r="F2" s="223"/>
      <c r="G2" s="223"/>
      <c r="H2" s="223"/>
      <c r="I2" s="223"/>
      <c r="J2" s="221" t="s">
        <v>26</v>
      </c>
      <c r="K2" s="221"/>
    </row>
    <row r="3" spans="1:11" ht="28.5" customHeight="1">
      <c r="B3" s="224" t="s">
        <v>27</v>
      </c>
      <c r="C3" s="224"/>
      <c r="D3" s="224"/>
      <c r="E3" s="224"/>
      <c r="F3" s="222" t="s">
        <v>28</v>
      </c>
      <c r="G3" s="222"/>
      <c r="H3" s="222"/>
      <c r="I3" s="222"/>
      <c r="J3" s="221"/>
      <c r="K3" s="221"/>
    </row>
    <row r="4" spans="1:11" ht="18" customHeight="1">
      <c r="B4" s="153"/>
      <c r="C4" s="153"/>
      <c r="D4" s="153"/>
      <c r="E4" s="153"/>
      <c r="F4" s="152"/>
      <c r="G4" s="152"/>
      <c r="H4" s="152"/>
      <c r="I4" s="152"/>
      <c r="J4" s="151"/>
      <c r="K4" s="151"/>
    </row>
    <row r="6" spans="1:11" ht="23">
      <c r="A6" s="4" t="s">
        <v>29</v>
      </c>
    </row>
    <row r="7" spans="1:11">
      <c r="A7" s="228" t="s">
        <v>30</v>
      </c>
      <c r="B7" s="228"/>
      <c r="C7" s="228"/>
      <c r="D7" s="228"/>
      <c r="E7" s="228"/>
      <c r="F7" s="228"/>
      <c r="G7" s="228"/>
      <c r="H7" s="228"/>
      <c r="I7" s="228"/>
    </row>
    <row r="8" spans="1:11" ht="20.25" customHeight="1">
      <c r="A8" s="228"/>
      <c r="B8" s="228"/>
      <c r="C8" s="228"/>
      <c r="D8" s="228"/>
      <c r="E8" s="228"/>
      <c r="F8" s="228"/>
      <c r="G8" s="228"/>
      <c r="H8" s="228"/>
      <c r="I8" s="228"/>
    </row>
    <row r="9" spans="1:11">
      <c r="A9" s="228" t="s">
        <v>31</v>
      </c>
      <c r="B9" s="228"/>
      <c r="C9" s="228"/>
      <c r="D9" s="228"/>
      <c r="E9" s="228"/>
      <c r="F9" s="228"/>
      <c r="G9" s="228"/>
      <c r="H9" s="228"/>
      <c r="I9" s="228"/>
    </row>
    <row r="10" spans="1:11" ht="21" customHeight="1">
      <c r="A10" s="228"/>
      <c r="B10" s="228"/>
      <c r="C10" s="228"/>
      <c r="D10" s="228"/>
      <c r="E10" s="228"/>
      <c r="F10" s="228"/>
      <c r="G10" s="228"/>
      <c r="H10" s="228"/>
      <c r="I10" s="228"/>
    </row>
    <row r="11" spans="1:11" ht="14">
      <c r="A11" s="229" t="s">
        <v>32</v>
      </c>
      <c r="B11" s="229"/>
      <c r="C11" s="229"/>
      <c r="D11" s="229"/>
      <c r="E11" s="229"/>
      <c r="F11" s="229"/>
      <c r="G11" s="229"/>
      <c r="H11" s="229"/>
      <c r="I11" s="229"/>
    </row>
    <row r="12" spans="1:11">
      <c r="A12" s="3"/>
      <c r="B12" s="3"/>
      <c r="C12" s="3"/>
      <c r="D12" s="3"/>
      <c r="E12" s="3"/>
      <c r="F12" s="3"/>
      <c r="G12" s="3"/>
      <c r="H12" s="3"/>
      <c r="I12" s="3"/>
    </row>
    <row r="13" spans="1:11" ht="23">
      <c r="A13" s="4" t="s">
        <v>33</v>
      </c>
    </row>
    <row r="14" spans="1:11" ht="13">
      <c r="A14" s="134" t="s">
        <v>34</v>
      </c>
      <c r="B14" s="225" t="s">
        <v>35</v>
      </c>
      <c r="C14" s="226"/>
      <c r="D14" s="226"/>
      <c r="E14" s="226"/>
      <c r="F14" s="226"/>
      <c r="G14" s="226"/>
      <c r="H14" s="226"/>
      <c r="I14" s="226"/>
      <c r="J14" s="226"/>
      <c r="K14" s="227"/>
    </row>
    <row r="15" spans="1:11" ht="14.25" customHeight="1">
      <c r="A15" s="134" t="s">
        <v>36</v>
      </c>
      <c r="B15" s="225" t="s">
        <v>37</v>
      </c>
      <c r="C15" s="226"/>
      <c r="D15" s="226"/>
      <c r="E15" s="226"/>
      <c r="F15" s="226"/>
      <c r="G15" s="226"/>
      <c r="H15" s="226"/>
      <c r="I15" s="226"/>
      <c r="J15" s="226"/>
      <c r="K15" s="227"/>
    </row>
    <row r="16" spans="1:11" ht="14.25" customHeight="1">
      <c r="A16" s="134"/>
      <c r="B16" s="225" t="s">
        <v>38</v>
      </c>
      <c r="C16" s="226"/>
      <c r="D16" s="226"/>
      <c r="E16" s="226"/>
      <c r="F16" s="226"/>
      <c r="G16" s="226"/>
      <c r="H16" s="226"/>
      <c r="I16" s="226"/>
      <c r="J16" s="226"/>
      <c r="K16" s="227"/>
    </row>
    <row r="17" spans="1:14" ht="14.25" customHeight="1">
      <c r="A17" s="134"/>
      <c r="B17" s="225" t="s">
        <v>39</v>
      </c>
      <c r="C17" s="226"/>
      <c r="D17" s="226"/>
      <c r="E17" s="226"/>
      <c r="F17" s="226"/>
      <c r="G17" s="226"/>
      <c r="H17" s="226"/>
      <c r="I17" s="226"/>
      <c r="J17" s="226"/>
      <c r="K17" s="227"/>
    </row>
    <row r="19" spans="1:14" ht="23">
      <c r="A19" s="4" t="s">
        <v>40</v>
      </c>
    </row>
    <row r="20" spans="1:14" ht="13">
      <c r="A20" s="134" t="s">
        <v>41</v>
      </c>
      <c r="B20" s="225" t="s">
        <v>42</v>
      </c>
      <c r="C20" s="226"/>
      <c r="D20" s="226"/>
      <c r="E20" s="226"/>
      <c r="F20" s="226"/>
      <c r="G20" s="227"/>
    </row>
    <row r="21" spans="1:14" ht="12.75" customHeight="1">
      <c r="A21" s="134" t="s">
        <v>43</v>
      </c>
      <c r="B21" s="225" t="s">
        <v>44</v>
      </c>
      <c r="C21" s="226"/>
      <c r="D21" s="226"/>
      <c r="E21" s="226"/>
      <c r="F21" s="226"/>
      <c r="G21" s="227"/>
    </row>
    <row r="22" spans="1:14" ht="12.75" customHeight="1">
      <c r="A22" s="134" t="s">
        <v>45</v>
      </c>
      <c r="B22" s="225" t="s">
        <v>46</v>
      </c>
      <c r="C22" s="226"/>
      <c r="D22" s="226"/>
      <c r="E22" s="226"/>
      <c r="F22" s="226"/>
      <c r="G22" s="22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18" t="s">
        <v>51</v>
      </c>
      <c r="C29" s="219"/>
      <c r="D29" s="22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30" t="s">
        <v>56</v>
      </c>
      <c r="B2" s="230"/>
      <c r="C2" s="230"/>
      <c r="D2" s="230"/>
      <c r="E2" s="230"/>
      <c r="F2" s="23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33" t="s">
        <v>70</v>
      </c>
      <c r="B2" s="233"/>
      <c r="C2" s="233"/>
      <c r="D2" s="23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31" t="s">
        <v>91</v>
      </c>
      <c r="B16" s="231"/>
      <c r="C16" s="30"/>
      <c r="D16" s="31"/>
    </row>
    <row r="17" spans="1:4" ht="14">
      <c r="A17" s="232" t="s">
        <v>92</v>
      </c>
      <c r="B17" s="232"/>
    </row>
    <row r="20" spans="1:4" ht="13">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40"/>
  <sheetViews>
    <sheetView showGridLines="0" tabSelected="1" topLeftCell="A99" zoomScale="90" zoomScaleNormal="90" workbookViewId="0">
      <selection activeCell="D108" sqref="D108"/>
    </sheetView>
  </sheetViews>
  <sheetFormatPr defaultColWidth="9.1796875" defaultRowHeight="12.5"/>
  <cols>
    <col min="1" max="1" width="11.269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3"/>
      <c r="B1" s="253"/>
      <c r="C1" s="253"/>
      <c r="D1" s="253"/>
      <c r="E1" s="34"/>
      <c r="F1" s="34"/>
      <c r="G1" s="34"/>
      <c r="H1" s="34"/>
      <c r="I1" s="34"/>
      <c r="J1" s="34"/>
    </row>
    <row r="2" spans="1:24" s="1" customFormat="1" ht="31.5" customHeight="1">
      <c r="A2" s="254" t="s">
        <v>70</v>
      </c>
      <c r="B2" s="254"/>
      <c r="C2" s="254"/>
      <c r="D2" s="254"/>
      <c r="E2" s="243"/>
      <c r="F2" s="23"/>
      <c r="G2" s="23"/>
      <c r="H2" s="23"/>
      <c r="I2" s="23"/>
      <c r="J2" s="23"/>
    </row>
    <row r="3" spans="1:24" s="1" customFormat="1" ht="31.5" customHeight="1">
      <c r="A3" s="47"/>
      <c r="C3" s="244"/>
      <c r="D3" s="244"/>
      <c r="E3" s="243"/>
      <c r="F3" s="23"/>
      <c r="G3" s="23"/>
      <c r="H3" s="23"/>
      <c r="I3" s="23"/>
      <c r="J3" s="23"/>
    </row>
    <row r="4" spans="1:24" s="38" customFormat="1" ht="16.5" customHeight="1">
      <c r="A4" s="139" t="s">
        <v>66</v>
      </c>
      <c r="B4" s="245" t="s">
        <v>418</v>
      </c>
      <c r="C4" s="245"/>
      <c r="D4" s="245"/>
      <c r="E4" s="39"/>
      <c r="F4" s="39"/>
      <c r="G4" s="39"/>
      <c r="H4" s="40"/>
      <c r="I4" s="40"/>
      <c r="X4" s="38" t="s">
        <v>93</v>
      </c>
    </row>
    <row r="5" spans="1:24" s="38" customFormat="1" ht="144.75" customHeight="1">
      <c r="A5" s="139" t="s">
        <v>62</v>
      </c>
      <c r="B5" s="246" t="s">
        <v>419</v>
      </c>
      <c r="C5" s="245"/>
      <c r="D5" s="245"/>
      <c r="E5" s="39"/>
      <c r="F5" s="39"/>
      <c r="G5" s="39"/>
      <c r="H5" s="40"/>
      <c r="I5" s="40"/>
      <c r="X5" s="38" t="s">
        <v>95</v>
      </c>
    </row>
    <row r="6" spans="1:24" s="38" customFormat="1" ht="26">
      <c r="A6" s="139" t="s">
        <v>96</v>
      </c>
      <c r="B6" s="246" t="s">
        <v>420</v>
      </c>
      <c r="C6" s="245"/>
      <c r="D6" s="245"/>
      <c r="E6" s="39"/>
      <c r="F6" s="39"/>
      <c r="G6" s="39"/>
      <c r="H6" s="40"/>
      <c r="I6" s="40"/>
    </row>
    <row r="7" spans="1:24" s="38" customFormat="1" ht="13">
      <c r="A7" s="139" t="s">
        <v>98</v>
      </c>
      <c r="B7" s="245" t="s">
        <v>421</v>
      </c>
      <c r="C7" s="245"/>
      <c r="D7" s="245"/>
      <c r="E7" s="39"/>
      <c r="F7" s="39"/>
      <c r="G7" s="39"/>
      <c r="H7" s="41"/>
      <c r="I7" s="40"/>
      <c r="X7" s="42"/>
    </row>
    <row r="8" spans="1:24" s="43" customFormat="1" ht="13">
      <c r="A8" s="139" t="s">
        <v>100</v>
      </c>
      <c r="B8" s="255"/>
      <c r="C8" s="255"/>
      <c r="D8" s="255"/>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0</v>
      </c>
      <c r="C10" s="74">
        <f>SUM(C11:C14)</f>
        <v>0</v>
      </c>
      <c r="D10" s="74">
        <f>SUM(D11:D14)</f>
        <v>0</v>
      </c>
    </row>
    <row r="11" spans="1:24" s="43" customFormat="1" ht="13">
      <c r="A11" s="141" t="s">
        <v>41</v>
      </c>
      <c r="B11" s="75">
        <f>COUNTIF($F$18:$F$49645,"*Passed")</f>
        <v>0</v>
      </c>
      <c r="C11" s="75">
        <f>COUNTIF($G$18:$G$49645,"*Passed")</f>
        <v>0</v>
      </c>
      <c r="D11" s="75">
        <f>COUNTIF($H$18:$H$49645,"*Passed")</f>
        <v>0</v>
      </c>
    </row>
    <row r="12" spans="1:24" s="43" customFormat="1" ht="13">
      <c r="A12" s="141" t="s">
        <v>43</v>
      </c>
      <c r="B12" s="75">
        <f>COUNTIF($F$18:$F$49365,"*Failed*")</f>
        <v>0</v>
      </c>
      <c r="C12" s="75">
        <f>COUNTIF($G$18:$G$49365,"*Failed*")</f>
        <v>0</v>
      </c>
      <c r="D12" s="75">
        <f>COUNTIF($H$18:$H$49365,"*Failed*")</f>
        <v>0</v>
      </c>
    </row>
    <row r="13" spans="1:24" s="43" customFormat="1" ht="13">
      <c r="A13" s="141" t="s">
        <v>45</v>
      </c>
      <c r="B13" s="75">
        <f>COUNTIF($F$18:$F$49365,"*Not Run*")</f>
        <v>0</v>
      </c>
      <c r="C13" s="75">
        <f>COUNTIF($G$18:$G$49365,"*Not Run*")</f>
        <v>0</v>
      </c>
      <c r="D13" s="75">
        <f>COUNTIF($H$18:$H$49365,"*Not Run*")</f>
        <v>0</v>
      </c>
      <c r="E13" s="1"/>
      <c r="F13" s="1"/>
      <c r="G13" s="1"/>
      <c r="H13" s="1"/>
      <c r="I13" s="1"/>
    </row>
    <row r="14" spans="1:24" s="43" customFormat="1" ht="13">
      <c r="A14" s="141" t="s">
        <v>103</v>
      </c>
      <c r="B14" s="75">
        <f>COUNTIF($F$18:$F$49365,"*NA*")</f>
        <v>0</v>
      </c>
      <c r="C14" s="75">
        <f>COUNTIF($G$18:$G$49365,"*NA*")</f>
        <v>0</v>
      </c>
      <c r="D14" s="75">
        <f>COUNTIF($H$18:$H$49365,"*NA*")</f>
        <v>0</v>
      </c>
      <c r="E14" s="1"/>
      <c r="F14" s="1"/>
      <c r="G14" s="1"/>
      <c r="H14" s="1"/>
      <c r="I14" s="1"/>
    </row>
    <row r="15" spans="1:24" s="43" customFormat="1" ht="39">
      <c r="A15" s="141" t="s">
        <v>104</v>
      </c>
      <c r="B15" s="75">
        <f>COUNTIF($F$18:$F$49365,"*Passed in previous build*")</f>
        <v>0</v>
      </c>
      <c r="C15" s="75">
        <f>COUNTIF($G$18:$G$49365,"*Passed in previous build*")</f>
        <v>0</v>
      </c>
      <c r="D15" s="75">
        <f>COUNTIF($H$18:$H$49365,"*Passed in previous build*")</f>
        <v>0</v>
      </c>
      <c r="E15" s="1"/>
      <c r="F15" s="1"/>
      <c r="G15" s="1"/>
      <c r="H15" s="1"/>
      <c r="I15" s="1"/>
    </row>
    <row r="16" spans="1:24" s="44" customFormat="1" ht="15" customHeight="1">
      <c r="A16" s="76"/>
      <c r="B16" s="50"/>
      <c r="C16" s="50"/>
      <c r="D16" s="51"/>
      <c r="E16" s="56"/>
      <c r="F16" s="236" t="s">
        <v>101</v>
      </c>
      <c r="G16" s="236"/>
      <c r="H16" s="236"/>
      <c r="I16" s="57"/>
    </row>
    <row r="17" spans="1:9" s="44" customFormat="1" ht="39">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37" t="s">
        <v>422</v>
      </c>
      <c r="C18" s="238"/>
      <c r="D18" s="239"/>
      <c r="E18" s="67"/>
      <c r="F18" s="68"/>
      <c r="G18" s="68"/>
      <c r="H18" s="68"/>
      <c r="I18" s="67"/>
    </row>
    <row r="19" spans="1:9" s="44" customFormat="1" ht="15.75" customHeight="1">
      <c r="A19" s="185"/>
      <c r="B19" s="247" t="s">
        <v>423</v>
      </c>
      <c r="C19" s="248"/>
      <c r="D19" s="249"/>
      <c r="E19" s="185"/>
      <c r="F19" s="186"/>
      <c r="G19" s="186"/>
      <c r="H19" s="186"/>
      <c r="I19" s="185"/>
    </row>
    <row r="20" spans="1:9" s="45" customFormat="1" ht="29.5" customHeight="1">
      <c r="A20" s="52">
        <v>1</v>
      </c>
      <c r="B20" s="167" t="s">
        <v>424</v>
      </c>
      <c r="C20" s="171" t="s">
        <v>441</v>
      </c>
      <c r="D20" s="170" t="s">
        <v>442</v>
      </c>
      <c r="E20" s="168"/>
      <c r="F20" s="52"/>
      <c r="G20" s="52"/>
      <c r="H20" s="52"/>
      <c r="I20" s="55"/>
    </row>
    <row r="21" spans="1:9" s="45" customFormat="1" ht="31.5" customHeight="1">
      <c r="A21" s="58">
        <f ca="1">IF(OFFSET(A21,-1,0) ="",OFFSET(A21,-2,0)+1,OFFSET(A21,-1,0)+1 )</f>
        <v>2</v>
      </c>
      <c r="B21" s="167" t="s">
        <v>425</v>
      </c>
      <c r="C21" s="171" t="s">
        <v>443</v>
      </c>
      <c r="D21" s="170" t="s">
        <v>444</v>
      </c>
      <c r="E21" s="168"/>
      <c r="F21" s="52"/>
      <c r="G21" s="52"/>
      <c r="H21" s="52"/>
      <c r="I21" s="55"/>
    </row>
    <row r="22" spans="1:9" s="45" customFormat="1" ht="34" customHeight="1">
      <c r="A22" s="58">
        <f ca="1">IF(OFFSET(A22,-1,0) ="",OFFSET(A22,-2,0)+1,OFFSET(A22,-1,0)+1 )</f>
        <v>3</v>
      </c>
      <c r="B22" s="167" t="s">
        <v>426</v>
      </c>
      <c r="C22" s="171" t="s">
        <v>445</v>
      </c>
      <c r="D22" s="170" t="s">
        <v>446</v>
      </c>
      <c r="E22" s="168"/>
      <c r="F22" s="52"/>
      <c r="G22" s="52"/>
      <c r="H22" s="52"/>
      <c r="I22" s="55"/>
    </row>
    <row r="23" spans="1:9" s="48" customFormat="1" ht="36.5" customHeight="1">
      <c r="A23" s="58">
        <f ca="1">IF(OFFSET(A23,-1,0) ="",OFFSET(A23,-2,0)+1,OFFSET(A23,-1,0)+1 )</f>
        <v>4</v>
      </c>
      <c r="B23" s="167" t="s">
        <v>427</v>
      </c>
      <c r="C23" s="171" t="s">
        <v>447</v>
      </c>
      <c r="D23" s="170" t="s">
        <v>448</v>
      </c>
      <c r="E23" s="168"/>
      <c r="F23" s="52"/>
      <c r="G23" s="52"/>
      <c r="H23" s="52"/>
      <c r="I23" s="61"/>
    </row>
    <row r="24" spans="1:9" s="48" customFormat="1" ht="32" customHeight="1">
      <c r="A24" s="58">
        <f ca="1">IF(OFFSET(A24,-1,0) ="",OFFSET(A24,-2,0)+1,OFFSET(A24,-1,0)+1 )</f>
        <v>5</v>
      </c>
      <c r="B24" s="173" t="s">
        <v>428</v>
      </c>
      <c r="C24" s="171" t="s">
        <v>449</v>
      </c>
      <c r="D24" s="170" t="s">
        <v>448</v>
      </c>
      <c r="E24" s="168"/>
      <c r="F24" s="52"/>
      <c r="G24" s="52"/>
      <c r="H24" s="52"/>
      <c r="I24" s="61"/>
    </row>
    <row r="25" spans="1:9" s="48" customFormat="1" ht="38" customHeight="1">
      <c r="A25" s="58">
        <f ca="1">IF(OFFSET(A25,-1,0) ="",OFFSET(A25,-2,0)+1,OFFSET(A25,-1,0)+1 )</f>
        <v>6</v>
      </c>
      <c r="B25" s="167" t="s">
        <v>429</v>
      </c>
      <c r="C25" s="171" t="s">
        <v>450</v>
      </c>
      <c r="D25" s="170" t="s">
        <v>451</v>
      </c>
      <c r="E25" s="168"/>
      <c r="F25" s="52"/>
      <c r="G25" s="52"/>
      <c r="H25" s="52"/>
      <c r="I25" s="61"/>
    </row>
    <row r="26" spans="1:9" s="48" customFormat="1" ht="34" customHeight="1">
      <c r="A26" s="58">
        <f t="shared" ref="A26:A42" ca="1" si="0">IF(OFFSET(A26,-1,0) ="",OFFSET(A26,-2,0)+1,OFFSET(A26,-1,0)+1 )</f>
        <v>7</v>
      </c>
      <c r="B26" s="167" t="s">
        <v>430</v>
      </c>
      <c r="C26" s="171" t="s">
        <v>452</v>
      </c>
      <c r="D26" s="170" t="s">
        <v>451</v>
      </c>
      <c r="E26" s="168"/>
      <c r="F26" s="52"/>
      <c r="G26" s="52"/>
      <c r="H26" s="52"/>
      <c r="I26" s="61"/>
    </row>
    <row r="27" spans="1:9" s="48" customFormat="1" ht="37.5" customHeight="1">
      <c r="A27" s="58">
        <f t="shared" ca="1" si="0"/>
        <v>8</v>
      </c>
      <c r="B27" s="167" t="s">
        <v>431</v>
      </c>
      <c r="C27" s="171" t="s">
        <v>453</v>
      </c>
      <c r="D27" s="170" t="s">
        <v>451</v>
      </c>
      <c r="E27" s="168"/>
      <c r="F27" s="52"/>
      <c r="G27" s="52"/>
      <c r="H27" s="52"/>
      <c r="I27" s="61"/>
    </row>
    <row r="28" spans="1:9" s="48" customFormat="1" ht="33.5" customHeight="1">
      <c r="A28" s="58">
        <f t="shared" ca="1" si="0"/>
        <v>9</v>
      </c>
      <c r="B28" s="167" t="s">
        <v>432</v>
      </c>
      <c r="C28" s="171" t="s">
        <v>454</v>
      </c>
      <c r="D28" s="170" t="s">
        <v>451</v>
      </c>
      <c r="E28" s="168"/>
      <c r="F28" s="52"/>
      <c r="G28" s="52"/>
      <c r="H28" s="52"/>
      <c r="I28" s="61"/>
    </row>
    <row r="29" spans="1:9" s="48" customFormat="1" ht="38.5" customHeight="1">
      <c r="A29" s="58">
        <f t="shared" ca="1" si="0"/>
        <v>10</v>
      </c>
      <c r="B29" s="174" t="s">
        <v>433</v>
      </c>
      <c r="C29" s="171" t="s">
        <v>455</v>
      </c>
      <c r="D29" s="170" t="s">
        <v>451</v>
      </c>
      <c r="E29" s="168"/>
      <c r="F29" s="52"/>
      <c r="G29" s="52"/>
      <c r="H29" s="52"/>
      <c r="I29" s="61"/>
    </row>
    <row r="30" spans="1:9" s="48" customFormat="1" ht="31.5" customHeight="1">
      <c r="A30" s="58">
        <f t="shared" ca="1" si="0"/>
        <v>11</v>
      </c>
      <c r="B30" s="175" t="s">
        <v>434</v>
      </c>
      <c r="C30" s="171" t="s">
        <v>456</v>
      </c>
      <c r="D30" s="170" t="s">
        <v>451</v>
      </c>
      <c r="E30" s="168"/>
      <c r="F30" s="52"/>
      <c r="G30" s="52"/>
      <c r="H30" s="52"/>
      <c r="I30" s="61"/>
    </row>
    <row r="31" spans="1:9" s="48" customFormat="1" ht="34.5" customHeight="1">
      <c r="A31" s="58">
        <f t="shared" ca="1" si="0"/>
        <v>12</v>
      </c>
      <c r="B31" s="176" t="s">
        <v>435</v>
      </c>
      <c r="C31" s="171" t="s">
        <v>457</v>
      </c>
      <c r="D31" s="170" t="s">
        <v>451</v>
      </c>
      <c r="E31" s="168"/>
      <c r="F31" s="52"/>
      <c r="G31" s="52"/>
      <c r="H31" s="52"/>
      <c r="I31" s="61"/>
    </row>
    <row r="32" spans="1:9" s="48" customFormat="1" ht="45.5" customHeight="1">
      <c r="A32" s="58">
        <f t="shared" ca="1" si="0"/>
        <v>13</v>
      </c>
      <c r="B32" s="176" t="s">
        <v>436</v>
      </c>
      <c r="C32" s="171" t="s">
        <v>458</v>
      </c>
      <c r="D32" s="170" t="s">
        <v>459</v>
      </c>
      <c r="E32" s="168"/>
      <c r="F32" s="52"/>
      <c r="G32" s="52"/>
      <c r="H32" s="52"/>
      <c r="I32" s="61"/>
    </row>
    <row r="33" spans="1:9" s="48" customFormat="1" ht="35" customHeight="1">
      <c r="A33" s="58">
        <f t="shared" ca="1" si="0"/>
        <v>14</v>
      </c>
      <c r="B33" s="176" t="s">
        <v>437</v>
      </c>
      <c r="C33" s="171" t="s">
        <v>460</v>
      </c>
      <c r="D33" s="170" t="s">
        <v>451</v>
      </c>
      <c r="E33" s="168"/>
      <c r="F33" s="52"/>
      <c r="G33" s="52"/>
      <c r="H33" s="52"/>
      <c r="I33" s="61"/>
    </row>
    <row r="34" spans="1:9" s="48" customFormat="1" ht="38" customHeight="1">
      <c r="A34" s="58">
        <f t="shared" ca="1" si="0"/>
        <v>15</v>
      </c>
      <c r="B34" s="176" t="s">
        <v>438</v>
      </c>
      <c r="C34" s="171" t="s">
        <v>461</v>
      </c>
      <c r="D34" s="170" t="s">
        <v>462</v>
      </c>
      <c r="E34" s="168"/>
      <c r="F34" s="52"/>
      <c r="G34" s="52"/>
      <c r="H34" s="52"/>
      <c r="I34" s="61"/>
    </row>
    <row r="35" spans="1:9" s="48" customFormat="1" ht="40" customHeight="1">
      <c r="A35" s="58">
        <f t="shared" ca="1" si="0"/>
        <v>16</v>
      </c>
      <c r="B35" s="175" t="s">
        <v>439</v>
      </c>
      <c r="C35" s="171" t="s">
        <v>463</v>
      </c>
      <c r="D35" s="170" t="s">
        <v>464</v>
      </c>
      <c r="E35" s="168"/>
      <c r="F35" s="52"/>
      <c r="G35" s="52"/>
      <c r="H35" s="52"/>
      <c r="I35" s="61"/>
    </row>
    <row r="36" spans="1:9" s="48" customFormat="1" ht="36.5" customHeight="1">
      <c r="A36" s="58">
        <f t="shared" ca="1" si="0"/>
        <v>17</v>
      </c>
      <c r="B36" s="177" t="s">
        <v>440</v>
      </c>
      <c r="C36" s="171" t="s">
        <v>465</v>
      </c>
      <c r="D36" s="170" t="s">
        <v>466</v>
      </c>
      <c r="E36" s="168"/>
      <c r="F36" s="52"/>
      <c r="G36" s="52"/>
      <c r="H36" s="52"/>
      <c r="I36" s="61"/>
    </row>
    <row r="37" spans="1:9" s="48" customFormat="1" ht="14">
      <c r="A37" s="187"/>
      <c r="B37" s="240" t="s">
        <v>467</v>
      </c>
      <c r="C37" s="241"/>
      <c r="D37" s="242"/>
      <c r="E37" s="187"/>
      <c r="F37" s="188"/>
      <c r="G37" s="188"/>
      <c r="H37" s="188"/>
      <c r="I37" s="187"/>
    </row>
    <row r="38" spans="1:9" s="48" customFormat="1" ht="25">
      <c r="A38" s="169">
        <f t="shared" ca="1" si="0"/>
        <v>18</v>
      </c>
      <c r="B38" s="170" t="s">
        <v>468</v>
      </c>
      <c r="C38" s="171" t="s">
        <v>441</v>
      </c>
      <c r="D38" s="170" t="s">
        <v>469</v>
      </c>
      <c r="E38" s="168"/>
      <c r="F38" s="52"/>
      <c r="G38" s="52"/>
      <c r="H38" s="52"/>
      <c r="I38" s="62"/>
    </row>
    <row r="39" spans="1:9" s="48" customFormat="1" ht="28.5" customHeight="1">
      <c r="A39" s="169">
        <f t="shared" ca="1" si="0"/>
        <v>19</v>
      </c>
      <c r="B39" s="170" t="s">
        <v>470</v>
      </c>
      <c r="C39" s="171" t="s">
        <v>443</v>
      </c>
      <c r="D39" s="170" t="s">
        <v>471</v>
      </c>
      <c r="E39" s="168"/>
      <c r="F39" s="52"/>
      <c r="G39" s="52"/>
      <c r="H39" s="52"/>
      <c r="I39" s="62"/>
    </row>
    <row r="40" spans="1:9" s="48" customFormat="1" ht="25">
      <c r="A40" s="169">
        <f t="shared" ca="1" si="0"/>
        <v>20</v>
      </c>
      <c r="B40" s="170" t="s">
        <v>472</v>
      </c>
      <c r="C40" s="171" t="s">
        <v>447</v>
      </c>
      <c r="D40" s="170" t="s">
        <v>471</v>
      </c>
      <c r="E40" s="168"/>
      <c r="F40" s="52"/>
      <c r="G40" s="52"/>
      <c r="H40" s="52"/>
      <c r="I40" s="62"/>
    </row>
    <row r="41" spans="1:9" s="48" customFormat="1" ht="25">
      <c r="A41" s="169">
        <f t="shared" ca="1" si="0"/>
        <v>21</v>
      </c>
      <c r="B41" s="170" t="s">
        <v>473</v>
      </c>
      <c r="C41" s="171" t="s">
        <v>447</v>
      </c>
      <c r="D41" s="170" t="s">
        <v>471</v>
      </c>
      <c r="E41" s="168"/>
      <c r="F41" s="52"/>
      <c r="G41" s="52"/>
      <c r="H41" s="52"/>
      <c r="I41" s="62"/>
    </row>
    <row r="42" spans="1:9" s="48" customFormat="1" ht="25">
      <c r="A42" s="169">
        <f t="shared" ca="1" si="0"/>
        <v>22</v>
      </c>
      <c r="B42" s="170" t="s">
        <v>474</v>
      </c>
      <c r="C42" s="171" t="s">
        <v>447</v>
      </c>
      <c r="D42" s="170" t="s">
        <v>464</v>
      </c>
      <c r="E42" s="168"/>
      <c r="F42" s="52"/>
      <c r="G42" s="52"/>
      <c r="H42" s="52"/>
      <c r="I42" s="62"/>
    </row>
    <row r="43" spans="1:9" s="48" customFormat="1" ht="14">
      <c r="A43" s="189"/>
      <c r="B43" s="250" t="s">
        <v>475</v>
      </c>
      <c r="C43" s="251"/>
      <c r="D43" s="252"/>
      <c r="E43" s="187"/>
      <c r="F43" s="190"/>
      <c r="G43" s="190"/>
      <c r="H43" s="190"/>
      <c r="I43" s="187"/>
    </row>
    <row r="44" spans="1:9" s="48" customFormat="1" ht="27" customHeight="1">
      <c r="A44" s="169">
        <f t="shared" ref="A44:A107" ca="1" si="1">IF(OFFSET(A44,-1,0) ="",OFFSET(A44,-2,0)+1,OFFSET(A44,-1,0)+1 )</f>
        <v>23</v>
      </c>
      <c r="B44" s="170" t="s">
        <v>476</v>
      </c>
      <c r="C44" s="171" t="s">
        <v>477</v>
      </c>
      <c r="D44" s="170" t="s">
        <v>442</v>
      </c>
      <c r="E44" s="168"/>
      <c r="F44" s="52"/>
      <c r="G44" s="52"/>
      <c r="H44" s="52"/>
      <c r="I44" s="62"/>
    </row>
    <row r="45" spans="1:9" s="49" customFormat="1" ht="55.5" customHeight="1">
      <c r="A45" s="169">
        <f t="shared" ca="1" si="1"/>
        <v>24</v>
      </c>
      <c r="B45" s="170" t="s">
        <v>478</v>
      </c>
      <c r="C45" s="171" t="s">
        <v>479</v>
      </c>
      <c r="D45" s="170" t="s">
        <v>444</v>
      </c>
      <c r="E45" s="168"/>
      <c r="F45" s="52"/>
      <c r="G45" s="52"/>
      <c r="H45" s="52"/>
      <c r="I45" s="63"/>
    </row>
    <row r="46" spans="1:9" s="48" customFormat="1" ht="43.5" customHeight="1">
      <c r="A46" s="169">
        <f t="shared" ca="1" si="1"/>
        <v>25</v>
      </c>
      <c r="B46" s="170" t="s">
        <v>480</v>
      </c>
      <c r="C46" s="171" t="s">
        <v>481</v>
      </c>
      <c r="D46" s="170" t="s">
        <v>448</v>
      </c>
      <c r="E46" s="168"/>
      <c r="F46" s="52"/>
      <c r="G46" s="52"/>
      <c r="H46" s="52"/>
      <c r="I46" s="62"/>
    </row>
    <row r="47" spans="1:9" s="48" customFormat="1" ht="46.5" customHeight="1">
      <c r="A47" s="169">
        <f t="shared" ca="1" si="1"/>
        <v>26</v>
      </c>
      <c r="B47" s="170" t="s">
        <v>482</v>
      </c>
      <c r="C47" s="171" t="s">
        <v>483</v>
      </c>
      <c r="D47" s="170" t="s">
        <v>484</v>
      </c>
      <c r="E47" s="168"/>
      <c r="F47" s="52"/>
      <c r="G47" s="52"/>
      <c r="H47" s="52"/>
      <c r="I47" s="62"/>
    </row>
    <row r="48" spans="1:9" s="48" customFormat="1" ht="47" customHeight="1">
      <c r="A48" s="169">
        <f t="shared" ca="1" si="1"/>
        <v>27</v>
      </c>
      <c r="B48" s="170" t="s">
        <v>485</v>
      </c>
      <c r="C48" s="171" t="s">
        <v>486</v>
      </c>
      <c r="D48" s="170" t="s">
        <v>448</v>
      </c>
      <c r="E48" s="172"/>
      <c r="F48" s="52"/>
      <c r="G48" s="52"/>
      <c r="H48" s="52"/>
      <c r="I48" s="62"/>
    </row>
    <row r="49" spans="1:9" s="48" customFormat="1" ht="46.5" customHeight="1">
      <c r="A49" s="169">
        <f t="shared" ca="1" si="1"/>
        <v>28</v>
      </c>
      <c r="B49" s="170" t="s">
        <v>487</v>
      </c>
      <c r="C49" s="171" t="s">
        <v>488</v>
      </c>
      <c r="D49" s="170" t="s">
        <v>489</v>
      </c>
      <c r="E49" s="168"/>
      <c r="F49" s="52"/>
      <c r="G49" s="52"/>
      <c r="H49" s="52"/>
      <c r="I49" s="62"/>
    </row>
    <row r="50" spans="1:9" s="48" customFormat="1" ht="43.5" customHeight="1">
      <c r="A50" s="169">
        <f t="shared" ca="1" si="1"/>
        <v>29</v>
      </c>
      <c r="B50" s="170" t="s">
        <v>490</v>
      </c>
      <c r="C50" s="171" t="s">
        <v>491</v>
      </c>
      <c r="D50" s="170" t="s">
        <v>489</v>
      </c>
      <c r="E50" s="168"/>
      <c r="F50" s="52"/>
      <c r="G50" s="52"/>
      <c r="H50" s="52"/>
      <c r="I50" s="62"/>
    </row>
    <row r="51" spans="1:9" s="48" customFormat="1" ht="46" customHeight="1">
      <c r="A51" s="169">
        <f t="shared" ca="1" si="1"/>
        <v>30</v>
      </c>
      <c r="B51" s="170" t="s">
        <v>492</v>
      </c>
      <c r="C51" s="171" t="s">
        <v>493</v>
      </c>
      <c r="D51" s="170" t="s">
        <v>489</v>
      </c>
      <c r="E51" s="168"/>
      <c r="F51" s="52"/>
      <c r="G51" s="52"/>
      <c r="H51" s="52"/>
      <c r="I51" s="62"/>
    </row>
    <row r="52" spans="1:9" s="48" customFormat="1" ht="50" customHeight="1">
      <c r="A52" s="169">
        <f t="shared" ca="1" si="1"/>
        <v>31</v>
      </c>
      <c r="B52" s="170" t="s">
        <v>494</v>
      </c>
      <c r="C52" s="171" t="s">
        <v>495</v>
      </c>
      <c r="D52" s="170" t="s">
        <v>496</v>
      </c>
      <c r="E52" s="168"/>
      <c r="F52" s="52"/>
      <c r="G52" s="52"/>
      <c r="H52" s="52"/>
      <c r="I52" s="62"/>
    </row>
    <row r="53" spans="1:9" s="48" customFormat="1" ht="53" customHeight="1">
      <c r="A53" s="169">
        <f t="shared" ca="1" si="1"/>
        <v>32</v>
      </c>
      <c r="B53" s="170" t="s">
        <v>497</v>
      </c>
      <c r="C53" s="171" t="s">
        <v>498</v>
      </c>
      <c r="D53" s="170" t="s">
        <v>496</v>
      </c>
      <c r="E53" s="168"/>
      <c r="F53" s="52"/>
      <c r="G53" s="52"/>
      <c r="H53" s="52"/>
      <c r="I53" s="62"/>
    </row>
    <row r="54" spans="1:9" s="48" customFormat="1" ht="43.5" customHeight="1">
      <c r="A54" s="169">
        <f t="shared" ca="1" si="1"/>
        <v>33</v>
      </c>
      <c r="B54" s="170" t="s">
        <v>499</v>
      </c>
      <c r="C54" s="171" t="s">
        <v>500</v>
      </c>
      <c r="D54" s="170" t="s">
        <v>496</v>
      </c>
      <c r="E54" s="168"/>
      <c r="F54" s="52"/>
      <c r="G54" s="52"/>
      <c r="H54" s="52"/>
      <c r="I54" s="62"/>
    </row>
    <row r="55" spans="1:9" s="48" customFormat="1" ht="47.5" customHeight="1">
      <c r="A55" s="169">
        <f t="shared" ca="1" si="1"/>
        <v>34</v>
      </c>
      <c r="B55" s="170" t="s">
        <v>501</v>
      </c>
      <c r="C55" s="171" t="s">
        <v>502</v>
      </c>
      <c r="D55" s="170" t="s">
        <v>489</v>
      </c>
      <c r="E55" s="168"/>
      <c r="F55" s="52"/>
      <c r="G55" s="52"/>
      <c r="H55" s="52"/>
      <c r="I55" s="62"/>
    </row>
    <row r="56" spans="1:9" s="48" customFormat="1" ht="68" customHeight="1">
      <c r="A56" s="169">
        <f t="shared" ca="1" si="1"/>
        <v>35</v>
      </c>
      <c r="B56" s="170" t="s">
        <v>503</v>
      </c>
      <c r="C56" s="171" t="s">
        <v>504</v>
      </c>
      <c r="D56" s="170" t="s">
        <v>505</v>
      </c>
      <c r="E56" s="168"/>
      <c r="F56" s="52"/>
      <c r="G56" s="52"/>
      <c r="H56" s="52"/>
      <c r="I56" s="62"/>
    </row>
    <row r="57" spans="1:9" s="48" customFormat="1" ht="84" customHeight="1">
      <c r="A57" s="169">
        <f t="shared" ca="1" si="1"/>
        <v>36</v>
      </c>
      <c r="B57" s="170" t="s">
        <v>506</v>
      </c>
      <c r="C57" s="171" t="s">
        <v>507</v>
      </c>
      <c r="D57" s="170" t="s">
        <v>508</v>
      </c>
      <c r="E57" s="168"/>
      <c r="F57" s="52"/>
      <c r="G57" s="52"/>
      <c r="H57" s="52"/>
      <c r="I57" s="62"/>
    </row>
    <row r="58" spans="1:9" s="48" customFormat="1" ht="14">
      <c r="A58" s="189"/>
      <c r="B58" s="250" t="s">
        <v>509</v>
      </c>
      <c r="C58" s="251"/>
      <c r="D58" s="252"/>
      <c r="E58" s="187"/>
      <c r="F58" s="190"/>
      <c r="G58" s="190"/>
      <c r="H58" s="190"/>
      <c r="I58" s="187"/>
    </row>
    <row r="59" spans="1:9" s="48" customFormat="1" ht="32" customHeight="1">
      <c r="A59" s="169">
        <f t="shared" ca="1" si="1"/>
        <v>37</v>
      </c>
      <c r="B59" s="170" t="s">
        <v>424</v>
      </c>
      <c r="C59" s="171" t="s">
        <v>477</v>
      </c>
      <c r="D59" s="170" t="s">
        <v>442</v>
      </c>
      <c r="E59" s="168"/>
      <c r="F59" s="52"/>
      <c r="G59" s="52"/>
      <c r="H59" s="52"/>
      <c r="I59" s="62"/>
    </row>
    <row r="60" spans="1:9" s="48" customFormat="1" ht="37.5">
      <c r="A60" s="169">
        <f t="shared" ca="1" si="1"/>
        <v>38</v>
      </c>
      <c r="B60" s="170" t="s">
        <v>510</v>
      </c>
      <c r="C60" s="171" t="s">
        <v>511</v>
      </c>
      <c r="D60" s="170" t="s">
        <v>444</v>
      </c>
      <c r="E60" s="168"/>
      <c r="F60" s="52"/>
      <c r="G60" s="52"/>
      <c r="H60" s="52"/>
      <c r="I60" s="62"/>
    </row>
    <row r="61" spans="1:9" s="48" customFormat="1" ht="14">
      <c r="A61" s="169">
        <f t="shared" ca="1" si="1"/>
        <v>39</v>
      </c>
      <c r="B61" s="170" t="s">
        <v>512</v>
      </c>
      <c r="C61" s="171" t="s">
        <v>513</v>
      </c>
      <c r="D61" s="170" t="s">
        <v>448</v>
      </c>
      <c r="E61" s="168"/>
      <c r="F61" s="52"/>
      <c r="G61" s="52"/>
      <c r="H61" s="52"/>
      <c r="I61" s="62"/>
    </row>
    <row r="62" spans="1:9" s="48" customFormat="1" ht="25">
      <c r="A62" s="169">
        <f t="shared" ca="1" si="1"/>
        <v>40</v>
      </c>
      <c r="B62" s="170" t="s">
        <v>514</v>
      </c>
      <c r="C62" s="171" t="s">
        <v>515</v>
      </c>
      <c r="D62" s="170" t="s">
        <v>484</v>
      </c>
      <c r="E62" s="168"/>
      <c r="F62" s="52"/>
      <c r="G62" s="52"/>
      <c r="H62" s="52"/>
      <c r="I62" s="62"/>
    </row>
    <row r="63" spans="1:9" s="48" customFormat="1" ht="25">
      <c r="A63" s="169">
        <f t="shared" ca="1" si="1"/>
        <v>41</v>
      </c>
      <c r="B63" s="170" t="s">
        <v>516</v>
      </c>
      <c r="C63" s="171" t="s">
        <v>517</v>
      </c>
      <c r="D63" s="170" t="s">
        <v>484</v>
      </c>
      <c r="E63" s="168"/>
      <c r="F63" s="52"/>
      <c r="G63" s="52"/>
      <c r="H63" s="52"/>
      <c r="I63" s="62"/>
    </row>
    <row r="64" spans="1:9" s="48" customFormat="1" ht="30.5" customHeight="1">
      <c r="A64" s="169">
        <f t="shared" ca="1" si="1"/>
        <v>42</v>
      </c>
      <c r="B64" s="170" t="s">
        <v>518</v>
      </c>
      <c r="C64" s="171" t="s">
        <v>519</v>
      </c>
      <c r="D64" s="170" t="s">
        <v>484</v>
      </c>
      <c r="E64" s="172"/>
      <c r="F64" s="52"/>
      <c r="G64" s="52"/>
      <c r="H64" s="52"/>
      <c r="I64" s="62"/>
    </row>
    <row r="65" spans="1:9" s="48" customFormat="1" ht="28" customHeight="1">
      <c r="A65" s="169">
        <f t="shared" ca="1" si="1"/>
        <v>43</v>
      </c>
      <c r="B65" s="170" t="s">
        <v>520</v>
      </c>
      <c r="C65" s="171" t="s">
        <v>521</v>
      </c>
      <c r="D65" s="170" t="s">
        <v>448</v>
      </c>
      <c r="E65" s="168"/>
      <c r="F65" s="52"/>
      <c r="G65" s="52"/>
      <c r="H65" s="52"/>
      <c r="I65" s="62"/>
    </row>
    <row r="66" spans="1:9" s="48" customFormat="1" ht="37.5">
      <c r="A66" s="169">
        <f t="shared" ca="1" si="1"/>
        <v>44</v>
      </c>
      <c r="B66" s="170" t="s">
        <v>522</v>
      </c>
      <c r="C66" s="171" t="s">
        <v>523</v>
      </c>
      <c r="D66" s="170" t="s">
        <v>524</v>
      </c>
      <c r="E66" s="168"/>
      <c r="F66" s="52"/>
      <c r="G66" s="52"/>
      <c r="H66" s="52"/>
      <c r="I66" s="62"/>
    </row>
    <row r="67" spans="1:9" s="48" customFormat="1" ht="37.5">
      <c r="A67" s="169">
        <f t="shared" ca="1" si="1"/>
        <v>45</v>
      </c>
      <c r="B67" s="170" t="s">
        <v>525</v>
      </c>
      <c r="C67" s="171" t="s">
        <v>526</v>
      </c>
      <c r="D67" s="170" t="s">
        <v>524</v>
      </c>
      <c r="E67" s="172"/>
      <c r="F67" s="52"/>
      <c r="G67" s="52"/>
      <c r="H67" s="52"/>
      <c r="I67" s="62"/>
    </row>
    <row r="68" spans="1:9" s="48" customFormat="1" ht="37.5">
      <c r="A68" s="169">
        <f t="shared" ca="1" si="1"/>
        <v>46</v>
      </c>
      <c r="B68" s="170" t="s">
        <v>527</v>
      </c>
      <c r="C68" s="171" t="s">
        <v>528</v>
      </c>
      <c r="D68" s="170" t="s">
        <v>524</v>
      </c>
      <c r="E68" s="172"/>
      <c r="F68" s="52"/>
      <c r="G68" s="52"/>
      <c r="H68" s="52"/>
      <c r="I68" s="62"/>
    </row>
    <row r="69" spans="1:9" s="48" customFormat="1" ht="37.5">
      <c r="A69" s="169">
        <f t="shared" ca="1" si="1"/>
        <v>47</v>
      </c>
      <c r="B69" s="170" t="s">
        <v>434</v>
      </c>
      <c r="C69" s="171" t="s">
        <v>529</v>
      </c>
      <c r="D69" s="170" t="s">
        <v>524</v>
      </c>
      <c r="E69" s="172"/>
      <c r="F69" s="52"/>
      <c r="G69" s="52"/>
      <c r="H69" s="52"/>
      <c r="I69" s="62"/>
    </row>
    <row r="70" spans="1:9" s="48" customFormat="1" ht="25">
      <c r="A70" s="169">
        <f t="shared" ca="1" si="1"/>
        <v>48</v>
      </c>
      <c r="B70" s="170" t="s">
        <v>530</v>
      </c>
      <c r="C70" s="171" t="s">
        <v>531</v>
      </c>
      <c r="D70" s="170" t="s">
        <v>484</v>
      </c>
      <c r="E70" s="168"/>
      <c r="F70" s="52"/>
      <c r="G70" s="52"/>
      <c r="H70" s="52"/>
      <c r="I70" s="62"/>
    </row>
    <row r="71" spans="1:9" s="48" customFormat="1" ht="25">
      <c r="A71" s="169">
        <f t="shared" ca="1" si="1"/>
        <v>49</v>
      </c>
      <c r="B71" s="170" t="s">
        <v>532</v>
      </c>
      <c r="C71" s="171" t="s">
        <v>533</v>
      </c>
      <c r="D71" s="170" t="s">
        <v>484</v>
      </c>
      <c r="E71" s="168"/>
      <c r="F71" s="52"/>
      <c r="G71" s="52"/>
      <c r="H71" s="52"/>
      <c r="I71" s="62"/>
    </row>
    <row r="72" spans="1:9" s="48" customFormat="1" ht="37.5">
      <c r="A72" s="169">
        <f t="shared" ca="1" si="1"/>
        <v>50</v>
      </c>
      <c r="B72" s="170" t="s">
        <v>534</v>
      </c>
      <c r="C72" s="171" t="s">
        <v>535</v>
      </c>
      <c r="D72" s="170" t="s">
        <v>524</v>
      </c>
      <c r="E72" s="168"/>
      <c r="F72" s="52"/>
      <c r="G72" s="52"/>
      <c r="H72" s="52"/>
      <c r="I72" s="62"/>
    </row>
    <row r="73" spans="1:9" s="48" customFormat="1" ht="25">
      <c r="A73" s="169">
        <f t="shared" ca="1" si="1"/>
        <v>51</v>
      </c>
      <c r="B73" s="170" t="s">
        <v>432</v>
      </c>
      <c r="C73" s="171" t="s">
        <v>536</v>
      </c>
      <c r="D73" s="170" t="s">
        <v>484</v>
      </c>
      <c r="E73" s="168"/>
      <c r="F73" s="52"/>
      <c r="G73" s="52"/>
      <c r="H73" s="52"/>
      <c r="I73" s="62"/>
    </row>
    <row r="74" spans="1:9" s="48" customFormat="1" ht="37.5">
      <c r="A74" s="169">
        <f t="shared" ca="1" si="1"/>
        <v>52</v>
      </c>
      <c r="B74" s="170" t="s">
        <v>537</v>
      </c>
      <c r="C74" s="171" t="s">
        <v>538</v>
      </c>
      <c r="D74" s="170" t="s">
        <v>524</v>
      </c>
      <c r="E74" s="168"/>
      <c r="F74" s="52"/>
      <c r="G74" s="52"/>
      <c r="H74" s="52"/>
      <c r="I74" s="62"/>
    </row>
    <row r="75" spans="1:9" s="48" customFormat="1" ht="30" customHeight="1">
      <c r="A75" s="169">
        <f t="shared" ca="1" si="1"/>
        <v>53</v>
      </c>
      <c r="B75" s="170" t="s">
        <v>501</v>
      </c>
      <c r="C75" s="171" t="s">
        <v>539</v>
      </c>
      <c r="D75" s="170" t="s">
        <v>484</v>
      </c>
      <c r="E75" s="172"/>
      <c r="F75" s="52"/>
      <c r="G75" s="52"/>
      <c r="H75" s="52"/>
      <c r="I75" s="62"/>
    </row>
    <row r="76" spans="1:9" s="48" customFormat="1" ht="31" customHeight="1">
      <c r="A76" s="169">
        <f t="shared" ca="1" si="1"/>
        <v>54</v>
      </c>
      <c r="B76" s="170" t="s">
        <v>540</v>
      </c>
      <c r="C76" s="171" t="s">
        <v>541</v>
      </c>
      <c r="D76" s="170" t="s">
        <v>459</v>
      </c>
      <c r="E76" s="172"/>
      <c r="F76" s="52"/>
      <c r="G76" s="52"/>
      <c r="H76" s="52"/>
      <c r="I76" s="62"/>
    </row>
    <row r="77" spans="1:9" s="48" customFormat="1" ht="28" customHeight="1">
      <c r="A77" s="169">
        <f t="shared" ca="1" si="1"/>
        <v>55</v>
      </c>
      <c r="B77" s="170" t="s">
        <v>542</v>
      </c>
      <c r="C77" s="171" t="s">
        <v>543</v>
      </c>
      <c r="D77" s="170" t="s">
        <v>466</v>
      </c>
      <c r="E77" s="168"/>
      <c r="F77" s="52"/>
      <c r="G77" s="52"/>
      <c r="H77" s="52"/>
      <c r="I77" s="62"/>
    </row>
    <row r="78" spans="1:9" s="48" customFormat="1" ht="32" customHeight="1">
      <c r="A78" s="169">
        <f t="shared" ca="1" si="1"/>
        <v>56</v>
      </c>
      <c r="B78" s="170" t="s">
        <v>544</v>
      </c>
      <c r="C78" s="171" t="s">
        <v>545</v>
      </c>
      <c r="D78" s="170" t="s">
        <v>546</v>
      </c>
      <c r="E78" s="172"/>
      <c r="F78" s="52"/>
      <c r="G78" s="52"/>
      <c r="H78" s="52"/>
      <c r="I78" s="62"/>
    </row>
    <row r="79" spans="1:9" s="48" customFormat="1" ht="25">
      <c r="A79" s="169">
        <f t="shared" ca="1" si="1"/>
        <v>57</v>
      </c>
      <c r="B79" s="170" t="s">
        <v>547</v>
      </c>
      <c r="C79" s="171" t="s">
        <v>548</v>
      </c>
      <c r="D79" s="170" t="s">
        <v>549</v>
      </c>
      <c r="E79" s="172"/>
      <c r="F79" s="52"/>
      <c r="G79" s="52"/>
      <c r="H79" s="52"/>
      <c r="I79" s="62"/>
    </row>
    <row r="80" spans="1:9" s="48" customFormat="1" ht="14">
      <c r="A80" s="191"/>
      <c r="B80" s="250" t="s">
        <v>550</v>
      </c>
      <c r="C80" s="251"/>
      <c r="D80" s="252"/>
      <c r="E80" s="192"/>
      <c r="F80" s="193"/>
      <c r="G80" s="193"/>
      <c r="H80" s="193"/>
      <c r="I80" s="187"/>
    </row>
    <row r="81" spans="1:9" s="48" customFormat="1" ht="25">
      <c r="A81" s="179">
        <f t="shared" ca="1" si="1"/>
        <v>58</v>
      </c>
      <c r="B81" s="170" t="s">
        <v>476</v>
      </c>
      <c r="C81" s="171" t="s">
        <v>477</v>
      </c>
      <c r="D81" s="170" t="s">
        <v>551</v>
      </c>
      <c r="E81" s="180"/>
      <c r="F81" s="181"/>
      <c r="G81" s="181"/>
      <c r="H81" s="181"/>
      <c r="I81" s="178"/>
    </row>
    <row r="82" spans="1:9" s="48" customFormat="1" ht="25">
      <c r="A82" s="179">
        <v>59</v>
      </c>
      <c r="B82" s="170" t="s">
        <v>552</v>
      </c>
      <c r="C82" s="171" t="s">
        <v>553</v>
      </c>
      <c r="D82" s="170" t="s">
        <v>554</v>
      </c>
      <c r="E82" s="180"/>
      <c r="F82" s="181"/>
      <c r="G82" s="181"/>
      <c r="H82" s="181"/>
      <c r="I82" s="178"/>
    </row>
    <row r="83" spans="1:9" s="48" customFormat="1" ht="25">
      <c r="A83" s="179">
        <f t="shared" ca="1" si="1"/>
        <v>60</v>
      </c>
      <c r="B83" s="170" t="s">
        <v>555</v>
      </c>
      <c r="C83" s="171" t="s">
        <v>556</v>
      </c>
      <c r="D83" s="170" t="s">
        <v>554</v>
      </c>
      <c r="E83" s="180"/>
      <c r="F83" s="181"/>
      <c r="G83" s="181"/>
      <c r="H83" s="181"/>
      <c r="I83" s="178"/>
    </row>
    <row r="84" spans="1:9" s="48" customFormat="1" ht="25">
      <c r="A84" s="179">
        <f t="shared" ca="1" si="1"/>
        <v>61</v>
      </c>
      <c r="B84" s="170" t="s">
        <v>557</v>
      </c>
      <c r="C84" s="171" t="s">
        <v>558</v>
      </c>
      <c r="D84" s="170" t="s">
        <v>554</v>
      </c>
      <c r="E84" s="182"/>
      <c r="F84" s="181"/>
      <c r="G84" s="181"/>
      <c r="H84" s="181"/>
      <c r="I84" s="178"/>
    </row>
    <row r="85" spans="1:9" s="48" customFormat="1" ht="25">
      <c r="A85" s="179">
        <f t="shared" ca="1" si="1"/>
        <v>62</v>
      </c>
      <c r="B85" s="170" t="s">
        <v>559</v>
      </c>
      <c r="C85" s="171" t="s">
        <v>560</v>
      </c>
      <c r="D85" s="170" t="s">
        <v>561</v>
      </c>
      <c r="E85" s="182"/>
      <c r="F85" s="181"/>
      <c r="G85" s="181"/>
      <c r="H85" s="181"/>
      <c r="I85" s="178"/>
    </row>
    <row r="86" spans="1:9" s="48" customFormat="1" ht="25">
      <c r="A86" s="179">
        <f t="shared" ca="1" si="1"/>
        <v>63</v>
      </c>
      <c r="B86" s="170" t="s">
        <v>562</v>
      </c>
      <c r="C86" s="171" t="s">
        <v>563</v>
      </c>
      <c r="D86" s="170" t="s">
        <v>564</v>
      </c>
      <c r="E86" s="180"/>
      <c r="F86" s="181"/>
      <c r="G86" s="181"/>
      <c r="H86" s="181"/>
      <c r="I86" s="178"/>
    </row>
    <row r="87" spans="1:9" s="48" customFormat="1" ht="37.5">
      <c r="A87" s="179">
        <f t="shared" ca="1" si="1"/>
        <v>64</v>
      </c>
      <c r="B87" s="170" t="s">
        <v>565</v>
      </c>
      <c r="C87" s="171" t="s">
        <v>566</v>
      </c>
      <c r="D87" s="170" t="s">
        <v>567</v>
      </c>
      <c r="E87" s="180"/>
      <c r="F87" s="181"/>
      <c r="G87" s="181"/>
      <c r="H87" s="181"/>
      <c r="I87" s="178"/>
    </row>
    <row r="88" spans="1:9" s="48" customFormat="1" ht="25">
      <c r="A88" s="179">
        <f t="shared" ca="1" si="1"/>
        <v>65</v>
      </c>
      <c r="B88" s="170" t="s">
        <v>568</v>
      </c>
      <c r="C88" s="171" t="s">
        <v>569</v>
      </c>
      <c r="D88" s="170" t="s">
        <v>570</v>
      </c>
      <c r="E88" s="180"/>
      <c r="F88" s="181"/>
      <c r="G88" s="181"/>
      <c r="H88" s="181"/>
      <c r="I88" s="178"/>
    </row>
    <row r="89" spans="1:9" s="48" customFormat="1" ht="21" customHeight="1">
      <c r="A89" s="179">
        <f t="shared" ca="1" si="1"/>
        <v>66</v>
      </c>
      <c r="B89" s="170" t="s">
        <v>571</v>
      </c>
      <c r="C89" s="171" t="s">
        <v>572</v>
      </c>
      <c r="D89" s="170" t="s">
        <v>471</v>
      </c>
      <c r="E89" s="180"/>
      <c r="F89" s="181"/>
      <c r="G89" s="181"/>
      <c r="H89" s="181"/>
      <c r="I89" s="184"/>
    </row>
    <row r="90" spans="1:9" s="48" customFormat="1" ht="37.5">
      <c r="A90" s="179">
        <f t="shared" ca="1" si="1"/>
        <v>67</v>
      </c>
      <c r="B90" s="170" t="s">
        <v>573</v>
      </c>
      <c r="C90" s="171" t="s">
        <v>574</v>
      </c>
      <c r="D90" s="170" t="s">
        <v>484</v>
      </c>
      <c r="E90" s="180"/>
      <c r="F90" s="181"/>
      <c r="G90" s="181"/>
      <c r="H90" s="181"/>
      <c r="I90" s="179"/>
    </row>
    <row r="91" spans="1:9" ht="37.5">
      <c r="A91" s="179">
        <f t="shared" ca="1" si="1"/>
        <v>68</v>
      </c>
      <c r="B91" s="170" t="s">
        <v>575</v>
      </c>
      <c r="C91" s="171" t="s">
        <v>576</v>
      </c>
      <c r="D91" s="170" t="s">
        <v>577</v>
      </c>
      <c r="E91" s="183"/>
      <c r="F91" s="183"/>
      <c r="G91" s="183"/>
      <c r="H91" s="183"/>
      <c r="I91" s="183"/>
    </row>
    <row r="92" spans="1:9" ht="37.5">
      <c r="A92" s="179">
        <f t="shared" ca="1" si="1"/>
        <v>69</v>
      </c>
      <c r="B92" s="170" t="s">
        <v>578</v>
      </c>
      <c r="C92" s="171" t="s">
        <v>579</v>
      </c>
      <c r="D92" s="170" t="s">
        <v>577</v>
      </c>
      <c r="E92" s="183"/>
      <c r="F92" s="183"/>
      <c r="G92" s="183"/>
      <c r="H92" s="183"/>
      <c r="I92" s="183"/>
    </row>
    <row r="93" spans="1:9" ht="37.5">
      <c r="A93" s="179">
        <f t="shared" ca="1" si="1"/>
        <v>70</v>
      </c>
      <c r="B93" s="170" t="s">
        <v>580</v>
      </c>
      <c r="C93" s="171" t="s">
        <v>581</v>
      </c>
      <c r="D93" s="170" t="s">
        <v>577</v>
      </c>
      <c r="E93" s="183"/>
      <c r="F93" s="183"/>
      <c r="G93" s="183"/>
      <c r="H93" s="183"/>
      <c r="I93" s="183"/>
    </row>
    <row r="94" spans="1:9" ht="37.5">
      <c r="A94" s="179">
        <f t="shared" ca="1" si="1"/>
        <v>71</v>
      </c>
      <c r="B94" s="170" t="s">
        <v>582</v>
      </c>
      <c r="C94" s="171" t="s">
        <v>583</v>
      </c>
      <c r="D94" s="170" t="s">
        <v>577</v>
      </c>
      <c r="E94" s="183"/>
      <c r="F94" s="183"/>
      <c r="G94" s="183"/>
      <c r="H94" s="183"/>
      <c r="I94" s="183"/>
    </row>
    <row r="95" spans="1:9" ht="37.5">
      <c r="A95" s="179">
        <f t="shared" ca="1" si="1"/>
        <v>72</v>
      </c>
      <c r="B95" s="170" t="s">
        <v>584</v>
      </c>
      <c r="C95" s="171" t="s">
        <v>585</v>
      </c>
      <c r="D95" s="170" t="s">
        <v>577</v>
      </c>
      <c r="E95" s="183"/>
      <c r="F95" s="183"/>
      <c r="G95" s="183"/>
      <c r="H95" s="183"/>
      <c r="I95" s="183"/>
    </row>
    <row r="96" spans="1:9" ht="37.5">
      <c r="A96" s="179">
        <f t="shared" ca="1" si="1"/>
        <v>73</v>
      </c>
      <c r="B96" s="170" t="s">
        <v>586</v>
      </c>
      <c r="C96" s="171" t="s">
        <v>587</v>
      </c>
      <c r="D96" s="170" t="s">
        <v>577</v>
      </c>
      <c r="E96" s="183"/>
      <c r="F96" s="183"/>
      <c r="G96" s="183"/>
      <c r="H96" s="183"/>
      <c r="I96" s="183"/>
    </row>
    <row r="97" spans="1:9" ht="37.5">
      <c r="A97" s="179">
        <f t="shared" ca="1" si="1"/>
        <v>74</v>
      </c>
      <c r="B97" s="170" t="s">
        <v>588</v>
      </c>
      <c r="C97" s="171" t="s">
        <v>589</v>
      </c>
      <c r="D97" s="170" t="s">
        <v>590</v>
      </c>
      <c r="E97" s="183"/>
      <c r="F97" s="183"/>
      <c r="G97" s="183"/>
      <c r="H97" s="183"/>
      <c r="I97" s="183"/>
    </row>
    <row r="98" spans="1:9" ht="37.5">
      <c r="A98" s="179">
        <f t="shared" ca="1" si="1"/>
        <v>75</v>
      </c>
      <c r="B98" s="170" t="s">
        <v>591</v>
      </c>
      <c r="C98" s="171" t="s">
        <v>592</v>
      </c>
      <c r="D98" s="170" t="s">
        <v>508</v>
      </c>
      <c r="E98" s="183"/>
      <c r="F98" s="183"/>
      <c r="G98" s="183"/>
      <c r="H98" s="183"/>
      <c r="I98" s="183"/>
    </row>
    <row r="99" spans="1:9" ht="13">
      <c r="A99" s="194"/>
      <c r="B99" s="234" t="s">
        <v>593</v>
      </c>
      <c r="C99" s="234"/>
      <c r="D99" s="234"/>
      <c r="E99" s="195"/>
      <c r="F99" s="195"/>
      <c r="G99" s="195"/>
      <c r="H99" s="195"/>
      <c r="I99" s="195"/>
    </row>
    <row r="100" spans="1:9" ht="25">
      <c r="A100" s="179">
        <f t="shared" ca="1" si="1"/>
        <v>76</v>
      </c>
      <c r="B100" s="170" t="s">
        <v>595</v>
      </c>
      <c r="C100" s="171" t="s">
        <v>477</v>
      </c>
      <c r="D100" s="170" t="s">
        <v>442</v>
      </c>
      <c r="E100" s="183"/>
      <c r="F100" s="183"/>
      <c r="G100" s="183"/>
      <c r="H100" s="183"/>
      <c r="I100" s="183"/>
    </row>
    <row r="101" spans="1:9" ht="25">
      <c r="A101" s="179">
        <f t="shared" ca="1" si="1"/>
        <v>77</v>
      </c>
      <c r="B101" s="170" t="s">
        <v>596</v>
      </c>
      <c r="C101" s="171" t="s">
        <v>597</v>
      </c>
      <c r="D101" s="170" t="s">
        <v>554</v>
      </c>
      <c r="E101" s="183"/>
      <c r="F101" s="183"/>
      <c r="G101" s="183"/>
      <c r="H101" s="183"/>
      <c r="I101" s="183"/>
    </row>
    <row r="102" spans="1:9" ht="37.5">
      <c r="A102" s="179">
        <f t="shared" ca="1" si="1"/>
        <v>78</v>
      </c>
      <c r="B102" s="170" t="s">
        <v>598</v>
      </c>
      <c r="C102" s="171" t="s">
        <v>574</v>
      </c>
      <c r="D102" s="170" t="s">
        <v>484</v>
      </c>
      <c r="E102" s="183"/>
      <c r="F102" s="183"/>
      <c r="G102" s="183"/>
      <c r="H102" s="183"/>
      <c r="I102" s="183"/>
    </row>
    <row r="103" spans="1:9" ht="37.5">
      <c r="A103" s="179">
        <f t="shared" ca="1" si="1"/>
        <v>79</v>
      </c>
      <c r="B103" s="170" t="s">
        <v>599</v>
      </c>
      <c r="C103" s="171" t="s">
        <v>600</v>
      </c>
      <c r="D103" s="170" t="s">
        <v>508</v>
      </c>
      <c r="E103" s="183"/>
      <c r="F103" s="183"/>
      <c r="G103" s="183"/>
      <c r="H103" s="183"/>
      <c r="I103" s="183"/>
    </row>
    <row r="104" spans="1:9" ht="13">
      <c r="A104" s="194"/>
      <c r="B104" s="235" t="s">
        <v>594</v>
      </c>
      <c r="C104" s="235"/>
      <c r="D104" s="235"/>
      <c r="E104" s="196"/>
      <c r="F104" s="196"/>
      <c r="G104" s="196"/>
      <c r="H104" s="196"/>
      <c r="I104" s="196"/>
    </row>
    <row r="105" spans="1:9" ht="25">
      <c r="A105" s="179">
        <f t="shared" ca="1" si="1"/>
        <v>80</v>
      </c>
      <c r="B105" s="170" t="s">
        <v>476</v>
      </c>
      <c r="C105" s="171" t="s">
        <v>477</v>
      </c>
      <c r="D105" s="170" t="s">
        <v>442</v>
      </c>
      <c r="E105" s="183"/>
      <c r="F105" s="183"/>
      <c r="G105" s="183"/>
      <c r="H105" s="183"/>
      <c r="I105" s="183"/>
    </row>
    <row r="106" spans="1:9" ht="37.5">
      <c r="A106" s="179">
        <f t="shared" ca="1" si="1"/>
        <v>81</v>
      </c>
      <c r="B106" s="170" t="s">
        <v>601</v>
      </c>
      <c r="C106" s="171" t="s">
        <v>602</v>
      </c>
      <c r="D106" s="170" t="s">
        <v>444</v>
      </c>
      <c r="E106" s="183"/>
      <c r="F106" s="183"/>
      <c r="G106" s="183"/>
      <c r="H106" s="183"/>
      <c r="I106" s="183"/>
    </row>
    <row r="107" spans="1:9">
      <c r="A107" s="179">
        <f t="shared" ca="1" si="1"/>
        <v>82</v>
      </c>
      <c r="B107" s="170" t="s">
        <v>603</v>
      </c>
      <c r="C107" s="171" t="s">
        <v>604</v>
      </c>
      <c r="D107" s="170" t="s">
        <v>448</v>
      </c>
      <c r="E107" s="183"/>
      <c r="F107" s="183"/>
      <c r="G107" s="183"/>
      <c r="H107" s="183"/>
      <c r="I107" s="183"/>
    </row>
    <row r="108" spans="1:9" ht="25">
      <c r="A108" s="179">
        <f t="shared" ref="A108:A140" ca="1" si="2">IF(OFFSET(A108,-1,0) ="",OFFSET(A108,-2,0)+1,OFFSET(A108,-1,0)+1 )</f>
        <v>83</v>
      </c>
      <c r="B108" s="170" t="s">
        <v>514</v>
      </c>
      <c r="C108" s="171" t="s">
        <v>605</v>
      </c>
      <c r="D108" s="170" t="s">
        <v>484</v>
      </c>
      <c r="E108" s="183"/>
      <c r="F108" s="183"/>
      <c r="G108" s="183"/>
      <c r="H108" s="183"/>
      <c r="I108" s="183"/>
    </row>
    <row r="109" spans="1:9" ht="25">
      <c r="A109" s="179">
        <f t="shared" ca="1" si="2"/>
        <v>84</v>
      </c>
      <c r="B109" s="170" t="s">
        <v>606</v>
      </c>
      <c r="C109" s="171" t="s">
        <v>607</v>
      </c>
      <c r="D109" s="170" t="s">
        <v>484</v>
      </c>
      <c r="E109" s="183"/>
      <c r="F109" s="183"/>
      <c r="G109" s="183"/>
      <c r="H109" s="183"/>
      <c r="I109" s="183"/>
    </row>
    <row r="110" spans="1:9" ht="25">
      <c r="A110" s="179">
        <f t="shared" ca="1" si="2"/>
        <v>85</v>
      </c>
      <c r="B110" s="170" t="s">
        <v>608</v>
      </c>
      <c r="C110" s="171" t="s">
        <v>609</v>
      </c>
      <c r="D110" s="170" t="s">
        <v>484</v>
      </c>
      <c r="E110" s="183"/>
      <c r="F110" s="183"/>
      <c r="G110" s="183"/>
      <c r="H110" s="183"/>
      <c r="I110" s="183"/>
    </row>
    <row r="111" spans="1:9" ht="25">
      <c r="A111" s="179">
        <f t="shared" ca="1" si="2"/>
        <v>86</v>
      </c>
      <c r="B111" s="170" t="s">
        <v>610</v>
      </c>
      <c r="C111" s="171" t="s">
        <v>611</v>
      </c>
      <c r="D111" s="170" t="s">
        <v>448</v>
      </c>
      <c r="E111" s="183"/>
      <c r="F111" s="183"/>
      <c r="G111" s="183"/>
      <c r="H111" s="183"/>
      <c r="I111" s="183"/>
    </row>
    <row r="112" spans="1:9" ht="25">
      <c r="A112" s="179">
        <f t="shared" ca="1" si="2"/>
        <v>87</v>
      </c>
      <c r="B112" s="170" t="s">
        <v>501</v>
      </c>
      <c r="C112" s="171" t="s">
        <v>612</v>
      </c>
      <c r="D112" s="170" t="s">
        <v>484</v>
      </c>
      <c r="E112" s="183"/>
      <c r="F112" s="183"/>
      <c r="G112" s="183"/>
      <c r="H112" s="183"/>
      <c r="I112" s="183"/>
    </row>
    <row r="113" spans="1:9" ht="25">
      <c r="A113" s="179">
        <f t="shared" ca="1" si="2"/>
        <v>88</v>
      </c>
      <c r="B113" s="170" t="s">
        <v>613</v>
      </c>
      <c r="C113" s="171" t="s">
        <v>605</v>
      </c>
      <c r="D113" s="170" t="s">
        <v>484</v>
      </c>
      <c r="E113" s="183"/>
      <c r="F113" s="183"/>
      <c r="G113" s="183"/>
      <c r="H113" s="183"/>
      <c r="I113" s="183"/>
    </row>
    <row r="114" spans="1:9" ht="25">
      <c r="A114" s="179">
        <f t="shared" ca="1" si="2"/>
        <v>89</v>
      </c>
      <c r="B114" s="170" t="s">
        <v>614</v>
      </c>
      <c r="C114" s="171" t="s">
        <v>615</v>
      </c>
      <c r="D114" s="170" t="s">
        <v>616</v>
      </c>
      <c r="E114" s="183"/>
      <c r="F114" s="183"/>
      <c r="G114" s="183"/>
      <c r="H114" s="183"/>
      <c r="I114" s="183"/>
    </row>
    <row r="115" spans="1:9" ht="25">
      <c r="A115" s="179">
        <f t="shared" ca="1" si="2"/>
        <v>90</v>
      </c>
      <c r="B115" s="170" t="s">
        <v>617</v>
      </c>
      <c r="C115" s="171" t="s">
        <v>618</v>
      </c>
      <c r="D115" s="170" t="s">
        <v>616</v>
      </c>
      <c r="E115" s="183"/>
      <c r="F115" s="183"/>
      <c r="G115" s="183"/>
      <c r="H115" s="183"/>
      <c r="I115" s="183"/>
    </row>
    <row r="116" spans="1:9" ht="25">
      <c r="A116" s="179">
        <f t="shared" ca="1" si="2"/>
        <v>91</v>
      </c>
      <c r="B116" s="170" t="s">
        <v>619</v>
      </c>
      <c r="C116" s="171" t="s">
        <v>620</v>
      </c>
      <c r="D116" s="170" t="s">
        <v>616</v>
      </c>
      <c r="E116" s="183"/>
      <c r="F116" s="183"/>
      <c r="G116" s="183"/>
      <c r="H116" s="183"/>
      <c r="I116" s="183"/>
    </row>
    <row r="117" spans="1:9" ht="25">
      <c r="A117" s="179">
        <f t="shared" ca="1" si="2"/>
        <v>92</v>
      </c>
      <c r="B117" s="170" t="s">
        <v>621</v>
      </c>
      <c r="C117" s="171" t="s">
        <v>622</v>
      </c>
      <c r="D117" s="170" t="s">
        <v>616</v>
      </c>
      <c r="E117" s="183"/>
      <c r="F117" s="183"/>
      <c r="G117" s="183"/>
      <c r="H117" s="183"/>
      <c r="I117" s="183"/>
    </row>
    <row r="118" spans="1:9" ht="25">
      <c r="A118" s="179">
        <f t="shared" ca="1" si="2"/>
        <v>93</v>
      </c>
      <c r="B118" s="170" t="s">
        <v>623</v>
      </c>
      <c r="C118" s="171" t="s">
        <v>541</v>
      </c>
      <c r="D118" s="170" t="s">
        <v>459</v>
      </c>
      <c r="E118" s="183"/>
      <c r="F118" s="183"/>
      <c r="G118" s="183"/>
      <c r="H118" s="183"/>
      <c r="I118" s="183"/>
    </row>
    <row r="119" spans="1:9" ht="25">
      <c r="A119" s="179">
        <f t="shared" ca="1" si="2"/>
        <v>94</v>
      </c>
      <c r="B119" s="170" t="s">
        <v>624</v>
      </c>
      <c r="C119" s="171" t="s">
        <v>543</v>
      </c>
      <c r="D119" s="170" t="s">
        <v>466</v>
      </c>
      <c r="E119" s="183"/>
      <c r="F119" s="183"/>
      <c r="G119" s="183"/>
      <c r="H119" s="183"/>
      <c r="I119" s="183"/>
    </row>
    <row r="120" spans="1:9" ht="13">
      <c r="A120" s="197"/>
      <c r="B120" s="286" t="s">
        <v>625</v>
      </c>
      <c r="C120" s="286"/>
      <c r="D120" s="286"/>
      <c r="E120" s="196"/>
      <c r="F120" s="196"/>
      <c r="G120" s="196"/>
      <c r="H120" s="196"/>
      <c r="I120" s="196"/>
    </row>
    <row r="121" spans="1:9" ht="25">
      <c r="A121" s="179">
        <f t="shared" ca="1" si="2"/>
        <v>95</v>
      </c>
      <c r="B121" s="170" t="s">
        <v>424</v>
      </c>
      <c r="C121" s="171" t="s">
        <v>477</v>
      </c>
      <c r="D121" s="170" t="s">
        <v>442</v>
      </c>
      <c r="E121" s="183"/>
      <c r="F121" s="183"/>
      <c r="G121" s="183"/>
      <c r="H121" s="183"/>
      <c r="I121" s="183"/>
    </row>
    <row r="122" spans="1:9">
      <c r="A122" s="179">
        <f t="shared" ca="1" si="2"/>
        <v>96</v>
      </c>
      <c r="B122" s="170" t="s">
        <v>626</v>
      </c>
      <c r="C122" s="171" t="s">
        <v>627</v>
      </c>
      <c r="D122" s="170" t="s">
        <v>628</v>
      </c>
      <c r="E122" s="183"/>
      <c r="F122" s="183"/>
      <c r="G122" s="183"/>
      <c r="H122" s="183"/>
      <c r="I122" s="183"/>
    </row>
    <row r="123" spans="1:9" ht="13">
      <c r="A123" s="67"/>
      <c r="B123" s="287" t="s">
        <v>629</v>
      </c>
      <c r="C123" s="288"/>
      <c r="D123" s="289"/>
      <c r="E123" s="198"/>
      <c r="F123" s="199"/>
      <c r="G123" s="199"/>
      <c r="H123" s="199"/>
      <c r="I123" s="198"/>
    </row>
    <row r="124" spans="1:9" ht="13">
      <c r="A124" s="200"/>
      <c r="B124" s="290" t="s">
        <v>630</v>
      </c>
      <c r="C124" s="291"/>
      <c r="D124" s="292"/>
      <c r="E124" s="201"/>
      <c r="F124" s="201"/>
      <c r="G124" s="201"/>
      <c r="H124" s="202"/>
      <c r="I124" s="203"/>
    </row>
    <row r="125" spans="1:9" ht="25">
      <c r="A125" s="179">
        <v>97</v>
      </c>
      <c r="B125" s="170" t="s">
        <v>635</v>
      </c>
      <c r="C125" s="171" t="s">
        <v>636</v>
      </c>
      <c r="D125" s="170" t="s">
        <v>508</v>
      </c>
      <c r="E125" s="183"/>
      <c r="F125" s="183"/>
      <c r="G125" s="183"/>
      <c r="H125" s="183"/>
      <c r="I125" s="183"/>
    </row>
    <row r="126" spans="1:9" ht="37.5">
      <c r="A126" s="179">
        <f t="shared" ca="1" si="2"/>
        <v>98</v>
      </c>
      <c r="B126" s="170" t="s">
        <v>637</v>
      </c>
      <c r="C126" s="171" t="s">
        <v>638</v>
      </c>
      <c r="D126" s="170" t="s">
        <v>508</v>
      </c>
      <c r="E126" s="183"/>
      <c r="F126" s="183"/>
      <c r="G126" s="183"/>
      <c r="H126" s="183"/>
      <c r="I126" s="183"/>
    </row>
    <row r="127" spans="1:9">
      <c r="A127" s="179">
        <f t="shared" ca="1" si="2"/>
        <v>99</v>
      </c>
      <c r="B127" s="170" t="s">
        <v>639</v>
      </c>
      <c r="C127" s="171" t="s">
        <v>640</v>
      </c>
      <c r="D127" s="170" t="s">
        <v>471</v>
      </c>
      <c r="E127" s="183"/>
      <c r="F127" s="183"/>
      <c r="G127" s="183"/>
      <c r="H127" s="183"/>
      <c r="I127" s="183"/>
    </row>
    <row r="128" spans="1:9" ht="25">
      <c r="A128" s="179">
        <f t="shared" ca="1" si="2"/>
        <v>100</v>
      </c>
      <c r="B128" s="170" t="s">
        <v>641</v>
      </c>
      <c r="C128" s="171" t="s">
        <v>642</v>
      </c>
      <c r="D128" s="170" t="s">
        <v>508</v>
      </c>
      <c r="E128" s="183"/>
      <c r="F128" s="183"/>
      <c r="G128" s="183"/>
      <c r="H128" s="183"/>
      <c r="I128" s="183"/>
    </row>
    <row r="129" spans="1:9" ht="37.5">
      <c r="A129" s="179">
        <f t="shared" ca="1" si="2"/>
        <v>101</v>
      </c>
      <c r="B129" s="170" t="s">
        <v>643</v>
      </c>
      <c r="C129" s="171" t="s">
        <v>644</v>
      </c>
      <c r="D129" s="170" t="s">
        <v>471</v>
      </c>
      <c r="E129" s="183"/>
      <c r="F129" s="183"/>
      <c r="G129" s="183"/>
      <c r="H129" s="183"/>
      <c r="I129" s="183"/>
    </row>
    <row r="130" spans="1:9" ht="37.5">
      <c r="A130" s="179">
        <f t="shared" ca="1" si="2"/>
        <v>102</v>
      </c>
      <c r="B130" s="170" t="s">
        <v>645</v>
      </c>
      <c r="C130" s="171" t="s">
        <v>646</v>
      </c>
      <c r="D130" s="170" t="s">
        <v>471</v>
      </c>
      <c r="E130" s="183"/>
      <c r="F130" s="183"/>
      <c r="G130" s="183"/>
      <c r="H130" s="183"/>
      <c r="I130" s="183"/>
    </row>
    <row r="131" spans="1:9" ht="37.5">
      <c r="A131" s="179">
        <f t="shared" ca="1" si="2"/>
        <v>103</v>
      </c>
      <c r="B131" s="170" t="s">
        <v>647</v>
      </c>
      <c r="C131" s="171" t="s">
        <v>648</v>
      </c>
      <c r="D131" s="170" t="s">
        <v>649</v>
      </c>
      <c r="E131" s="183"/>
      <c r="F131" s="183"/>
      <c r="G131" s="183"/>
      <c r="H131" s="183"/>
      <c r="I131" s="183"/>
    </row>
    <row r="132" spans="1:9" ht="13">
      <c r="A132" s="200"/>
      <c r="B132" s="293" t="s">
        <v>631</v>
      </c>
      <c r="C132" s="294"/>
      <c r="D132" s="295"/>
      <c r="E132" s="201"/>
      <c r="F132" s="201"/>
      <c r="G132" s="201"/>
      <c r="H132" s="206"/>
      <c r="I132" s="207"/>
    </row>
    <row r="133" spans="1:9" ht="37.5">
      <c r="A133" s="204">
        <f t="shared" ca="1" si="2"/>
        <v>104</v>
      </c>
      <c r="B133" s="205" t="s">
        <v>650</v>
      </c>
      <c r="C133" s="171" t="s">
        <v>651</v>
      </c>
      <c r="D133" s="170" t="s">
        <v>652</v>
      </c>
      <c r="E133" s="183"/>
      <c r="F133" s="183"/>
      <c r="G133" s="183"/>
      <c r="H133" s="183"/>
      <c r="I133" s="183"/>
    </row>
    <row r="134" spans="1:9" ht="13">
      <c r="A134" s="200"/>
      <c r="B134" s="293" t="s">
        <v>632</v>
      </c>
      <c r="C134" s="294"/>
      <c r="D134" s="295"/>
      <c r="E134" s="201"/>
      <c r="F134" s="201"/>
      <c r="G134" s="201"/>
      <c r="H134" s="206"/>
      <c r="I134" s="207"/>
    </row>
    <row r="135" spans="1:9" ht="62.5">
      <c r="A135" s="204">
        <f t="shared" ca="1" si="2"/>
        <v>105</v>
      </c>
      <c r="B135" s="205" t="s">
        <v>653</v>
      </c>
      <c r="C135" s="171" t="s">
        <v>651</v>
      </c>
      <c r="D135" s="170" t="s">
        <v>654</v>
      </c>
      <c r="E135" s="183"/>
      <c r="F135" s="183"/>
      <c r="G135" s="183"/>
      <c r="H135" s="183"/>
      <c r="I135" s="183"/>
    </row>
    <row r="136" spans="1:9" ht="13">
      <c r="A136" s="200"/>
      <c r="B136" s="293" t="s">
        <v>633</v>
      </c>
      <c r="C136" s="294"/>
      <c r="D136" s="295"/>
      <c r="E136" s="201"/>
      <c r="F136" s="201"/>
      <c r="G136" s="201"/>
      <c r="H136" s="206"/>
      <c r="I136" s="207"/>
    </row>
    <row r="137" spans="1:9" ht="50">
      <c r="A137" s="204">
        <f t="shared" ca="1" si="2"/>
        <v>106</v>
      </c>
      <c r="B137" s="205" t="s">
        <v>655</v>
      </c>
      <c r="C137" s="171" t="s">
        <v>651</v>
      </c>
      <c r="D137" s="170" t="s">
        <v>656</v>
      </c>
      <c r="E137" s="183"/>
      <c r="F137" s="183"/>
      <c r="G137" s="183"/>
      <c r="H137" s="183"/>
      <c r="I137" s="183"/>
    </row>
    <row r="138" spans="1:9" ht="13">
      <c r="A138" s="200"/>
      <c r="B138" s="293" t="s">
        <v>634</v>
      </c>
      <c r="C138" s="294"/>
      <c r="D138" s="295"/>
      <c r="E138" s="201"/>
      <c r="F138" s="201"/>
      <c r="G138" s="201"/>
      <c r="H138" s="206"/>
      <c r="I138" s="207"/>
    </row>
    <row r="139" spans="1:9" ht="25">
      <c r="A139" s="204">
        <f t="shared" ca="1" si="2"/>
        <v>107</v>
      </c>
      <c r="B139" s="205" t="s">
        <v>657</v>
      </c>
      <c r="C139" s="171" t="s">
        <v>658</v>
      </c>
      <c r="D139" s="170" t="s">
        <v>659</v>
      </c>
      <c r="E139" s="183"/>
      <c r="F139" s="183"/>
      <c r="G139" s="183"/>
      <c r="H139" s="183"/>
      <c r="I139" s="183"/>
    </row>
    <row r="140" spans="1:9" ht="25">
      <c r="A140" s="204">
        <f t="shared" ca="1" si="2"/>
        <v>108</v>
      </c>
      <c r="B140" s="205" t="s">
        <v>660</v>
      </c>
      <c r="C140" s="171" t="s">
        <v>661</v>
      </c>
      <c r="D140" s="170" t="s">
        <v>662</v>
      </c>
      <c r="E140" s="183"/>
      <c r="F140" s="183"/>
      <c r="G140" s="183"/>
      <c r="H140" s="183"/>
      <c r="I140" s="183"/>
    </row>
  </sheetData>
  <mergeCells count="20">
    <mergeCell ref="A1:D1"/>
    <mergeCell ref="A2:D2"/>
    <mergeCell ref="B43:D43"/>
    <mergeCell ref="B58:D58"/>
    <mergeCell ref="B6:D6"/>
    <mergeCell ref="B7:D7"/>
    <mergeCell ref="B8:D8"/>
    <mergeCell ref="E2:E3"/>
    <mergeCell ref="C3:D3"/>
    <mergeCell ref="B4:D4"/>
    <mergeCell ref="B5:D5"/>
    <mergeCell ref="B19:D19"/>
    <mergeCell ref="B99:D99"/>
    <mergeCell ref="B104:D104"/>
    <mergeCell ref="B120:D120"/>
    <mergeCell ref="B123:D123"/>
    <mergeCell ref="F16:H16"/>
    <mergeCell ref="B18:D18"/>
    <mergeCell ref="B37:D37"/>
    <mergeCell ref="B80:D80"/>
  </mergeCells>
  <dataValidations count="5">
    <dataValidation showDropDown="1" showErrorMessage="1" sqref="F16:H17" xr:uid="{00000000-0002-0000-0400-000000000000}"/>
    <dataValidation allowBlank="1" showInputMessage="1" showErrorMessage="1" sqref="F18:H19 F123:H123" xr:uid="{00000000-0002-0000-0400-000001000000}"/>
    <dataValidation type="list" allowBlank="1" showErrorMessage="1" sqref="F91:H122 F125:H131 F133:H133 F135:H135 F137:H137 F139:H151" xr:uid="{00000000-0002-0000-0400-000002000000}">
      <formula1>#REF!</formula1>
      <formula2>0</formula2>
    </dataValidation>
    <dataValidation type="list" allowBlank="1" sqref="F20:H90" xr:uid="{00000000-0002-0000-0400-000003000000}">
      <formula1>$A$11:$A$15</formula1>
    </dataValidation>
    <dataValidation allowBlank="1" showInputMessage="1" showErrorMessage="1" sqref="F124:H124 F132:H132 F134:H134 F136:H136 F138:H138" xr:uid="{8A474866-2141-44D5-9CE5-1793D3D52D87}">
      <formula1>0</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3"/>
      <c r="B1" s="253"/>
      <c r="C1" s="253"/>
      <c r="D1" s="253"/>
      <c r="E1" s="34"/>
      <c r="F1" s="34"/>
      <c r="G1" s="34"/>
      <c r="H1" s="34"/>
      <c r="I1" s="34"/>
      <c r="J1" s="34"/>
    </row>
    <row r="2" spans="1:24" s="1" customFormat="1" ht="31.5" customHeight="1">
      <c r="A2" s="254" t="s">
        <v>70</v>
      </c>
      <c r="B2" s="254"/>
      <c r="C2" s="254"/>
      <c r="D2" s="254"/>
      <c r="E2" s="243"/>
      <c r="F2" s="23"/>
      <c r="G2" s="23"/>
      <c r="H2" s="23"/>
      <c r="I2" s="23"/>
      <c r="J2" s="23"/>
    </row>
    <row r="3" spans="1:24" s="1" customFormat="1" ht="31.5" customHeight="1">
      <c r="A3" s="47"/>
      <c r="C3" s="256"/>
      <c r="D3" s="256"/>
      <c r="E3" s="243"/>
      <c r="F3" s="23"/>
      <c r="G3" s="23"/>
      <c r="H3" s="23"/>
      <c r="I3" s="23"/>
      <c r="J3" s="23"/>
    </row>
    <row r="4" spans="1:24" s="38" customFormat="1" ht="13">
      <c r="A4" s="139" t="s">
        <v>67</v>
      </c>
      <c r="B4" s="245" t="s">
        <v>330</v>
      </c>
      <c r="C4" s="245"/>
      <c r="D4" s="245"/>
      <c r="E4" s="39"/>
      <c r="F4" s="39"/>
      <c r="G4" s="39"/>
      <c r="H4" s="40"/>
      <c r="I4" s="40"/>
      <c r="X4" s="38" t="s">
        <v>93</v>
      </c>
    </row>
    <row r="5" spans="1:24" s="38" customFormat="1" ht="144.75" customHeight="1">
      <c r="A5" s="139" t="s">
        <v>62</v>
      </c>
      <c r="B5" s="246" t="s">
        <v>94</v>
      </c>
      <c r="C5" s="245"/>
      <c r="D5" s="245"/>
      <c r="E5" s="39"/>
      <c r="F5" s="39"/>
      <c r="G5" s="39"/>
      <c r="H5" s="40"/>
      <c r="I5" s="40"/>
      <c r="X5" s="38" t="s">
        <v>95</v>
      </c>
    </row>
    <row r="6" spans="1:24" s="38" customFormat="1" ht="13">
      <c r="A6" s="139" t="s">
        <v>96</v>
      </c>
      <c r="B6" s="246" t="s">
        <v>97</v>
      </c>
      <c r="C6" s="245"/>
      <c r="D6" s="245"/>
      <c r="E6" s="39"/>
      <c r="F6" s="39"/>
      <c r="G6" s="39"/>
      <c r="H6" s="40"/>
      <c r="I6" s="40"/>
    </row>
    <row r="7" spans="1:24" s="38" customFormat="1" ht="13">
      <c r="A7" s="139" t="s">
        <v>98</v>
      </c>
      <c r="B7" s="245" t="s">
        <v>99</v>
      </c>
      <c r="C7" s="245"/>
      <c r="D7" s="245"/>
      <c r="E7" s="39"/>
      <c r="F7" s="39"/>
      <c r="G7" s="39"/>
      <c r="H7" s="41"/>
      <c r="I7" s="40"/>
      <c r="X7" s="42"/>
    </row>
    <row r="8" spans="1:24" s="43" customFormat="1" ht="13">
      <c r="A8" s="139" t="s">
        <v>100</v>
      </c>
      <c r="B8" s="255">
        <v>40850</v>
      </c>
      <c r="C8" s="255"/>
      <c r="D8" s="255"/>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103</v>
      </c>
      <c r="B14" s="75">
        <f>COUNTIF($F$18:$F$49356,"*NA*")</f>
        <v>0</v>
      </c>
      <c r="C14" s="75">
        <f>COUNTIF($G$18:$G$49356,"*NA*")</f>
        <v>0</v>
      </c>
      <c r="D14" s="75">
        <f>COUNTIF($H$18:$H$49356,"*NA*")</f>
        <v>0</v>
      </c>
      <c r="E14" s="64"/>
      <c r="F14" s="1"/>
      <c r="G14" s="1"/>
      <c r="H14" s="1"/>
      <c r="I14" s="1"/>
    </row>
    <row r="15" spans="1:24" s="43" customFormat="1" ht="39">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57" t="s">
        <v>101</v>
      </c>
      <c r="G16" s="258"/>
      <c r="H16" s="259"/>
      <c r="I16" s="65"/>
    </row>
    <row r="17" spans="1:9" s="44" customFormat="1" ht="39">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60" t="s">
        <v>114</v>
      </c>
      <c r="C18" s="261"/>
      <c r="D18" s="262"/>
      <c r="E18" s="67"/>
      <c r="F18" s="68"/>
      <c r="G18" s="68"/>
      <c r="H18" s="68"/>
      <c r="I18" s="67"/>
    </row>
    <row r="19" spans="1:9" s="45" customFormat="1" ht="62.5">
      <c r="A19" s="52">
        <v>1</v>
      </c>
      <c r="B19" s="52" t="s">
        <v>115</v>
      </c>
      <c r="C19" s="52" t="s">
        <v>116</v>
      </c>
      <c r="D19" s="53" t="s">
        <v>117</v>
      </c>
      <c r="E19" s="54" t="s">
        <v>118</v>
      </c>
      <c r="F19" s="52" t="s">
        <v>41</v>
      </c>
      <c r="G19" s="52" t="s">
        <v>41</v>
      </c>
      <c r="H19" s="52" t="s">
        <v>41</v>
      </c>
      <c r="I19" s="55"/>
    </row>
    <row r="20" spans="1:9" s="45" customFormat="1" ht="37.5">
      <c r="A20" s="58">
        <v>2</v>
      </c>
      <c r="B20" s="52" t="s">
        <v>119</v>
      </c>
      <c r="C20" s="52" t="s">
        <v>120</v>
      </c>
      <c r="D20" s="59" t="s">
        <v>121</v>
      </c>
      <c r="E20" s="54" t="s">
        <v>122</v>
      </c>
      <c r="F20" s="52" t="s">
        <v>41</v>
      </c>
      <c r="G20" s="52" t="s">
        <v>104</v>
      </c>
      <c r="H20" s="52" t="s">
        <v>41</v>
      </c>
      <c r="I20" s="55"/>
    </row>
    <row r="21" spans="1:9" s="45" customFormat="1" ht="50">
      <c r="A21" s="58">
        <v>3</v>
      </c>
      <c r="B21" s="52" t="s">
        <v>123</v>
      </c>
      <c r="C21" s="52" t="s">
        <v>124</v>
      </c>
      <c r="D21" s="60" t="s">
        <v>125</v>
      </c>
      <c r="E21" s="54" t="s">
        <v>122</v>
      </c>
      <c r="F21" s="52" t="s">
        <v>41</v>
      </c>
      <c r="G21" s="52" t="s">
        <v>41</v>
      </c>
      <c r="H21" s="52" t="s">
        <v>41</v>
      </c>
      <c r="I21" s="55"/>
    </row>
    <row r="22" spans="1:9" s="48" customFormat="1" ht="87.5">
      <c r="A22" s="58">
        <v>4</v>
      </c>
      <c r="B22" s="52" t="s">
        <v>126</v>
      </c>
      <c r="C22" s="52" t="s">
        <v>127</v>
      </c>
      <c r="D22" s="54" t="s">
        <v>128</v>
      </c>
      <c r="E22" s="54" t="s">
        <v>129</v>
      </c>
      <c r="F22" s="52" t="s">
        <v>41</v>
      </c>
      <c r="G22" s="52" t="s">
        <v>41</v>
      </c>
      <c r="H22" s="52" t="s">
        <v>41</v>
      </c>
      <c r="I22" s="61"/>
    </row>
    <row r="23" spans="1:9" s="48" customFormat="1" ht="100">
      <c r="A23" s="58">
        <v>5</v>
      </c>
      <c r="B23" s="52" t="s">
        <v>130</v>
      </c>
      <c r="C23" s="52" t="s">
        <v>131</v>
      </c>
      <c r="D23" s="54" t="s">
        <v>132</v>
      </c>
      <c r="E23" s="54" t="s">
        <v>133</v>
      </c>
      <c r="F23" s="52" t="s">
        <v>41</v>
      </c>
      <c r="G23" s="52" t="s">
        <v>41</v>
      </c>
      <c r="H23" s="52" t="s">
        <v>41</v>
      </c>
      <c r="I23" s="61"/>
    </row>
    <row r="24" spans="1:9" s="48" customFormat="1" ht="75">
      <c r="A24" s="58">
        <v>6</v>
      </c>
      <c r="B24" s="52" t="s">
        <v>134</v>
      </c>
      <c r="C24" s="52" t="s">
        <v>135</v>
      </c>
      <c r="D24" s="60" t="s">
        <v>136</v>
      </c>
      <c r="E24" s="54" t="s">
        <v>137</v>
      </c>
      <c r="F24" s="52" t="s">
        <v>41</v>
      </c>
      <c r="G24" s="52" t="s">
        <v>41</v>
      </c>
      <c r="H24" s="52" t="s">
        <v>41</v>
      </c>
      <c r="I24" s="61"/>
    </row>
    <row r="25" spans="1:9" s="48" customFormat="1" ht="137.5">
      <c r="A25" s="58">
        <v>7</v>
      </c>
      <c r="B25" s="52" t="s">
        <v>138</v>
      </c>
      <c r="C25" s="52" t="s">
        <v>139</v>
      </c>
      <c r="D25" s="54" t="s">
        <v>140</v>
      </c>
      <c r="E25" s="54" t="s">
        <v>141</v>
      </c>
      <c r="F25" s="52" t="s">
        <v>41</v>
      </c>
      <c r="G25" s="52" t="s">
        <v>41</v>
      </c>
      <c r="H25" s="52" t="s">
        <v>41</v>
      </c>
      <c r="I25" s="61"/>
    </row>
    <row r="26" spans="1:9" s="48" customFormat="1" ht="125">
      <c r="A26" s="58">
        <v>8</v>
      </c>
      <c r="B26" s="52" t="s">
        <v>142</v>
      </c>
      <c r="C26" s="52" t="s">
        <v>143</v>
      </c>
      <c r="D26" s="54" t="s">
        <v>144</v>
      </c>
      <c r="E26" s="54" t="s">
        <v>145</v>
      </c>
      <c r="F26" s="52" t="s">
        <v>41</v>
      </c>
      <c r="G26" s="52" t="s">
        <v>41</v>
      </c>
      <c r="H26" s="52" t="s">
        <v>41</v>
      </c>
      <c r="I26" s="61"/>
    </row>
    <row r="27" spans="1:9" s="48" customFormat="1" ht="75">
      <c r="A27" s="58">
        <v>9</v>
      </c>
      <c r="B27" s="52" t="s">
        <v>147</v>
      </c>
      <c r="C27" s="52" t="s">
        <v>148</v>
      </c>
      <c r="D27" s="54" t="s">
        <v>149</v>
      </c>
      <c r="E27" s="54" t="s">
        <v>122</v>
      </c>
      <c r="F27" s="52" t="s">
        <v>41</v>
      </c>
      <c r="G27" s="52" t="s">
        <v>41</v>
      </c>
      <c r="H27" s="52" t="s">
        <v>41</v>
      </c>
      <c r="I27" s="61"/>
    </row>
    <row r="28" spans="1:9" s="48" customFormat="1" ht="87.5">
      <c r="A28" s="58">
        <v>10</v>
      </c>
      <c r="B28" s="52" t="s">
        <v>150</v>
      </c>
      <c r="C28" s="52" t="s">
        <v>151</v>
      </c>
      <c r="D28" s="54" t="s">
        <v>152</v>
      </c>
      <c r="E28" s="54" t="s">
        <v>153</v>
      </c>
      <c r="F28" s="52" t="s">
        <v>41</v>
      </c>
      <c r="G28" s="52" t="s">
        <v>41</v>
      </c>
      <c r="H28" s="52" t="s">
        <v>41</v>
      </c>
      <c r="I28" s="61"/>
    </row>
    <row r="29" spans="1:9" s="48" customFormat="1" ht="14">
      <c r="A29" s="77"/>
      <c r="B29" s="260" t="s">
        <v>154</v>
      </c>
      <c r="C29" s="261"/>
      <c r="D29" s="262"/>
      <c r="E29" s="69"/>
      <c r="F29" s="66"/>
      <c r="G29" s="66"/>
      <c r="H29" s="66"/>
      <c r="I29" s="69"/>
    </row>
    <row r="30" spans="1:9" s="48" customFormat="1" ht="162.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5">
      <c r="A32" s="62">
        <f t="shared" ca="1" si="0"/>
        <v>13</v>
      </c>
      <c r="B32" s="52" t="s">
        <v>162</v>
      </c>
      <c r="C32" s="52" t="s">
        <v>163</v>
      </c>
      <c r="D32" s="53" t="s">
        <v>164</v>
      </c>
      <c r="E32" s="54" t="s">
        <v>122</v>
      </c>
      <c r="F32" s="52" t="s">
        <v>41</v>
      </c>
      <c r="G32" s="52" t="s">
        <v>41</v>
      </c>
      <c r="H32" s="52" t="s">
        <v>41</v>
      </c>
      <c r="I32" s="62"/>
    </row>
    <row r="33" spans="1:9" s="48" customFormat="1" ht="137.5">
      <c r="A33" s="62">
        <f t="shared" ca="1" si="0"/>
        <v>14</v>
      </c>
      <c r="B33" s="52" t="s">
        <v>165</v>
      </c>
      <c r="C33" s="52" t="s">
        <v>166</v>
      </c>
      <c r="D33" s="60" t="s">
        <v>167</v>
      </c>
      <c r="E33" s="54" t="s">
        <v>168</v>
      </c>
      <c r="F33" s="52" t="s">
        <v>41</v>
      </c>
      <c r="G33" s="52" t="s">
        <v>41</v>
      </c>
      <c r="H33" s="52" t="s">
        <v>41</v>
      </c>
      <c r="I33" s="62"/>
    </row>
    <row r="34" spans="1:9" s="48" customFormat="1" ht="162.5">
      <c r="A34" s="62">
        <f t="shared" ca="1" si="0"/>
        <v>15</v>
      </c>
      <c r="B34" s="52" t="s">
        <v>169</v>
      </c>
      <c r="C34" s="52" t="s">
        <v>170</v>
      </c>
      <c r="D34" s="54" t="s">
        <v>171</v>
      </c>
      <c r="E34" s="54" t="s">
        <v>172</v>
      </c>
      <c r="F34" s="52" t="s">
        <v>41</v>
      </c>
      <c r="G34" s="52" t="s">
        <v>41</v>
      </c>
      <c r="H34" s="52" t="s">
        <v>41</v>
      </c>
      <c r="I34" s="62"/>
    </row>
    <row r="35" spans="1:9" s="48" customFormat="1" ht="14">
      <c r="A35" s="77"/>
      <c r="B35" s="260" t="s">
        <v>173</v>
      </c>
      <c r="C35" s="261"/>
      <c r="D35" s="262"/>
      <c r="E35" s="69"/>
      <c r="F35" s="66"/>
      <c r="G35" s="66"/>
      <c r="H35" s="66"/>
      <c r="I35" s="69"/>
    </row>
    <row r="36" spans="1:9" s="48" customFormat="1" ht="87.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60" t="s">
        <v>177</v>
      </c>
      <c r="C37" s="261"/>
      <c r="D37" s="262"/>
      <c r="E37" s="69"/>
      <c r="F37" s="66"/>
      <c r="G37" s="66"/>
      <c r="H37" s="66"/>
      <c r="I37" s="69"/>
    </row>
    <row r="38" spans="1:9" s="49" customFormat="1" ht="62.5">
      <c r="A38" s="63">
        <f t="shared" ca="1" si="1"/>
        <v>17</v>
      </c>
      <c r="B38" s="52" t="s">
        <v>178</v>
      </c>
      <c r="C38" s="52" t="s">
        <v>179</v>
      </c>
      <c r="D38" s="53" t="s">
        <v>180</v>
      </c>
      <c r="E38" s="54" t="s">
        <v>118</v>
      </c>
      <c r="F38" s="52" t="s">
        <v>41</v>
      </c>
      <c r="G38" s="52" t="s">
        <v>41</v>
      </c>
      <c r="H38" s="52" t="s">
        <v>41</v>
      </c>
      <c r="I38" s="63"/>
    </row>
    <row r="39" spans="1:9" s="48" customFormat="1" ht="100">
      <c r="A39" s="62">
        <f t="shared" ca="1" si="1"/>
        <v>18</v>
      </c>
      <c r="B39" s="52" t="s">
        <v>181</v>
      </c>
      <c r="C39" s="52" t="s">
        <v>182</v>
      </c>
      <c r="D39" s="54" t="s">
        <v>183</v>
      </c>
      <c r="E39" s="54" t="s">
        <v>184</v>
      </c>
      <c r="F39" s="52" t="s">
        <v>41</v>
      </c>
      <c r="G39" s="52" t="s">
        <v>41</v>
      </c>
      <c r="H39" s="52" t="s">
        <v>41</v>
      </c>
      <c r="I39" s="62"/>
    </row>
    <row r="40" spans="1:9" s="48" customFormat="1" ht="75">
      <c r="A40" s="62">
        <f t="shared" ca="1" si="1"/>
        <v>19</v>
      </c>
      <c r="B40" s="52" t="s">
        <v>185</v>
      </c>
      <c r="C40" s="52" t="s">
        <v>186</v>
      </c>
      <c r="D40" s="54" t="s">
        <v>187</v>
      </c>
      <c r="E40" s="54" t="s">
        <v>188</v>
      </c>
      <c r="F40" s="52" t="s">
        <v>41</v>
      </c>
      <c r="G40" s="52" t="s">
        <v>41</v>
      </c>
      <c r="H40" s="52" t="s">
        <v>41</v>
      </c>
      <c r="I40" s="62"/>
    </row>
    <row r="41" spans="1:9" s="48" customFormat="1" ht="75">
      <c r="A41" s="62">
        <f t="shared" ca="1" si="1"/>
        <v>20</v>
      </c>
      <c r="B41" s="52" t="s">
        <v>189</v>
      </c>
      <c r="C41" s="52" t="s">
        <v>190</v>
      </c>
      <c r="D41" s="54" t="s">
        <v>191</v>
      </c>
      <c r="E41" s="60" t="s">
        <v>192</v>
      </c>
      <c r="F41" s="52" t="s">
        <v>41</v>
      </c>
      <c r="G41" s="52" t="s">
        <v>41</v>
      </c>
      <c r="H41" s="52" t="s">
        <v>41</v>
      </c>
      <c r="I41" s="62"/>
    </row>
    <row r="42" spans="1:9" s="48" customFormat="1" ht="175">
      <c r="A42" s="62">
        <f t="shared" ca="1" si="1"/>
        <v>21</v>
      </c>
      <c r="B42" s="52" t="s">
        <v>193</v>
      </c>
      <c r="C42" s="52" t="s">
        <v>194</v>
      </c>
      <c r="D42" s="54" t="s">
        <v>195</v>
      </c>
      <c r="E42" s="54" t="s">
        <v>196</v>
      </c>
      <c r="F42" s="52" t="s">
        <v>43</v>
      </c>
      <c r="G42" s="52" t="s">
        <v>41</v>
      </c>
      <c r="H42" s="52" t="s">
        <v>41</v>
      </c>
      <c r="I42" s="62"/>
    </row>
    <row r="43" spans="1:9" s="48" customFormat="1" ht="187.5">
      <c r="A43" s="62">
        <f t="shared" ca="1" si="1"/>
        <v>22</v>
      </c>
      <c r="B43" s="52" t="s">
        <v>197</v>
      </c>
      <c r="C43" s="52" t="s">
        <v>198</v>
      </c>
      <c r="D43" s="54" t="s">
        <v>199</v>
      </c>
      <c r="E43" s="54" t="s">
        <v>200</v>
      </c>
      <c r="F43" s="52" t="s">
        <v>43</v>
      </c>
      <c r="G43" s="52" t="s">
        <v>41</v>
      </c>
      <c r="H43" s="52" t="s">
        <v>41</v>
      </c>
      <c r="I43" s="62"/>
    </row>
    <row r="44" spans="1:9" s="48" customFormat="1" ht="175">
      <c r="A44" s="62">
        <f t="shared" ca="1" si="1"/>
        <v>23</v>
      </c>
      <c r="B44" s="52" t="s">
        <v>201</v>
      </c>
      <c r="C44" s="52" t="s">
        <v>202</v>
      </c>
      <c r="D44" s="54" t="s">
        <v>203</v>
      </c>
      <c r="E44" s="54" t="s">
        <v>204</v>
      </c>
      <c r="F44" s="52" t="s">
        <v>41</v>
      </c>
      <c r="G44" s="52" t="s">
        <v>41</v>
      </c>
      <c r="H44" s="52" t="s">
        <v>41</v>
      </c>
      <c r="I44" s="62"/>
    </row>
    <row r="45" spans="1:9" s="48" customFormat="1" ht="100">
      <c r="A45" s="62">
        <f ca="1">IF(OFFSET(A45,-1,0) ="",OFFSET(A45,-2,0)+1,OFFSET(A45,-1,0)+1 )</f>
        <v>24</v>
      </c>
      <c r="B45" s="52" t="s">
        <v>205</v>
      </c>
      <c r="C45" s="52" t="s">
        <v>206</v>
      </c>
      <c r="D45" s="54" t="s">
        <v>207</v>
      </c>
      <c r="E45" s="54" t="s">
        <v>208</v>
      </c>
      <c r="F45" s="52" t="s">
        <v>43</v>
      </c>
      <c r="G45" s="52" t="s">
        <v>41</v>
      </c>
      <c r="H45" s="52" t="s">
        <v>41</v>
      </c>
      <c r="I45" s="62"/>
    </row>
    <row r="46" spans="1:9" s="48" customFormat="1" ht="75">
      <c r="A46" s="62">
        <f t="shared" ca="1" si="1"/>
        <v>25</v>
      </c>
      <c r="B46" s="52" t="s">
        <v>209</v>
      </c>
      <c r="C46" s="52" t="s">
        <v>210</v>
      </c>
      <c r="D46" s="60" t="s">
        <v>211</v>
      </c>
      <c r="E46" s="54" t="s">
        <v>212</v>
      </c>
      <c r="F46" s="52" t="s">
        <v>41</v>
      </c>
      <c r="G46" s="52" t="s">
        <v>41</v>
      </c>
      <c r="H46" s="52" t="s">
        <v>41</v>
      </c>
      <c r="I46" s="62"/>
    </row>
    <row r="47" spans="1:9" s="48" customFormat="1" ht="14">
      <c r="A47" s="77"/>
      <c r="B47" s="260" t="s">
        <v>213</v>
      </c>
      <c r="C47" s="261"/>
      <c r="D47" s="262"/>
      <c r="E47" s="69"/>
      <c r="F47" s="66"/>
      <c r="G47" s="66"/>
      <c r="H47" s="66"/>
      <c r="I47" s="69"/>
    </row>
    <row r="48" spans="1:9" s="48" customFormat="1" ht="87.5">
      <c r="A48" s="62">
        <f t="shared" ca="1" si="1"/>
        <v>26</v>
      </c>
      <c r="B48" s="52" t="s">
        <v>214</v>
      </c>
      <c r="C48" s="52" t="s">
        <v>215</v>
      </c>
      <c r="D48" s="53" t="s">
        <v>216</v>
      </c>
      <c r="E48" s="54" t="s">
        <v>118</v>
      </c>
      <c r="F48" s="52" t="s">
        <v>41</v>
      </c>
      <c r="G48" s="52" t="s">
        <v>41</v>
      </c>
      <c r="H48" s="52" t="s">
        <v>41</v>
      </c>
      <c r="I48" s="62"/>
    </row>
    <row r="49" spans="1:9" s="48" customFormat="1" ht="162.5">
      <c r="A49" s="62">
        <f t="shared" ca="1" si="1"/>
        <v>27</v>
      </c>
      <c r="B49" s="52" t="s">
        <v>217</v>
      </c>
      <c r="C49" s="52" t="s">
        <v>218</v>
      </c>
      <c r="D49" s="54" t="s">
        <v>219</v>
      </c>
      <c r="E49" s="54" t="s">
        <v>220</v>
      </c>
      <c r="F49" s="52" t="s">
        <v>41</v>
      </c>
      <c r="G49" s="52" t="s">
        <v>41</v>
      </c>
      <c r="H49" s="52" t="s">
        <v>41</v>
      </c>
      <c r="I49" s="62"/>
    </row>
    <row r="50" spans="1:9" s="48" customFormat="1" ht="162.5">
      <c r="A50" s="62">
        <f t="shared" ca="1" si="1"/>
        <v>28</v>
      </c>
      <c r="B50" s="52" t="s">
        <v>221</v>
      </c>
      <c r="C50" s="52" t="s">
        <v>222</v>
      </c>
      <c r="D50" s="54" t="s">
        <v>199</v>
      </c>
      <c r="E50" s="54" t="s">
        <v>223</v>
      </c>
      <c r="F50" s="52" t="s">
        <v>41</v>
      </c>
      <c r="G50" s="52" t="s">
        <v>41</v>
      </c>
      <c r="H50" s="52" t="s">
        <v>41</v>
      </c>
      <c r="I50" s="62"/>
    </row>
    <row r="51" spans="1:9" s="48" customFormat="1" ht="100">
      <c r="A51" s="62">
        <f t="shared" ca="1" si="1"/>
        <v>29</v>
      </c>
      <c r="B51" s="52" t="s">
        <v>224</v>
      </c>
      <c r="C51" s="52" t="s">
        <v>225</v>
      </c>
      <c r="D51" s="54" t="s">
        <v>226</v>
      </c>
      <c r="E51" s="54" t="s">
        <v>227</v>
      </c>
      <c r="F51" s="52" t="s">
        <v>41</v>
      </c>
      <c r="G51" s="52" t="s">
        <v>41</v>
      </c>
      <c r="H51" s="52" t="s">
        <v>41</v>
      </c>
      <c r="I51" s="62"/>
    </row>
    <row r="52" spans="1:9" s="48" customFormat="1" ht="14">
      <c r="A52" s="77"/>
      <c r="B52" s="260" t="s">
        <v>228</v>
      </c>
      <c r="C52" s="261"/>
      <c r="D52" s="262"/>
      <c r="E52" s="69"/>
      <c r="F52" s="66"/>
      <c r="G52" s="66"/>
      <c r="H52" s="66"/>
      <c r="I52" s="69"/>
    </row>
    <row r="53" spans="1:9" s="48" customFormat="1" ht="62.5">
      <c r="A53" s="62">
        <f t="shared" ca="1" si="1"/>
        <v>30</v>
      </c>
      <c r="B53" s="52" t="s">
        <v>229</v>
      </c>
      <c r="C53" s="52" t="s">
        <v>230</v>
      </c>
      <c r="D53" s="53" t="s">
        <v>231</v>
      </c>
      <c r="E53" s="54" t="s">
        <v>118</v>
      </c>
      <c r="F53" s="52" t="s">
        <v>41</v>
      </c>
      <c r="G53" s="52" t="s">
        <v>41</v>
      </c>
      <c r="H53" s="52" t="s">
        <v>41</v>
      </c>
      <c r="I53" s="62"/>
    </row>
    <row r="54" spans="1:9" s="48" customFormat="1" ht="100">
      <c r="A54" s="62">
        <f t="shared" ca="1" si="1"/>
        <v>31</v>
      </c>
      <c r="B54" s="52" t="s">
        <v>232</v>
      </c>
      <c r="C54" s="52" t="s">
        <v>233</v>
      </c>
      <c r="D54" s="54" t="s">
        <v>234</v>
      </c>
      <c r="E54" s="60" t="s">
        <v>235</v>
      </c>
      <c r="F54" s="52" t="s">
        <v>41</v>
      </c>
      <c r="G54" s="52" t="s">
        <v>41</v>
      </c>
      <c r="H54" s="52" t="s">
        <v>41</v>
      </c>
      <c r="I54" s="62"/>
    </row>
    <row r="55" spans="1:9" s="48" customFormat="1" ht="62.5">
      <c r="A55" s="62">
        <f t="shared" ca="1" si="1"/>
        <v>32</v>
      </c>
      <c r="B55" s="52" t="s">
        <v>236</v>
      </c>
      <c r="C55" s="52" t="s">
        <v>237</v>
      </c>
      <c r="D55" s="60" t="s">
        <v>238</v>
      </c>
      <c r="E55" s="54" t="s">
        <v>239</v>
      </c>
      <c r="F55" s="52" t="s">
        <v>41</v>
      </c>
      <c r="G55" s="52" t="s">
        <v>41</v>
      </c>
      <c r="H55" s="52" t="s">
        <v>41</v>
      </c>
      <c r="I55" s="62"/>
    </row>
    <row r="56" spans="1:9" s="48" customFormat="1" ht="14">
      <c r="A56" s="77"/>
      <c r="B56" s="260" t="s">
        <v>240</v>
      </c>
      <c r="C56" s="261"/>
      <c r="D56" s="262"/>
      <c r="E56" s="69"/>
      <c r="F56" s="66"/>
      <c r="G56" s="66"/>
      <c r="H56" s="66"/>
      <c r="I56" s="69"/>
    </row>
    <row r="57" spans="1:9" s="48" customFormat="1" ht="62.5">
      <c r="A57" s="62">
        <f t="shared" ca="1" si="1"/>
        <v>33</v>
      </c>
      <c r="B57" s="52" t="s">
        <v>241</v>
      </c>
      <c r="C57" s="52" t="s">
        <v>242</v>
      </c>
      <c r="D57" s="53" t="s">
        <v>243</v>
      </c>
      <c r="E57" s="54" t="s">
        <v>118</v>
      </c>
      <c r="F57" s="52" t="s">
        <v>41</v>
      </c>
      <c r="G57" s="52" t="s">
        <v>41</v>
      </c>
      <c r="H57" s="52" t="s">
        <v>41</v>
      </c>
      <c r="I57" s="62"/>
    </row>
    <row r="58" spans="1:9" s="48" customFormat="1" ht="112.5">
      <c r="A58" s="62">
        <f t="shared" ca="1" si="1"/>
        <v>34</v>
      </c>
      <c r="B58" s="52" t="s">
        <v>244</v>
      </c>
      <c r="C58" s="52" t="s">
        <v>245</v>
      </c>
      <c r="D58" s="54" t="s">
        <v>246</v>
      </c>
      <c r="E58" s="60" t="s">
        <v>247</v>
      </c>
      <c r="F58" s="52" t="s">
        <v>43</v>
      </c>
      <c r="G58" s="52" t="s">
        <v>43</v>
      </c>
      <c r="H58" s="52" t="s">
        <v>41</v>
      </c>
      <c r="I58" s="62"/>
    </row>
    <row r="59" spans="1:9" s="48" customFormat="1" ht="137.5">
      <c r="A59" s="62">
        <f t="shared" ca="1" si="1"/>
        <v>35</v>
      </c>
      <c r="B59" s="52" t="s">
        <v>248</v>
      </c>
      <c r="C59" s="52" t="s">
        <v>249</v>
      </c>
      <c r="D59" s="54" t="s">
        <v>250</v>
      </c>
      <c r="E59" s="60" t="s">
        <v>122</v>
      </c>
      <c r="F59" s="52" t="s">
        <v>43</v>
      </c>
      <c r="G59" s="52" t="s">
        <v>43</v>
      </c>
      <c r="H59" s="52" t="s">
        <v>41</v>
      </c>
      <c r="I59" s="62"/>
    </row>
    <row r="60" spans="1:9" s="48" customFormat="1" ht="100">
      <c r="A60" s="62">
        <f t="shared" ca="1" si="1"/>
        <v>36</v>
      </c>
      <c r="B60" s="52" t="s">
        <v>251</v>
      </c>
      <c r="C60" s="52" t="s">
        <v>252</v>
      </c>
      <c r="D60" s="54" t="s">
        <v>253</v>
      </c>
      <c r="E60" s="60" t="s">
        <v>254</v>
      </c>
      <c r="F60" s="52" t="s">
        <v>41</v>
      </c>
      <c r="G60" s="52" t="s">
        <v>41</v>
      </c>
      <c r="H60" s="52" t="s">
        <v>41</v>
      </c>
      <c r="I60" s="62"/>
    </row>
    <row r="61" spans="1:9" s="48" customFormat="1" ht="100">
      <c r="A61" s="62">
        <f t="shared" ca="1" si="1"/>
        <v>37</v>
      </c>
      <c r="B61" s="52" t="s">
        <v>255</v>
      </c>
      <c r="C61" s="52" t="s">
        <v>256</v>
      </c>
      <c r="D61" s="54" t="s">
        <v>257</v>
      </c>
      <c r="E61" s="54" t="s">
        <v>258</v>
      </c>
      <c r="F61" s="52" t="s">
        <v>41</v>
      </c>
      <c r="G61" s="52" t="s">
        <v>41</v>
      </c>
      <c r="H61" s="52" t="s">
        <v>41</v>
      </c>
      <c r="I61" s="62"/>
    </row>
    <row r="62" spans="1:9" s="48" customFormat="1" ht="100">
      <c r="A62" s="62">
        <f t="shared" ca="1" si="1"/>
        <v>38</v>
      </c>
      <c r="B62" s="52" t="s">
        <v>259</v>
      </c>
      <c r="C62" s="52" t="s">
        <v>260</v>
      </c>
      <c r="D62" s="54" t="s">
        <v>261</v>
      </c>
      <c r="E62" s="54" t="s">
        <v>262</v>
      </c>
      <c r="F62" s="52" t="s">
        <v>41</v>
      </c>
      <c r="G62" s="52" t="s">
        <v>41</v>
      </c>
      <c r="H62" s="52" t="s">
        <v>41</v>
      </c>
      <c r="I62" s="62"/>
    </row>
    <row r="63" spans="1:9" s="48" customFormat="1" ht="100">
      <c r="A63" s="62">
        <f t="shared" ca="1" si="1"/>
        <v>39</v>
      </c>
      <c r="B63" s="52" t="s">
        <v>263</v>
      </c>
      <c r="C63" s="52" t="s">
        <v>264</v>
      </c>
      <c r="D63" s="60" t="s">
        <v>265</v>
      </c>
      <c r="E63" s="54" t="s">
        <v>266</v>
      </c>
      <c r="F63" s="52" t="s">
        <v>41</v>
      </c>
      <c r="G63" s="52" t="s">
        <v>41</v>
      </c>
      <c r="H63" s="52" t="s">
        <v>41</v>
      </c>
      <c r="I63" s="62"/>
    </row>
    <row r="64" spans="1:9" s="48" customFormat="1" ht="75">
      <c r="A64" s="62">
        <f t="shared" ca="1" si="1"/>
        <v>40</v>
      </c>
      <c r="B64" s="52" t="s">
        <v>267</v>
      </c>
      <c r="C64" s="52" t="s">
        <v>268</v>
      </c>
      <c r="D64" s="60" t="s">
        <v>269</v>
      </c>
      <c r="E64" s="54" t="s">
        <v>270</v>
      </c>
      <c r="F64" s="52" t="s">
        <v>43</v>
      </c>
      <c r="G64" s="52" t="s">
        <v>43</v>
      </c>
      <c r="H64" s="52" t="s">
        <v>41</v>
      </c>
      <c r="I64" s="62"/>
    </row>
    <row r="65" spans="1:9" s="48" customFormat="1" ht="100">
      <c r="A65" s="62">
        <f t="shared" ca="1" si="1"/>
        <v>41</v>
      </c>
      <c r="B65" s="52" t="s">
        <v>271</v>
      </c>
      <c r="C65" s="52" t="s">
        <v>272</v>
      </c>
      <c r="D65" s="60" t="s">
        <v>273</v>
      </c>
      <c r="E65" s="54" t="s">
        <v>274</v>
      </c>
      <c r="F65" s="52" t="s">
        <v>41</v>
      </c>
      <c r="G65" s="52" t="s">
        <v>41</v>
      </c>
      <c r="H65" s="52" t="s">
        <v>41</v>
      </c>
      <c r="I65" s="62"/>
    </row>
    <row r="66" spans="1:9" s="48" customFormat="1" ht="112.5">
      <c r="A66" s="62">
        <f t="shared" ca="1" si="1"/>
        <v>42</v>
      </c>
      <c r="B66" s="52" t="s">
        <v>275</v>
      </c>
      <c r="C66" s="52" t="s">
        <v>276</v>
      </c>
      <c r="D66" s="54" t="s">
        <v>277</v>
      </c>
      <c r="E66" s="60" t="s">
        <v>278</v>
      </c>
      <c r="F66" s="52" t="s">
        <v>41</v>
      </c>
      <c r="G66" s="52" t="s">
        <v>41</v>
      </c>
      <c r="H66" s="52" t="s">
        <v>41</v>
      </c>
      <c r="I66" s="62"/>
    </row>
    <row r="67" spans="1:9" s="48" customFormat="1" ht="112.5">
      <c r="A67" s="62">
        <f t="shared" ca="1" si="1"/>
        <v>43</v>
      </c>
      <c r="B67" s="52" t="s">
        <v>279</v>
      </c>
      <c r="C67" s="52" t="s">
        <v>280</v>
      </c>
      <c r="D67" s="54" t="s">
        <v>281</v>
      </c>
      <c r="E67" s="60" t="s">
        <v>278</v>
      </c>
      <c r="F67" s="52" t="s">
        <v>43</v>
      </c>
      <c r="G67" s="52" t="s">
        <v>41</v>
      </c>
      <c r="H67" s="52" t="s">
        <v>41</v>
      </c>
      <c r="I67" s="62"/>
    </row>
    <row r="68" spans="1:9" s="48" customFormat="1" ht="14">
      <c r="A68" s="77"/>
      <c r="B68" s="260" t="s">
        <v>282</v>
      </c>
      <c r="C68" s="261"/>
      <c r="D68" s="262"/>
      <c r="E68" s="69"/>
      <c r="F68" s="66"/>
      <c r="G68" s="66"/>
      <c r="H68" s="66"/>
      <c r="I68" s="69"/>
    </row>
    <row r="69" spans="1:9" s="48" customFormat="1" ht="62.5">
      <c r="A69" s="62">
        <f t="shared" ca="1" si="1"/>
        <v>44</v>
      </c>
      <c r="B69" s="52" t="s">
        <v>283</v>
      </c>
      <c r="C69" s="52" t="s">
        <v>284</v>
      </c>
      <c r="D69" s="53" t="s">
        <v>285</v>
      </c>
      <c r="E69" s="54" t="s">
        <v>118</v>
      </c>
      <c r="F69" s="52" t="s">
        <v>41</v>
      </c>
      <c r="G69" s="52" t="s">
        <v>41</v>
      </c>
      <c r="H69" s="52" t="s">
        <v>41</v>
      </c>
      <c r="I69" s="62"/>
    </row>
    <row r="70" spans="1:9" s="48" customFormat="1" ht="87.5">
      <c r="A70" s="62">
        <f t="shared" ca="1" si="1"/>
        <v>45</v>
      </c>
      <c r="B70" s="52" t="s">
        <v>286</v>
      </c>
      <c r="C70" s="52" t="s">
        <v>287</v>
      </c>
      <c r="D70" s="60" t="s">
        <v>288</v>
      </c>
      <c r="E70" s="60" t="s">
        <v>122</v>
      </c>
      <c r="F70" s="52" t="s">
        <v>41</v>
      </c>
      <c r="G70" s="52" t="s">
        <v>41</v>
      </c>
      <c r="H70" s="52" t="s">
        <v>41</v>
      </c>
      <c r="I70" s="62"/>
    </row>
    <row r="71" spans="1:9" s="48" customFormat="1" ht="75">
      <c r="A71" s="62">
        <f t="shared" ca="1" si="1"/>
        <v>46</v>
      </c>
      <c r="B71" s="52" t="s">
        <v>289</v>
      </c>
      <c r="C71" s="52" t="s">
        <v>290</v>
      </c>
      <c r="D71" s="60" t="s">
        <v>291</v>
      </c>
      <c r="E71" s="60" t="s">
        <v>122</v>
      </c>
      <c r="F71" s="52" t="s">
        <v>41</v>
      </c>
      <c r="G71" s="52" t="s">
        <v>41</v>
      </c>
      <c r="H71" s="52" t="s">
        <v>41</v>
      </c>
      <c r="I71" s="62"/>
    </row>
    <row r="72" spans="1:9" s="48" customFormat="1" ht="14">
      <c r="A72" s="77"/>
      <c r="B72" s="260" t="s">
        <v>292</v>
      </c>
      <c r="C72" s="261"/>
      <c r="D72" s="262"/>
      <c r="E72" s="69"/>
      <c r="F72" s="66"/>
      <c r="G72" s="66"/>
      <c r="H72" s="66"/>
      <c r="I72" s="69"/>
    </row>
    <row r="73" spans="1:9" s="48" customFormat="1" ht="112.5">
      <c r="A73" s="62">
        <f t="shared" ca="1" si="1"/>
        <v>47</v>
      </c>
      <c r="B73" s="52" t="s">
        <v>293</v>
      </c>
      <c r="C73" s="52" t="s">
        <v>294</v>
      </c>
      <c r="D73" s="54" t="s">
        <v>295</v>
      </c>
      <c r="E73" s="54" t="s">
        <v>296</v>
      </c>
      <c r="F73" s="52" t="s">
        <v>41</v>
      </c>
      <c r="G73" s="52" t="s">
        <v>41</v>
      </c>
      <c r="H73" s="52" t="s">
        <v>41</v>
      </c>
      <c r="I73" s="62"/>
    </row>
    <row r="74" spans="1:9" s="48" customFormat="1" ht="150">
      <c r="A74" s="62">
        <f t="shared" ca="1" si="1"/>
        <v>48</v>
      </c>
      <c r="B74" s="52" t="s">
        <v>297</v>
      </c>
      <c r="C74" s="52" t="s">
        <v>294</v>
      </c>
      <c r="D74" s="54" t="s">
        <v>298</v>
      </c>
      <c r="E74" s="54" t="s">
        <v>299</v>
      </c>
      <c r="F74" s="52" t="s">
        <v>41</v>
      </c>
      <c r="G74" s="52" t="s">
        <v>41</v>
      </c>
      <c r="H74" s="52" t="s">
        <v>41</v>
      </c>
      <c r="I74" s="62"/>
    </row>
    <row r="75" spans="1:9" s="48" customFormat="1" ht="112.5">
      <c r="A75" s="62">
        <f t="shared" ca="1" si="1"/>
        <v>49</v>
      </c>
      <c r="B75" s="52" t="s">
        <v>300</v>
      </c>
      <c r="C75" s="52" t="s">
        <v>294</v>
      </c>
      <c r="D75" s="54" t="s">
        <v>301</v>
      </c>
      <c r="E75" s="54" t="s">
        <v>302</v>
      </c>
      <c r="F75" s="52" t="s">
        <v>41</v>
      </c>
      <c r="G75" s="52" t="s">
        <v>41</v>
      </c>
      <c r="H75" s="52" t="s">
        <v>41</v>
      </c>
      <c r="I75" s="62"/>
    </row>
    <row r="76" spans="1:9" s="48" customFormat="1" ht="14.25" customHeight="1">
      <c r="A76" s="77"/>
      <c r="B76" s="260" t="s">
        <v>303</v>
      </c>
      <c r="C76" s="261"/>
      <c r="D76" s="262"/>
      <c r="E76" s="69"/>
      <c r="F76" s="66"/>
      <c r="G76" s="66"/>
      <c r="H76" s="66"/>
      <c r="I76" s="69"/>
    </row>
    <row r="77" spans="1:9" s="48" customFormat="1" ht="187.5">
      <c r="A77" s="62">
        <f t="shared" ca="1" si="1"/>
        <v>50</v>
      </c>
      <c r="B77" s="52" t="s">
        <v>304</v>
      </c>
      <c r="C77" s="52" t="s">
        <v>305</v>
      </c>
      <c r="D77" s="54" t="s">
        <v>306</v>
      </c>
      <c r="E77" s="60" t="s">
        <v>307</v>
      </c>
      <c r="F77" s="52" t="s">
        <v>41</v>
      </c>
      <c r="G77" s="52" t="s">
        <v>41</v>
      </c>
      <c r="H77" s="52" t="s">
        <v>41</v>
      </c>
      <c r="I77" s="62"/>
    </row>
    <row r="78" spans="1:9" s="48" customFormat="1" ht="75">
      <c r="A78" s="62">
        <f t="shared" ca="1" si="1"/>
        <v>51</v>
      </c>
      <c r="B78" s="52" t="s">
        <v>308</v>
      </c>
      <c r="C78" s="52" t="s">
        <v>305</v>
      </c>
      <c r="D78" s="60" t="s">
        <v>309</v>
      </c>
      <c r="E78" s="60" t="s">
        <v>310</v>
      </c>
      <c r="F78" s="52" t="s">
        <v>41</v>
      </c>
      <c r="G78" s="52" t="s">
        <v>41</v>
      </c>
      <c r="H78" s="52" t="s">
        <v>41</v>
      </c>
      <c r="I78" s="62"/>
    </row>
    <row r="79" spans="1:9" s="48" customFormat="1" ht="14.25" customHeight="1">
      <c r="A79" s="77"/>
      <c r="B79" s="260" t="s">
        <v>311</v>
      </c>
      <c r="C79" s="261"/>
      <c r="D79" s="262"/>
      <c r="E79" s="69"/>
      <c r="F79" s="66"/>
      <c r="G79" s="66"/>
      <c r="H79" s="66"/>
      <c r="I79" s="69"/>
    </row>
    <row r="80" spans="1:9" s="48" customFormat="1" ht="87.5">
      <c r="A80" s="62">
        <f t="shared" ca="1" si="1"/>
        <v>52</v>
      </c>
      <c r="B80" s="52" t="s">
        <v>312</v>
      </c>
      <c r="C80" s="52" t="s">
        <v>313</v>
      </c>
      <c r="D80" s="53" t="s">
        <v>314</v>
      </c>
      <c r="E80" s="54" t="s">
        <v>118</v>
      </c>
      <c r="F80" s="52" t="s">
        <v>41</v>
      </c>
      <c r="G80" s="52" t="s">
        <v>41</v>
      </c>
      <c r="H80" s="52" t="s">
        <v>41</v>
      </c>
      <c r="I80" s="62"/>
    </row>
    <row r="81" spans="1:9" s="48" customFormat="1" ht="100">
      <c r="A81" s="62">
        <f t="shared" ca="1" si="1"/>
        <v>53</v>
      </c>
      <c r="B81" s="52" t="s">
        <v>315</v>
      </c>
      <c r="C81" s="52" t="s">
        <v>316</v>
      </c>
      <c r="D81" s="60" t="s">
        <v>317</v>
      </c>
      <c r="E81" s="54" t="s">
        <v>318</v>
      </c>
      <c r="F81" s="52" t="s">
        <v>41</v>
      </c>
      <c r="G81" s="52" t="s">
        <v>41</v>
      </c>
      <c r="H81" s="52" t="s">
        <v>41</v>
      </c>
      <c r="I81" s="62"/>
    </row>
    <row r="82" spans="1:9" s="48" customFormat="1" ht="75">
      <c r="A82" s="62">
        <f t="shared" ca="1" si="1"/>
        <v>54</v>
      </c>
      <c r="B82" s="52" t="s">
        <v>319</v>
      </c>
      <c r="C82" s="52" t="s">
        <v>320</v>
      </c>
      <c r="D82" s="60" t="s">
        <v>321</v>
      </c>
      <c r="E82" s="54" t="s">
        <v>322</v>
      </c>
      <c r="F82" s="52" t="s">
        <v>43</v>
      </c>
      <c r="G82" s="52" t="s">
        <v>41</v>
      </c>
      <c r="H82" s="52" t="s">
        <v>41</v>
      </c>
      <c r="I82" s="62"/>
    </row>
    <row r="83" spans="1:9" s="48" customFormat="1" ht="100">
      <c r="A83" s="62">
        <f t="shared" ca="1" si="1"/>
        <v>55</v>
      </c>
      <c r="B83" s="52" t="s">
        <v>323</v>
      </c>
      <c r="C83" s="52" t="s">
        <v>324</v>
      </c>
      <c r="D83" s="60" t="s">
        <v>325</v>
      </c>
      <c r="E83" s="54" t="s">
        <v>326</v>
      </c>
      <c r="F83" s="52" t="s">
        <v>41</v>
      </c>
      <c r="G83" s="52" t="s">
        <v>41</v>
      </c>
      <c r="H83" s="52" t="s">
        <v>41</v>
      </c>
      <c r="I83" s="62"/>
    </row>
    <row r="84" spans="1:9" s="48" customFormat="1" ht="100">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3"/>
      <c r="B1" s="253"/>
      <c r="C1" s="253"/>
      <c r="D1" s="253"/>
      <c r="E1" s="34"/>
      <c r="F1" s="34"/>
      <c r="G1" s="34"/>
      <c r="H1" s="34"/>
      <c r="I1" s="34"/>
      <c r="J1" s="34"/>
    </row>
    <row r="2" spans="1:24" s="1" customFormat="1" ht="31.5" customHeight="1">
      <c r="A2" s="254" t="s">
        <v>70</v>
      </c>
      <c r="B2" s="254"/>
      <c r="C2" s="254"/>
      <c r="D2" s="254"/>
      <c r="E2" s="243"/>
      <c r="F2" s="23"/>
      <c r="G2" s="23"/>
      <c r="H2" s="23"/>
      <c r="I2" s="23"/>
      <c r="J2" s="23"/>
    </row>
    <row r="3" spans="1:24" s="1" customFormat="1" ht="31.5" customHeight="1">
      <c r="A3" s="47"/>
      <c r="C3" s="256"/>
      <c r="D3" s="256"/>
      <c r="E3" s="243"/>
      <c r="F3" s="23"/>
      <c r="G3" s="23"/>
      <c r="H3" s="23"/>
      <c r="I3" s="23"/>
      <c r="J3" s="23"/>
    </row>
    <row r="4" spans="1:24" s="38" customFormat="1" ht="13">
      <c r="A4" s="139" t="s">
        <v>67</v>
      </c>
      <c r="B4" s="245" t="s">
        <v>330</v>
      </c>
      <c r="C4" s="245"/>
      <c r="D4" s="245"/>
      <c r="E4" s="39"/>
      <c r="F4" s="39"/>
      <c r="G4" s="39"/>
      <c r="H4" s="40"/>
      <c r="I4" s="40"/>
      <c r="X4" s="38" t="s">
        <v>93</v>
      </c>
    </row>
    <row r="5" spans="1:24" s="38" customFormat="1" ht="144.75" customHeight="1">
      <c r="A5" s="139" t="s">
        <v>62</v>
      </c>
      <c r="B5" s="246" t="s">
        <v>94</v>
      </c>
      <c r="C5" s="245"/>
      <c r="D5" s="245"/>
      <c r="E5" s="39"/>
      <c r="F5" s="39"/>
      <c r="G5" s="39"/>
      <c r="H5" s="40"/>
      <c r="I5" s="40"/>
      <c r="X5" s="38" t="s">
        <v>95</v>
      </c>
    </row>
    <row r="6" spans="1:24" s="38" customFormat="1" ht="13">
      <c r="A6" s="139" t="s">
        <v>96</v>
      </c>
      <c r="B6" s="246" t="s">
        <v>97</v>
      </c>
      <c r="C6" s="245"/>
      <c r="D6" s="245"/>
      <c r="E6" s="39"/>
      <c r="F6" s="39"/>
      <c r="G6" s="39"/>
      <c r="H6" s="40"/>
      <c r="I6" s="40"/>
    </row>
    <row r="7" spans="1:24" s="38" customFormat="1" ht="13">
      <c r="A7" s="139" t="s">
        <v>98</v>
      </c>
      <c r="B7" s="245" t="s">
        <v>99</v>
      </c>
      <c r="C7" s="245"/>
      <c r="D7" s="245"/>
      <c r="E7" s="39"/>
      <c r="F7" s="39"/>
      <c r="G7" s="39"/>
      <c r="H7" s="41"/>
      <c r="I7" s="40"/>
      <c r="X7" s="42"/>
    </row>
    <row r="8" spans="1:24" s="43" customFormat="1" ht="13">
      <c r="A8" s="139" t="s">
        <v>100</v>
      </c>
      <c r="B8" s="255">
        <v>40850</v>
      </c>
      <c r="C8" s="255"/>
      <c r="D8" s="255"/>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103</v>
      </c>
      <c r="B14" s="75">
        <f>COUNTIF($F$18:$F$49356,"*NA*")</f>
        <v>0</v>
      </c>
      <c r="C14" s="75">
        <f>COUNTIF($G$18:$G$49356,"*NA*")</f>
        <v>0</v>
      </c>
      <c r="D14" s="75">
        <f>COUNTIF($H$18:$H$49356,"*NA*")</f>
        <v>0</v>
      </c>
      <c r="E14" s="64"/>
      <c r="F14" s="1"/>
      <c r="G14" s="1"/>
      <c r="H14" s="1"/>
      <c r="I14" s="1"/>
    </row>
    <row r="15" spans="1:24" s="43" customFormat="1" ht="39">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57" t="s">
        <v>101</v>
      </c>
      <c r="G16" s="258"/>
      <c r="H16" s="259"/>
      <c r="I16" s="65"/>
    </row>
    <row r="17" spans="1:9" s="44" customFormat="1" ht="39">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60" t="s">
        <v>114</v>
      </c>
      <c r="C18" s="261"/>
      <c r="D18" s="262"/>
      <c r="E18" s="67"/>
      <c r="F18" s="68"/>
      <c r="G18" s="68"/>
      <c r="H18" s="68"/>
      <c r="I18" s="67"/>
    </row>
    <row r="19" spans="1:9" s="45" customFormat="1" ht="62.5">
      <c r="A19" s="52">
        <v>1</v>
      </c>
      <c r="B19" s="52" t="s">
        <v>115</v>
      </c>
      <c r="C19" s="52" t="s">
        <v>116</v>
      </c>
      <c r="D19" s="53" t="s">
        <v>117</v>
      </c>
      <c r="E19" s="54" t="s">
        <v>118</v>
      </c>
      <c r="F19" s="52" t="s">
        <v>41</v>
      </c>
      <c r="G19" s="52" t="s">
        <v>41</v>
      </c>
      <c r="H19" s="52" t="s">
        <v>41</v>
      </c>
      <c r="I19" s="55"/>
    </row>
    <row r="20" spans="1:9" s="45" customFormat="1" ht="37.5">
      <c r="A20" s="58">
        <v>2</v>
      </c>
      <c r="B20" s="52" t="s">
        <v>119</v>
      </c>
      <c r="C20" s="52" t="s">
        <v>120</v>
      </c>
      <c r="D20" s="59" t="s">
        <v>121</v>
      </c>
      <c r="E20" s="54" t="s">
        <v>122</v>
      </c>
      <c r="F20" s="52" t="s">
        <v>41</v>
      </c>
      <c r="G20" s="52" t="s">
        <v>104</v>
      </c>
      <c r="H20" s="52" t="s">
        <v>41</v>
      </c>
      <c r="I20" s="55"/>
    </row>
    <row r="21" spans="1:9" s="45" customFormat="1" ht="50">
      <c r="A21" s="58">
        <v>3</v>
      </c>
      <c r="B21" s="52" t="s">
        <v>123</v>
      </c>
      <c r="C21" s="52" t="s">
        <v>124</v>
      </c>
      <c r="D21" s="60" t="s">
        <v>125</v>
      </c>
      <c r="E21" s="54" t="s">
        <v>122</v>
      </c>
      <c r="F21" s="52" t="s">
        <v>41</v>
      </c>
      <c r="G21" s="52" t="s">
        <v>41</v>
      </c>
      <c r="H21" s="52" t="s">
        <v>41</v>
      </c>
      <c r="I21" s="55"/>
    </row>
    <row r="22" spans="1:9" s="48" customFormat="1" ht="87.5">
      <c r="A22" s="58">
        <v>4</v>
      </c>
      <c r="B22" s="52" t="s">
        <v>126</v>
      </c>
      <c r="C22" s="52" t="s">
        <v>127</v>
      </c>
      <c r="D22" s="54" t="s">
        <v>128</v>
      </c>
      <c r="E22" s="54" t="s">
        <v>129</v>
      </c>
      <c r="F22" s="52" t="s">
        <v>41</v>
      </c>
      <c r="G22" s="52" t="s">
        <v>41</v>
      </c>
      <c r="H22" s="52" t="s">
        <v>41</v>
      </c>
      <c r="I22" s="61"/>
    </row>
    <row r="23" spans="1:9" s="48" customFormat="1" ht="100">
      <c r="A23" s="58">
        <v>5</v>
      </c>
      <c r="B23" s="52" t="s">
        <v>130</v>
      </c>
      <c r="C23" s="52" t="s">
        <v>131</v>
      </c>
      <c r="D23" s="54" t="s">
        <v>132</v>
      </c>
      <c r="E23" s="54" t="s">
        <v>133</v>
      </c>
      <c r="F23" s="52" t="s">
        <v>41</v>
      </c>
      <c r="G23" s="52" t="s">
        <v>41</v>
      </c>
      <c r="H23" s="52" t="s">
        <v>43</v>
      </c>
      <c r="I23" s="61" t="s">
        <v>331</v>
      </c>
    </row>
    <row r="24" spans="1:9" s="48" customFormat="1" ht="75">
      <c r="A24" s="58">
        <v>6</v>
      </c>
      <c r="B24" s="52" t="s">
        <v>134</v>
      </c>
      <c r="C24" s="52" t="s">
        <v>135</v>
      </c>
      <c r="D24" s="60" t="s">
        <v>136</v>
      </c>
      <c r="E24" s="54" t="s">
        <v>137</v>
      </c>
      <c r="F24" s="52" t="s">
        <v>41</v>
      </c>
      <c r="G24" s="52" t="s">
        <v>41</v>
      </c>
      <c r="H24" s="52" t="s">
        <v>41</v>
      </c>
      <c r="I24" s="61"/>
    </row>
    <row r="25" spans="1:9" s="48" customFormat="1" ht="137.5">
      <c r="A25" s="58">
        <v>7</v>
      </c>
      <c r="B25" s="52" t="s">
        <v>138</v>
      </c>
      <c r="C25" s="52" t="s">
        <v>139</v>
      </c>
      <c r="D25" s="54" t="s">
        <v>140</v>
      </c>
      <c r="E25" s="54" t="s">
        <v>141</v>
      </c>
      <c r="F25" s="52" t="s">
        <v>41</v>
      </c>
      <c r="G25" s="52" t="s">
        <v>41</v>
      </c>
      <c r="H25" s="52" t="s">
        <v>41</v>
      </c>
      <c r="I25" s="61"/>
    </row>
    <row r="26" spans="1:9" s="48" customFormat="1" ht="125">
      <c r="A26" s="58">
        <v>8</v>
      </c>
      <c r="B26" s="52" t="s">
        <v>142</v>
      </c>
      <c r="C26" s="52" t="s">
        <v>143</v>
      </c>
      <c r="D26" s="54" t="s">
        <v>144</v>
      </c>
      <c r="E26" s="54" t="s">
        <v>145</v>
      </c>
      <c r="F26" s="52" t="s">
        <v>41</v>
      </c>
      <c r="G26" s="52" t="s">
        <v>41</v>
      </c>
      <c r="H26" s="52" t="s">
        <v>41</v>
      </c>
      <c r="I26" s="61"/>
    </row>
    <row r="27" spans="1:9" s="48" customFormat="1" ht="75">
      <c r="A27" s="58">
        <v>9</v>
      </c>
      <c r="B27" s="52" t="s">
        <v>147</v>
      </c>
      <c r="C27" s="52" t="s">
        <v>148</v>
      </c>
      <c r="D27" s="54" t="s">
        <v>149</v>
      </c>
      <c r="E27" s="54" t="s">
        <v>122</v>
      </c>
      <c r="F27" s="52" t="s">
        <v>41</v>
      </c>
      <c r="G27" s="52" t="s">
        <v>41</v>
      </c>
      <c r="H27" s="52" t="s">
        <v>41</v>
      </c>
      <c r="I27" s="61"/>
    </row>
    <row r="28" spans="1:9" s="48" customFormat="1" ht="87.5">
      <c r="A28" s="58">
        <v>10</v>
      </c>
      <c r="B28" s="52" t="s">
        <v>150</v>
      </c>
      <c r="C28" s="52" t="s">
        <v>151</v>
      </c>
      <c r="D28" s="54" t="s">
        <v>152</v>
      </c>
      <c r="E28" s="54" t="s">
        <v>153</v>
      </c>
      <c r="F28" s="52" t="s">
        <v>41</v>
      </c>
      <c r="G28" s="52" t="s">
        <v>41</v>
      </c>
      <c r="H28" s="52" t="s">
        <v>41</v>
      </c>
      <c r="I28" s="61"/>
    </row>
    <row r="29" spans="1:9" s="48" customFormat="1" ht="14">
      <c r="A29" s="77"/>
      <c r="B29" s="260" t="s">
        <v>154</v>
      </c>
      <c r="C29" s="261"/>
      <c r="D29" s="262"/>
      <c r="E29" s="69"/>
      <c r="F29" s="66"/>
      <c r="G29" s="66"/>
      <c r="H29" s="66"/>
      <c r="I29" s="69"/>
    </row>
    <row r="30" spans="1:9" s="48" customFormat="1" ht="162.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5">
      <c r="A32" s="62">
        <f t="shared" ca="1" si="0"/>
        <v>13</v>
      </c>
      <c r="B32" s="52" t="s">
        <v>162</v>
      </c>
      <c r="C32" s="52" t="s">
        <v>163</v>
      </c>
      <c r="D32" s="53" t="s">
        <v>164</v>
      </c>
      <c r="E32" s="54" t="s">
        <v>122</v>
      </c>
      <c r="F32" s="52" t="s">
        <v>41</v>
      </c>
      <c r="G32" s="52" t="s">
        <v>41</v>
      </c>
      <c r="H32" s="52" t="s">
        <v>41</v>
      </c>
      <c r="I32" s="62"/>
    </row>
    <row r="33" spans="1:9" s="48" customFormat="1" ht="137.5">
      <c r="A33" s="62">
        <f t="shared" ca="1" si="0"/>
        <v>14</v>
      </c>
      <c r="B33" s="52" t="s">
        <v>165</v>
      </c>
      <c r="C33" s="52" t="s">
        <v>166</v>
      </c>
      <c r="D33" s="60" t="s">
        <v>167</v>
      </c>
      <c r="E33" s="54" t="s">
        <v>168</v>
      </c>
      <c r="F33" s="52" t="s">
        <v>41</v>
      </c>
      <c r="G33" s="52" t="s">
        <v>41</v>
      </c>
      <c r="H33" s="52" t="s">
        <v>41</v>
      </c>
      <c r="I33" s="62"/>
    </row>
    <row r="34" spans="1:9" s="48" customFormat="1" ht="162.5">
      <c r="A34" s="62">
        <f t="shared" ca="1" si="0"/>
        <v>15</v>
      </c>
      <c r="B34" s="52" t="s">
        <v>169</v>
      </c>
      <c r="C34" s="52" t="s">
        <v>170</v>
      </c>
      <c r="D34" s="54" t="s">
        <v>171</v>
      </c>
      <c r="E34" s="54" t="s">
        <v>172</v>
      </c>
      <c r="F34" s="52" t="s">
        <v>41</v>
      </c>
      <c r="G34" s="52" t="s">
        <v>41</v>
      </c>
      <c r="H34" s="52" t="s">
        <v>41</v>
      </c>
      <c r="I34" s="62"/>
    </row>
    <row r="35" spans="1:9" s="48" customFormat="1" ht="14">
      <c r="A35" s="77"/>
      <c r="B35" s="260" t="s">
        <v>173</v>
      </c>
      <c r="C35" s="261"/>
      <c r="D35" s="262"/>
      <c r="E35" s="69"/>
      <c r="F35" s="66"/>
      <c r="G35" s="66"/>
      <c r="H35" s="66"/>
      <c r="I35" s="69"/>
    </row>
    <row r="36" spans="1:9" s="48" customFormat="1" ht="87.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60" t="s">
        <v>177</v>
      </c>
      <c r="C37" s="261"/>
      <c r="D37" s="262"/>
      <c r="E37" s="69"/>
      <c r="F37" s="66"/>
      <c r="G37" s="66"/>
      <c r="H37" s="66"/>
      <c r="I37" s="69"/>
    </row>
    <row r="38" spans="1:9" s="49" customFormat="1" ht="62.5">
      <c r="A38" s="63">
        <f t="shared" ca="1" si="1"/>
        <v>17</v>
      </c>
      <c r="B38" s="52" t="s">
        <v>178</v>
      </c>
      <c r="C38" s="52" t="s">
        <v>179</v>
      </c>
      <c r="D38" s="53" t="s">
        <v>180</v>
      </c>
      <c r="E38" s="54" t="s">
        <v>118</v>
      </c>
      <c r="F38" s="52" t="s">
        <v>41</v>
      </c>
      <c r="G38" s="52" t="s">
        <v>41</v>
      </c>
      <c r="H38" s="52" t="s">
        <v>41</v>
      </c>
      <c r="I38" s="63"/>
    </row>
    <row r="39" spans="1:9" s="48" customFormat="1" ht="100">
      <c r="A39" s="62">
        <f t="shared" ca="1" si="1"/>
        <v>18</v>
      </c>
      <c r="B39" s="52" t="s">
        <v>181</v>
      </c>
      <c r="C39" s="52" t="s">
        <v>182</v>
      </c>
      <c r="D39" s="54" t="s">
        <v>183</v>
      </c>
      <c r="E39" s="54" t="s">
        <v>184</v>
      </c>
      <c r="F39" s="52" t="s">
        <v>41</v>
      </c>
      <c r="G39" s="52" t="s">
        <v>41</v>
      </c>
      <c r="H39" s="52" t="s">
        <v>41</v>
      </c>
      <c r="I39" s="62"/>
    </row>
    <row r="40" spans="1:9" s="48" customFormat="1" ht="75">
      <c r="A40" s="62">
        <f t="shared" ca="1" si="1"/>
        <v>19</v>
      </c>
      <c r="B40" s="52" t="s">
        <v>185</v>
      </c>
      <c r="C40" s="52" t="s">
        <v>186</v>
      </c>
      <c r="D40" s="54" t="s">
        <v>187</v>
      </c>
      <c r="E40" s="54" t="s">
        <v>188</v>
      </c>
      <c r="F40" s="52" t="s">
        <v>41</v>
      </c>
      <c r="G40" s="52" t="s">
        <v>41</v>
      </c>
      <c r="H40" s="52" t="s">
        <v>41</v>
      </c>
      <c r="I40" s="62"/>
    </row>
    <row r="41" spans="1:9" s="48" customFormat="1" ht="75">
      <c r="A41" s="62">
        <f t="shared" ca="1" si="1"/>
        <v>20</v>
      </c>
      <c r="B41" s="52" t="s">
        <v>189</v>
      </c>
      <c r="C41" s="52" t="s">
        <v>190</v>
      </c>
      <c r="D41" s="54" t="s">
        <v>191</v>
      </c>
      <c r="E41" s="60" t="s">
        <v>192</v>
      </c>
      <c r="F41" s="52" t="s">
        <v>41</v>
      </c>
      <c r="G41" s="52" t="s">
        <v>41</v>
      </c>
      <c r="H41" s="52" t="s">
        <v>41</v>
      </c>
      <c r="I41" s="62"/>
    </row>
    <row r="42" spans="1:9" s="48" customFormat="1" ht="175">
      <c r="A42" s="62">
        <f t="shared" ca="1" si="1"/>
        <v>21</v>
      </c>
      <c r="B42" s="52" t="s">
        <v>193</v>
      </c>
      <c r="C42" s="52" t="s">
        <v>194</v>
      </c>
      <c r="D42" s="54" t="s">
        <v>195</v>
      </c>
      <c r="E42" s="54" t="s">
        <v>196</v>
      </c>
      <c r="F42" s="52" t="s">
        <v>43</v>
      </c>
      <c r="G42" s="52" t="s">
        <v>41</v>
      </c>
      <c r="H42" s="52" t="s">
        <v>41</v>
      </c>
      <c r="I42" s="62"/>
    </row>
    <row r="43" spans="1:9" s="48" customFormat="1" ht="187.5">
      <c r="A43" s="62">
        <f t="shared" ca="1" si="1"/>
        <v>22</v>
      </c>
      <c r="B43" s="52" t="s">
        <v>197</v>
      </c>
      <c r="C43" s="52" t="s">
        <v>198</v>
      </c>
      <c r="D43" s="54" t="s">
        <v>199</v>
      </c>
      <c r="E43" s="54" t="s">
        <v>200</v>
      </c>
      <c r="F43" s="52" t="s">
        <v>43</v>
      </c>
      <c r="G43" s="52" t="s">
        <v>41</v>
      </c>
      <c r="H43" s="52" t="s">
        <v>41</v>
      </c>
      <c r="I43" s="62"/>
    </row>
    <row r="44" spans="1:9" s="48" customFormat="1" ht="175">
      <c r="A44" s="62">
        <f t="shared" ca="1" si="1"/>
        <v>23</v>
      </c>
      <c r="B44" s="52" t="s">
        <v>201</v>
      </c>
      <c r="C44" s="52" t="s">
        <v>202</v>
      </c>
      <c r="D44" s="54" t="s">
        <v>203</v>
      </c>
      <c r="E44" s="54" t="s">
        <v>204</v>
      </c>
      <c r="F44" s="52" t="s">
        <v>41</v>
      </c>
      <c r="G44" s="52" t="s">
        <v>41</v>
      </c>
      <c r="H44" s="52" t="s">
        <v>41</v>
      </c>
      <c r="I44" s="62"/>
    </row>
    <row r="45" spans="1:9" s="48" customFormat="1" ht="100">
      <c r="A45" s="62">
        <f ca="1">IF(OFFSET(A45,-1,0) ="",OFFSET(A45,-2,0)+1,OFFSET(A45,-1,0)+1 )</f>
        <v>24</v>
      </c>
      <c r="B45" s="52" t="s">
        <v>205</v>
      </c>
      <c r="C45" s="52" t="s">
        <v>206</v>
      </c>
      <c r="D45" s="54" t="s">
        <v>207</v>
      </c>
      <c r="E45" s="54" t="s">
        <v>208</v>
      </c>
      <c r="F45" s="52" t="s">
        <v>43</v>
      </c>
      <c r="G45" s="52" t="s">
        <v>41</v>
      </c>
      <c r="H45" s="52" t="s">
        <v>41</v>
      </c>
      <c r="I45" s="62"/>
    </row>
    <row r="46" spans="1:9" s="48" customFormat="1" ht="75">
      <c r="A46" s="62">
        <f t="shared" ca="1" si="1"/>
        <v>25</v>
      </c>
      <c r="B46" s="52" t="s">
        <v>209</v>
      </c>
      <c r="C46" s="52" t="s">
        <v>210</v>
      </c>
      <c r="D46" s="60" t="s">
        <v>211</v>
      </c>
      <c r="E46" s="54" t="s">
        <v>212</v>
      </c>
      <c r="F46" s="52" t="s">
        <v>41</v>
      </c>
      <c r="G46" s="52" t="s">
        <v>41</v>
      </c>
      <c r="H46" s="52" t="s">
        <v>41</v>
      </c>
      <c r="I46" s="62"/>
    </row>
    <row r="47" spans="1:9" s="48" customFormat="1" ht="14">
      <c r="A47" s="77"/>
      <c r="B47" s="260" t="s">
        <v>213</v>
      </c>
      <c r="C47" s="261"/>
      <c r="D47" s="262"/>
      <c r="E47" s="69"/>
      <c r="F47" s="66"/>
      <c r="G47" s="66"/>
      <c r="H47" s="66"/>
      <c r="I47" s="69"/>
    </row>
    <row r="48" spans="1:9" s="48" customFormat="1" ht="87.5">
      <c r="A48" s="62">
        <f t="shared" ca="1" si="1"/>
        <v>26</v>
      </c>
      <c r="B48" s="52" t="s">
        <v>214</v>
      </c>
      <c r="C48" s="52" t="s">
        <v>215</v>
      </c>
      <c r="D48" s="53" t="s">
        <v>216</v>
      </c>
      <c r="E48" s="54" t="s">
        <v>118</v>
      </c>
      <c r="F48" s="52" t="s">
        <v>41</v>
      </c>
      <c r="G48" s="52" t="s">
        <v>41</v>
      </c>
      <c r="H48" s="52" t="s">
        <v>41</v>
      </c>
      <c r="I48" s="62"/>
    </row>
    <row r="49" spans="1:9" s="48" customFormat="1" ht="162.5">
      <c r="A49" s="62">
        <f t="shared" ca="1" si="1"/>
        <v>27</v>
      </c>
      <c r="B49" s="52" t="s">
        <v>217</v>
      </c>
      <c r="C49" s="52" t="s">
        <v>218</v>
      </c>
      <c r="D49" s="54" t="s">
        <v>219</v>
      </c>
      <c r="E49" s="54" t="s">
        <v>220</v>
      </c>
      <c r="F49" s="52" t="s">
        <v>41</v>
      </c>
      <c r="G49" s="52" t="s">
        <v>41</v>
      </c>
      <c r="H49" s="52" t="s">
        <v>41</v>
      </c>
      <c r="I49" s="62"/>
    </row>
    <row r="50" spans="1:9" s="48" customFormat="1" ht="162.5">
      <c r="A50" s="62">
        <f t="shared" ca="1" si="1"/>
        <v>28</v>
      </c>
      <c r="B50" s="52" t="s">
        <v>221</v>
      </c>
      <c r="C50" s="52" t="s">
        <v>222</v>
      </c>
      <c r="D50" s="54" t="s">
        <v>199</v>
      </c>
      <c r="E50" s="54" t="s">
        <v>223</v>
      </c>
      <c r="F50" s="52" t="s">
        <v>41</v>
      </c>
      <c r="G50" s="52" t="s">
        <v>41</v>
      </c>
      <c r="H50" s="52" t="s">
        <v>41</v>
      </c>
      <c r="I50" s="62"/>
    </row>
    <row r="51" spans="1:9" s="48" customFormat="1" ht="100">
      <c r="A51" s="62">
        <f t="shared" ca="1" si="1"/>
        <v>29</v>
      </c>
      <c r="B51" s="52" t="s">
        <v>224</v>
      </c>
      <c r="C51" s="52" t="s">
        <v>225</v>
      </c>
      <c r="D51" s="54" t="s">
        <v>226</v>
      </c>
      <c r="E51" s="54" t="s">
        <v>227</v>
      </c>
      <c r="F51" s="52" t="s">
        <v>41</v>
      </c>
      <c r="G51" s="52" t="s">
        <v>41</v>
      </c>
      <c r="H51" s="52" t="s">
        <v>41</v>
      </c>
      <c r="I51" s="62"/>
    </row>
    <row r="52" spans="1:9" s="48" customFormat="1" ht="14">
      <c r="A52" s="77"/>
      <c r="B52" s="260" t="s">
        <v>228</v>
      </c>
      <c r="C52" s="261"/>
      <c r="D52" s="262"/>
      <c r="E52" s="69"/>
      <c r="F52" s="66"/>
      <c r="G52" s="66"/>
      <c r="H52" s="66"/>
      <c r="I52" s="69"/>
    </row>
    <row r="53" spans="1:9" s="48" customFormat="1" ht="62.5">
      <c r="A53" s="62">
        <f t="shared" ca="1" si="1"/>
        <v>30</v>
      </c>
      <c r="B53" s="52" t="s">
        <v>229</v>
      </c>
      <c r="C53" s="52" t="s">
        <v>230</v>
      </c>
      <c r="D53" s="53" t="s">
        <v>231</v>
      </c>
      <c r="E53" s="54" t="s">
        <v>118</v>
      </c>
      <c r="F53" s="52" t="s">
        <v>41</v>
      </c>
      <c r="G53" s="52" t="s">
        <v>41</v>
      </c>
      <c r="H53" s="52" t="s">
        <v>41</v>
      </c>
      <c r="I53" s="62"/>
    </row>
    <row r="54" spans="1:9" s="48" customFormat="1" ht="100">
      <c r="A54" s="62">
        <f t="shared" ca="1" si="1"/>
        <v>31</v>
      </c>
      <c r="B54" s="52" t="s">
        <v>232</v>
      </c>
      <c r="C54" s="52" t="s">
        <v>233</v>
      </c>
      <c r="D54" s="54" t="s">
        <v>234</v>
      </c>
      <c r="E54" s="60" t="s">
        <v>235</v>
      </c>
      <c r="F54" s="52" t="s">
        <v>41</v>
      </c>
      <c r="G54" s="52" t="s">
        <v>41</v>
      </c>
      <c r="H54" s="52" t="s">
        <v>41</v>
      </c>
      <c r="I54" s="62"/>
    </row>
    <row r="55" spans="1:9" s="48" customFormat="1" ht="62.5">
      <c r="A55" s="62">
        <f t="shared" ca="1" si="1"/>
        <v>32</v>
      </c>
      <c r="B55" s="52" t="s">
        <v>236</v>
      </c>
      <c r="C55" s="52" t="s">
        <v>237</v>
      </c>
      <c r="D55" s="60" t="s">
        <v>238</v>
      </c>
      <c r="E55" s="54" t="s">
        <v>239</v>
      </c>
      <c r="F55" s="52" t="s">
        <v>41</v>
      </c>
      <c r="G55" s="52" t="s">
        <v>41</v>
      </c>
      <c r="H55" s="52" t="s">
        <v>41</v>
      </c>
      <c r="I55" s="62"/>
    </row>
    <row r="56" spans="1:9" s="48" customFormat="1" ht="14">
      <c r="A56" s="77"/>
      <c r="B56" s="260" t="s">
        <v>240</v>
      </c>
      <c r="C56" s="261"/>
      <c r="D56" s="262"/>
      <c r="E56" s="69"/>
      <c r="F56" s="66"/>
      <c r="G56" s="66"/>
      <c r="H56" s="66"/>
      <c r="I56" s="69"/>
    </row>
    <row r="57" spans="1:9" s="48" customFormat="1" ht="62.5">
      <c r="A57" s="62">
        <f t="shared" ca="1" si="1"/>
        <v>33</v>
      </c>
      <c r="B57" s="52" t="s">
        <v>241</v>
      </c>
      <c r="C57" s="52" t="s">
        <v>242</v>
      </c>
      <c r="D57" s="53" t="s">
        <v>243</v>
      </c>
      <c r="E57" s="54" t="s">
        <v>118</v>
      </c>
      <c r="F57" s="52" t="s">
        <v>41</v>
      </c>
      <c r="G57" s="52" t="s">
        <v>41</v>
      </c>
      <c r="H57" s="52" t="s">
        <v>41</v>
      </c>
      <c r="I57" s="62"/>
    </row>
    <row r="58" spans="1:9" s="48" customFormat="1" ht="112.5">
      <c r="A58" s="62">
        <f t="shared" ca="1" si="1"/>
        <v>34</v>
      </c>
      <c r="B58" s="52" t="s">
        <v>244</v>
      </c>
      <c r="C58" s="52" t="s">
        <v>245</v>
      </c>
      <c r="D58" s="54" t="s">
        <v>246</v>
      </c>
      <c r="E58" s="60" t="s">
        <v>247</v>
      </c>
      <c r="F58" s="52" t="s">
        <v>43</v>
      </c>
      <c r="G58" s="52" t="s">
        <v>43</v>
      </c>
      <c r="H58" s="52" t="s">
        <v>41</v>
      </c>
      <c r="I58" s="62"/>
    </row>
    <row r="59" spans="1:9" s="48" customFormat="1" ht="137.5">
      <c r="A59" s="62">
        <f t="shared" ca="1" si="1"/>
        <v>35</v>
      </c>
      <c r="B59" s="52" t="s">
        <v>248</v>
      </c>
      <c r="C59" s="52" t="s">
        <v>249</v>
      </c>
      <c r="D59" s="54" t="s">
        <v>250</v>
      </c>
      <c r="E59" s="60" t="s">
        <v>122</v>
      </c>
      <c r="F59" s="52" t="s">
        <v>43</v>
      </c>
      <c r="G59" s="52" t="s">
        <v>43</v>
      </c>
      <c r="H59" s="52" t="s">
        <v>41</v>
      </c>
      <c r="I59" s="62"/>
    </row>
    <row r="60" spans="1:9" s="48" customFormat="1" ht="100">
      <c r="A60" s="62">
        <f t="shared" ca="1" si="1"/>
        <v>36</v>
      </c>
      <c r="B60" s="52" t="s">
        <v>251</v>
      </c>
      <c r="C60" s="52" t="s">
        <v>252</v>
      </c>
      <c r="D60" s="54" t="s">
        <v>253</v>
      </c>
      <c r="E60" s="60" t="s">
        <v>254</v>
      </c>
      <c r="F60" s="52" t="s">
        <v>41</v>
      </c>
      <c r="G60" s="52" t="s">
        <v>41</v>
      </c>
      <c r="H60" s="52" t="s">
        <v>41</v>
      </c>
      <c r="I60" s="62"/>
    </row>
    <row r="61" spans="1:9" s="48" customFormat="1" ht="100">
      <c r="A61" s="62">
        <f t="shared" ca="1" si="1"/>
        <v>37</v>
      </c>
      <c r="B61" s="52" t="s">
        <v>255</v>
      </c>
      <c r="C61" s="52" t="s">
        <v>256</v>
      </c>
      <c r="D61" s="54" t="s">
        <v>257</v>
      </c>
      <c r="E61" s="54" t="s">
        <v>258</v>
      </c>
      <c r="F61" s="52" t="s">
        <v>41</v>
      </c>
      <c r="G61" s="52" t="s">
        <v>41</v>
      </c>
      <c r="H61" s="52" t="s">
        <v>41</v>
      </c>
      <c r="I61" s="62"/>
    </row>
    <row r="62" spans="1:9" s="48" customFormat="1" ht="100">
      <c r="A62" s="62">
        <f t="shared" ca="1" si="1"/>
        <v>38</v>
      </c>
      <c r="B62" s="52" t="s">
        <v>259</v>
      </c>
      <c r="C62" s="52" t="s">
        <v>260</v>
      </c>
      <c r="D62" s="54" t="s">
        <v>261</v>
      </c>
      <c r="E62" s="54" t="s">
        <v>262</v>
      </c>
      <c r="F62" s="52" t="s">
        <v>41</v>
      </c>
      <c r="G62" s="52" t="s">
        <v>41</v>
      </c>
      <c r="H62" s="52" t="s">
        <v>41</v>
      </c>
      <c r="I62" s="62"/>
    </row>
    <row r="63" spans="1:9" s="48" customFormat="1" ht="100">
      <c r="A63" s="62">
        <f t="shared" ca="1" si="1"/>
        <v>39</v>
      </c>
      <c r="B63" s="52" t="s">
        <v>263</v>
      </c>
      <c r="C63" s="52" t="s">
        <v>264</v>
      </c>
      <c r="D63" s="60" t="s">
        <v>265</v>
      </c>
      <c r="E63" s="54" t="s">
        <v>266</v>
      </c>
      <c r="F63" s="52" t="s">
        <v>41</v>
      </c>
      <c r="G63" s="52" t="s">
        <v>41</v>
      </c>
      <c r="H63" s="52" t="s">
        <v>41</v>
      </c>
      <c r="I63" s="62"/>
    </row>
    <row r="64" spans="1:9" s="48" customFormat="1" ht="75">
      <c r="A64" s="62">
        <f t="shared" ca="1" si="1"/>
        <v>40</v>
      </c>
      <c r="B64" s="52" t="s">
        <v>267</v>
      </c>
      <c r="C64" s="52" t="s">
        <v>268</v>
      </c>
      <c r="D64" s="60" t="s">
        <v>269</v>
      </c>
      <c r="E64" s="54" t="s">
        <v>270</v>
      </c>
      <c r="F64" s="52" t="s">
        <v>43</v>
      </c>
      <c r="G64" s="52" t="s">
        <v>43</v>
      </c>
      <c r="H64" s="52" t="s">
        <v>41</v>
      </c>
      <c r="I64" s="62"/>
    </row>
    <row r="65" spans="1:9" s="48" customFormat="1" ht="100">
      <c r="A65" s="62">
        <f t="shared" ca="1" si="1"/>
        <v>41</v>
      </c>
      <c r="B65" s="52" t="s">
        <v>271</v>
      </c>
      <c r="C65" s="52" t="s">
        <v>272</v>
      </c>
      <c r="D65" s="60" t="s">
        <v>273</v>
      </c>
      <c r="E65" s="54" t="s">
        <v>274</v>
      </c>
      <c r="F65" s="52" t="s">
        <v>41</v>
      </c>
      <c r="G65" s="52" t="s">
        <v>41</v>
      </c>
      <c r="H65" s="52" t="s">
        <v>41</v>
      </c>
      <c r="I65" s="62"/>
    </row>
    <row r="66" spans="1:9" s="48" customFormat="1" ht="112.5">
      <c r="A66" s="62">
        <f t="shared" ca="1" si="1"/>
        <v>42</v>
      </c>
      <c r="B66" s="52" t="s">
        <v>275</v>
      </c>
      <c r="C66" s="52" t="s">
        <v>276</v>
      </c>
      <c r="D66" s="54" t="s">
        <v>277</v>
      </c>
      <c r="E66" s="60" t="s">
        <v>278</v>
      </c>
      <c r="F66" s="52" t="s">
        <v>41</v>
      </c>
      <c r="G66" s="52" t="s">
        <v>41</v>
      </c>
      <c r="H66" s="52" t="s">
        <v>41</v>
      </c>
      <c r="I66" s="62"/>
    </row>
    <row r="67" spans="1:9" s="48" customFormat="1" ht="112.5">
      <c r="A67" s="62">
        <f t="shared" ca="1" si="1"/>
        <v>43</v>
      </c>
      <c r="B67" s="52" t="s">
        <v>279</v>
      </c>
      <c r="C67" s="52" t="s">
        <v>280</v>
      </c>
      <c r="D67" s="54" t="s">
        <v>281</v>
      </c>
      <c r="E67" s="60" t="s">
        <v>278</v>
      </c>
      <c r="F67" s="52" t="s">
        <v>43</v>
      </c>
      <c r="G67" s="52" t="s">
        <v>41</v>
      </c>
      <c r="H67" s="52" t="s">
        <v>41</v>
      </c>
      <c r="I67" s="62"/>
    </row>
    <row r="68" spans="1:9" s="48" customFormat="1" ht="14">
      <c r="A68" s="77"/>
      <c r="B68" s="260" t="s">
        <v>282</v>
      </c>
      <c r="C68" s="261"/>
      <c r="D68" s="262"/>
      <c r="E68" s="69"/>
      <c r="F68" s="66"/>
      <c r="G68" s="66"/>
      <c r="H68" s="66"/>
      <c r="I68" s="69"/>
    </row>
    <row r="69" spans="1:9" s="48" customFormat="1" ht="62.5">
      <c r="A69" s="62">
        <f t="shared" ca="1" si="1"/>
        <v>44</v>
      </c>
      <c r="B69" s="52" t="s">
        <v>283</v>
      </c>
      <c r="C69" s="52" t="s">
        <v>284</v>
      </c>
      <c r="D69" s="53" t="s">
        <v>285</v>
      </c>
      <c r="E69" s="54" t="s">
        <v>118</v>
      </c>
      <c r="F69" s="52" t="s">
        <v>41</v>
      </c>
      <c r="G69" s="52" t="s">
        <v>41</v>
      </c>
      <c r="H69" s="52" t="s">
        <v>41</v>
      </c>
      <c r="I69" s="62"/>
    </row>
    <row r="70" spans="1:9" s="48" customFormat="1" ht="87.5">
      <c r="A70" s="62">
        <f t="shared" ca="1" si="1"/>
        <v>45</v>
      </c>
      <c r="B70" s="52" t="s">
        <v>286</v>
      </c>
      <c r="C70" s="52" t="s">
        <v>287</v>
      </c>
      <c r="D70" s="60" t="s">
        <v>288</v>
      </c>
      <c r="E70" s="60" t="s">
        <v>122</v>
      </c>
      <c r="F70" s="52" t="s">
        <v>41</v>
      </c>
      <c r="G70" s="52" t="s">
        <v>41</v>
      </c>
      <c r="H70" s="52" t="s">
        <v>41</v>
      </c>
      <c r="I70" s="62"/>
    </row>
    <row r="71" spans="1:9" s="48" customFormat="1" ht="75">
      <c r="A71" s="62">
        <f t="shared" ca="1" si="1"/>
        <v>46</v>
      </c>
      <c r="B71" s="52" t="s">
        <v>289</v>
      </c>
      <c r="C71" s="52" t="s">
        <v>290</v>
      </c>
      <c r="D71" s="60" t="s">
        <v>291</v>
      </c>
      <c r="E71" s="60" t="s">
        <v>122</v>
      </c>
      <c r="F71" s="52" t="s">
        <v>41</v>
      </c>
      <c r="G71" s="52" t="s">
        <v>41</v>
      </c>
      <c r="H71" s="52" t="s">
        <v>41</v>
      </c>
      <c r="I71" s="62"/>
    </row>
    <row r="72" spans="1:9" s="48" customFormat="1" ht="14">
      <c r="A72" s="77"/>
      <c r="B72" s="260" t="s">
        <v>292</v>
      </c>
      <c r="C72" s="261"/>
      <c r="D72" s="262"/>
      <c r="E72" s="69"/>
      <c r="F72" s="66"/>
      <c r="G72" s="66"/>
      <c r="H72" s="66"/>
      <c r="I72" s="69"/>
    </row>
    <row r="73" spans="1:9" s="48" customFormat="1" ht="112.5">
      <c r="A73" s="62">
        <f t="shared" ca="1" si="1"/>
        <v>47</v>
      </c>
      <c r="B73" s="52" t="s">
        <v>293</v>
      </c>
      <c r="C73" s="52" t="s">
        <v>294</v>
      </c>
      <c r="D73" s="54" t="s">
        <v>295</v>
      </c>
      <c r="E73" s="54" t="s">
        <v>296</v>
      </c>
      <c r="F73" s="52" t="s">
        <v>41</v>
      </c>
      <c r="G73" s="52" t="s">
        <v>41</v>
      </c>
      <c r="H73" s="52" t="s">
        <v>41</v>
      </c>
      <c r="I73" s="62"/>
    </row>
    <row r="74" spans="1:9" s="48" customFormat="1" ht="150">
      <c r="A74" s="62">
        <f t="shared" ca="1" si="1"/>
        <v>48</v>
      </c>
      <c r="B74" s="52" t="s">
        <v>297</v>
      </c>
      <c r="C74" s="52" t="s">
        <v>294</v>
      </c>
      <c r="D74" s="54" t="s">
        <v>298</v>
      </c>
      <c r="E74" s="54" t="s">
        <v>299</v>
      </c>
      <c r="F74" s="52" t="s">
        <v>41</v>
      </c>
      <c r="G74" s="52" t="s">
        <v>41</v>
      </c>
      <c r="H74" s="52" t="s">
        <v>41</v>
      </c>
      <c r="I74" s="62"/>
    </row>
    <row r="75" spans="1:9" s="48" customFormat="1" ht="112.5">
      <c r="A75" s="62">
        <f t="shared" ca="1" si="1"/>
        <v>49</v>
      </c>
      <c r="B75" s="52" t="s">
        <v>300</v>
      </c>
      <c r="C75" s="52" t="s">
        <v>294</v>
      </c>
      <c r="D75" s="54" t="s">
        <v>301</v>
      </c>
      <c r="E75" s="54" t="s">
        <v>302</v>
      </c>
      <c r="F75" s="52" t="s">
        <v>41</v>
      </c>
      <c r="G75" s="52" t="s">
        <v>41</v>
      </c>
      <c r="H75" s="52" t="s">
        <v>41</v>
      </c>
      <c r="I75" s="62"/>
    </row>
    <row r="76" spans="1:9" s="48" customFormat="1" ht="14.25" customHeight="1">
      <c r="A76" s="77"/>
      <c r="B76" s="260" t="s">
        <v>303</v>
      </c>
      <c r="C76" s="261"/>
      <c r="D76" s="262"/>
      <c r="E76" s="69"/>
      <c r="F76" s="66"/>
      <c r="G76" s="66"/>
      <c r="H76" s="66"/>
      <c r="I76" s="69"/>
    </row>
    <row r="77" spans="1:9" s="48" customFormat="1" ht="187.5">
      <c r="A77" s="62">
        <f t="shared" ca="1" si="1"/>
        <v>50</v>
      </c>
      <c r="B77" s="52" t="s">
        <v>304</v>
      </c>
      <c r="C77" s="52" t="s">
        <v>305</v>
      </c>
      <c r="D77" s="54" t="s">
        <v>306</v>
      </c>
      <c r="E77" s="60" t="s">
        <v>307</v>
      </c>
      <c r="F77" s="52" t="s">
        <v>41</v>
      </c>
      <c r="G77" s="52" t="s">
        <v>41</v>
      </c>
      <c r="H77" s="52" t="s">
        <v>41</v>
      </c>
      <c r="I77" s="62"/>
    </row>
    <row r="78" spans="1:9" s="48" customFormat="1" ht="75">
      <c r="A78" s="62">
        <f t="shared" ca="1" si="1"/>
        <v>51</v>
      </c>
      <c r="B78" s="52" t="s">
        <v>308</v>
      </c>
      <c r="C78" s="52" t="s">
        <v>305</v>
      </c>
      <c r="D78" s="60" t="s">
        <v>309</v>
      </c>
      <c r="E78" s="60" t="s">
        <v>310</v>
      </c>
      <c r="F78" s="52" t="s">
        <v>41</v>
      </c>
      <c r="G78" s="52" t="s">
        <v>41</v>
      </c>
      <c r="H78" s="52" t="s">
        <v>41</v>
      </c>
      <c r="I78" s="62"/>
    </row>
    <row r="79" spans="1:9" s="48" customFormat="1" ht="14.25" customHeight="1">
      <c r="A79" s="77"/>
      <c r="B79" s="260" t="s">
        <v>311</v>
      </c>
      <c r="C79" s="261"/>
      <c r="D79" s="262"/>
      <c r="E79" s="69"/>
      <c r="F79" s="66"/>
      <c r="G79" s="66"/>
      <c r="H79" s="66"/>
      <c r="I79" s="69"/>
    </row>
    <row r="80" spans="1:9" s="48" customFormat="1" ht="87.5">
      <c r="A80" s="62">
        <f t="shared" ca="1" si="1"/>
        <v>52</v>
      </c>
      <c r="B80" s="52" t="s">
        <v>312</v>
      </c>
      <c r="C80" s="52" t="s">
        <v>313</v>
      </c>
      <c r="D80" s="53" t="s">
        <v>314</v>
      </c>
      <c r="E80" s="54" t="s">
        <v>118</v>
      </c>
      <c r="F80" s="52" t="s">
        <v>41</v>
      </c>
      <c r="G80" s="52" t="s">
        <v>41</v>
      </c>
      <c r="H80" s="52" t="s">
        <v>41</v>
      </c>
      <c r="I80" s="62"/>
    </row>
    <row r="81" spans="1:9" s="48" customFormat="1" ht="100">
      <c r="A81" s="62">
        <f t="shared" ca="1" si="1"/>
        <v>53</v>
      </c>
      <c r="B81" s="52" t="s">
        <v>315</v>
      </c>
      <c r="C81" s="52" t="s">
        <v>316</v>
      </c>
      <c r="D81" s="60" t="s">
        <v>317</v>
      </c>
      <c r="E81" s="54" t="s">
        <v>318</v>
      </c>
      <c r="F81" s="52" t="s">
        <v>41</v>
      </c>
      <c r="G81" s="52" t="s">
        <v>41</v>
      </c>
      <c r="H81" s="52" t="s">
        <v>41</v>
      </c>
      <c r="I81" s="62"/>
    </row>
    <row r="82" spans="1:9" s="48" customFormat="1" ht="75">
      <c r="A82" s="62">
        <f t="shared" ca="1" si="1"/>
        <v>54</v>
      </c>
      <c r="B82" s="52" t="s">
        <v>319</v>
      </c>
      <c r="C82" s="52" t="s">
        <v>320</v>
      </c>
      <c r="D82" s="60" t="s">
        <v>321</v>
      </c>
      <c r="E82" s="54" t="s">
        <v>322</v>
      </c>
      <c r="F82" s="52" t="s">
        <v>43</v>
      </c>
      <c r="G82" s="52" t="s">
        <v>41</v>
      </c>
      <c r="H82" s="52" t="s">
        <v>41</v>
      </c>
      <c r="I82" s="62"/>
    </row>
    <row r="83" spans="1:9" s="48" customFormat="1" ht="100">
      <c r="A83" s="62">
        <f t="shared" ca="1" si="1"/>
        <v>55</v>
      </c>
      <c r="B83" s="52" t="s">
        <v>323</v>
      </c>
      <c r="C83" s="52" t="s">
        <v>324</v>
      </c>
      <c r="D83" s="60" t="s">
        <v>325</v>
      </c>
      <c r="E83" s="54" t="s">
        <v>326</v>
      </c>
      <c r="F83" s="52" t="s">
        <v>41</v>
      </c>
      <c r="G83" s="52" t="s">
        <v>41</v>
      </c>
      <c r="H83" s="52" t="s">
        <v>41</v>
      </c>
      <c r="I83" s="62"/>
    </row>
    <row r="84" spans="1:9" s="48" customFormat="1" ht="100">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332</v>
      </c>
    </row>
    <row r="2" spans="1:12" s="84" customFormat="1" ht="25">
      <c r="A2" s="83"/>
      <c r="C2" s="281" t="s">
        <v>333</v>
      </c>
      <c r="D2" s="281"/>
      <c r="E2" s="281"/>
      <c r="F2" s="281"/>
      <c r="G2" s="281"/>
      <c r="H2" s="85" t="s">
        <v>334</v>
      </c>
      <c r="I2" s="86"/>
      <c r="J2" s="86"/>
      <c r="K2" s="86"/>
      <c r="L2" s="86"/>
    </row>
    <row r="3" spans="1:12" s="84" customFormat="1" ht="23">
      <c r="A3" s="83"/>
      <c r="C3" s="282" t="s">
        <v>335</v>
      </c>
      <c r="D3" s="282"/>
      <c r="E3" s="157"/>
      <c r="F3" s="283" t="s">
        <v>336</v>
      </c>
      <c r="G3" s="283"/>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65" t="s">
        <v>337</v>
      </c>
      <c r="C6" s="26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5">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65" t="s">
        <v>367</v>
      </c>
      <c r="C14" s="265"/>
      <c r="D14" s="26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65" t="s">
        <v>377</v>
      </c>
      <c r="C23" s="265"/>
      <c r="D23" s="265"/>
      <c r="E23" s="94"/>
      <c r="F23" s="94"/>
      <c r="G23" s="95"/>
      <c r="H23" s="95"/>
    </row>
    <row r="24" spans="1:12" ht="21.75" customHeight="1">
      <c r="B24" s="96" t="s">
        <v>378</v>
      </c>
      <c r="C24" s="158"/>
      <c r="D24" s="158"/>
      <c r="E24" s="94"/>
      <c r="F24" s="94"/>
      <c r="G24" s="95"/>
      <c r="H24" s="95"/>
    </row>
    <row r="25" spans="1:12" ht="14.5">
      <c r="B25" s="105" t="s">
        <v>379</v>
      </c>
      <c r="C25" s="97"/>
      <c r="D25" s="97"/>
      <c r="E25" s="97"/>
      <c r="F25" s="97"/>
      <c r="G25" s="98"/>
    </row>
    <row r="26" spans="1:12" ht="18.75" customHeight="1">
      <c r="A26" s="99" t="s">
        <v>58</v>
      </c>
      <c r="B26" s="160" t="s">
        <v>380</v>
      </c>
      <c r="C26" s="160" t="s">
        <v>381</v>
      </c>
      <c r="D26" s="160" t="s">
        <v>382</v>
      </c>
      <c r="E26" s="160" t="s">
        <v>383</v>
      </c>
      <c r="F26" s="160" t="s">
        <v>384</v>
      </c>
      <c r="G26" s="284" t="s">
        <v>113</v>
      </c>
      <c r="H26" s="28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76"/>
      <c r="H27" s="277"/>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76"/>
      <c r="H28" s="277"/>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76"/>
      <c r="H29" s="277"/>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76"/>
      <c r="H30" s="277"/>
    </row>
    <row r="31" spans="1:12" ht="20.25" customHeight="1">
      <c r="A31" s="100"/>
      <c r="B31" s="99" t="s">
        <v>102</v>
      </c>
      <c r="C31" s="99" t="e">
        <f>SUM(C27:C30)</f>
        <v>#REF!</v>
      </c>
      <c r="D31" s="99">
        <v>0</v>
      </c>
      <c r="E31" s="99">
        <v>0</v>
      </c>
      <c r="F31" s="99" t="e">
        <f>SUM(F27:F30)</f>
        <v>#REF!</v>
      </c>
      <c r="G31" s="276"/>
      <c r="H31" s="277"/>
    </row>
    <row r="32" spans="1:12" ht="20.25" customHeight="1">
      <c r="A32" s="106"/>
      <c r="B32" s="107"/>
      <c r="C32" s="108"/>
      <c r="D32" s="108"/>
      <c r="E32" s="108"/>
      <c r="F32" s="108"/>
      <c r="G32" s="108"/>
      <c r="H32" s="108"/>
    </row>
    <row r="33" spans="1:12" ht="14.5">
      <c r="B33" s="105" t="s">
        <v>389</v>
      </c>
      <c r="C33" s="97"/>
      <c r="D33" s="97"/>
      <c r="E33" s="97"/>
      <c r="F33" s="97"/>
      <c r="G33" s="98"/>
    </row>
    <row r="34" spans="1:12" ht="18.75" customHeight="1">
      <c r="A34" s="99" t="s">
        <v>58</v>
      </c>
      <c r="B34" s="160" t="s">
        <v>390</v>
      </c>
      <c r="C34" s="160" t="s">
        <v>391</v>
      </c>
      <c r="D34" s="160" t="s">
        <v>392</v>
      </c>
      <c r="E34" s="160" t="s">
        <v>343</v>
      </c>
      <c r="F34" s="270" t="s">
        <v>346</v>
      </c>
      <c r="G34" s="272"/>
    </row>
    <row r="35" spans="1:12" s="125" customFormat="1" ht="14.5">
      <c r="A35" s="121"/>
      <c r="B35" s="122" t="s">
        <v>393</v>
      </c>
      <c r="C35" s="126" t="s">
        <v>394</v>
      </c>
      <c r="D35" s="126" t="s">
        <v>395</v>
      </c>
      <c r="E35" s="126" t="s">
        <v>351</v>
      </c>
      <c r="F35" s="279"/>
      <c r="G35" s="280"/>
      <c r="H35" s="124"/>
      <c r="I35" s="124"/>
      <c r="J35" s="124"/>
      <c r="K35" s="124"/>
      <c r="L35" s="124"/>
    </row>
    <row r="36" spans="1:12">
      <c r="A36" s="100">
        <v>1</v>
      </c>
      <c r="B36" s="101" t="s">
        <v>331</v>
      </c>
      <c r="C36" s="104" t="s">
        <v>396</v>
      </c>
      <c r="D36" s="104" t="s">
        <v>388</v>
      </c>
      <c r="E36" s="104" t="s">
        <v>357</v>
      </c>
      <c r="F36" s="276"/>
      <c r="G36" s="277"/>
    </row>
    <row r="37" spans="1:12" ht="20.25" customHeight="1">
      <c r="A37" s="100">
        <v>2</v>
      </c>
      <c r="B37" s="101" t="s">
        <v>146</v>
      </c>
      <c r="C37" s="104" t="s">
        <v>397</v>
      </c>
      <c r="D37" s="104" t="s">
        <v>388</v>
      </c>
      <c r="E37" s="104" t="s">
        <v>357</v>
      </c>
      <c r="F37" s="276"/>
      <c r="G37" s="277"/>
    </row>
    <row r="38" spans="1:12" ht="20.25" customHeight="1">
      <c r="A38" s="106"/>
      <c r="B38" s="107"/>
      <c r="C38" s="108"/>
      <c r="D38" s="108"/>
      <c r="E38" s="108"/>
      <c r="F38" s="108"/>
      <c r="G38" s="108"/>
      <c r="H38" s="108"/>
    </row>
    <row r="39" spans="1:12" ht="21.75" customHeight="1">
      <c r="B39" s="265" t="s">
        <v>398</v>
      </c>
      <c r="C39" s="265"/>
      <c r="D39" s="94"/>
      <c r="E39" s="94"/>
      <c r="F39" s="94"/>
      <c r="G39" s="95"/>
      <c r="H39" s="95"/>
    </row>
    <row r="40" spans="1:12">
      <c r="B40" s="96" t="s">
        <v>399</v>
      </c>
      <c r="C40" s="97"/>
      <c r="D40" s="97"/>
      <c r="E40" s="97"/>
      <c r="F40" s="97"/>
      <c r="G40" s="98"/>
    </row>
    <row r="41" spans="1:12" ht="18.75" customHeight="1">
      <c r="A41" s="99" t="s">
        <v>58</v>
      </c>
      <c r="B41" s="160" t="s">
        <v>62</v>
      </c>
      <c r="C41" s="278" t="s">
        <v>400</v>
      </c>
      <c r="D41" s="278"/>
      <c r="E41" s="278" t="s">
        <v>401</v>
      </c>
      <c r="F41" s="278"/>
      <c r="G41" s="278"/>
      <c r="H41" s="99" t="s">
        <v>402</v>
      </c>
    </row>
    <row r="42" spans="1:12" ht="34.5" customHeight="1">
      <c r="A42" s="100">
        <v>1</v>
      </c>
      <c r="B42" s="161" t="s">
        <v>403</v>
      </c>
      <c r="C42" s="275" t="s">
        <v>404</v>
      </c>
      <c r="D42" s="275"/>
      <c r="E42" s="275" t="s">
        <v>405</v>
      </c>
      <c r="F42" s="275"/>
      <c r="G42" s="275"/>
      <c r="H42" s="109"/>
    </row>
    <row r="43" spans="1:12" ht="34.5" customHeight="1">
      <c r="A43" s="100">
        <v>2</v>
      </c>
      <c r="B43" s="161" t="s">
        <v>403</v>
      </c>
      <c r="C43" s="275" t="s">
        <v>404</v>
      </c>
      <c r="D43" s="275"/>
      <c r="E43" s="275" t="s">
        <v>405</v>
      </c>
      <c r="F43" s="275"/>
      <c r="G43" s="275"/>
      <c r="H43" s="109"/>
    </row>
    <row r="44" spans="1:12" ht="34.5" customHeight="1">
      <c r="A44" s="100">
        <v>3</v>
      </c>
      <c r="B44" s="161" t="s">
        <v>403</v>
      </c>
      <c r="C44" s="275" t="s">
        <v>404</v>
      </c>
      <c r="D44" s="275"/>
      <c r="E44" s="275" t="s">
        <v>405</v>
      </c>
      <c r="F44" s="275"/>
      <c r="G44" s="275"/>
      <c r="H44" s="109"/>
    </row>
    <row r="45" spans="1:12">
      <c r="B45" s="110"/>
      <c r="C45" s="110"/>
      <c r="D45" s="110"/>
      <c r="E45" s="111"/>
      <c r="F45" s="97"/>
      <c r="G45" s="98"/>
    </row>
    <row r="46" spans="1:12" ht="21.75" customHeight="1">
      <c r="B46" s="265" t="s">
        <v>406</v>
      </c>
      <c r="C46" s="265"/>
      <c r="D46" s="94"/>
      <c r="E46" s="94"/>
      <c r="F46" s="94"/>
      <c r="G46" s="95"/>
      <c r="H46" s="95"/>
    </row>
    <row r="47" spans="1:12">
      <c r="B47" s="96" t="s">
        <v>407</v>
      </c>
      <c r="C47" s="110"/>
      <c r="D47" s="110"/>
      <c r="E47" s="111"/>
      <c r="F47" s="97"/>
      <c r="G47" s="98"/>
    </row>
    <row r="48" spans="1:12" s="113" customFormat="1" ht="21" customHeight="1">
      <c r="A48" s="266" t="s">
        <v>58</v>
      </c>
      <c r="B48" s="268" t="s">
        <v>408</v>
      </c>
      <c r="C48" s="270" t="s">
        <v>409</v>
      </c>
      <c r="D48" s="271"/>
      <c r="E48" s="271"/>
      <c r="F48" s="272"/>
      <c r="G48" s="273" t="s">
        <v>376</v>
      </c>
      <c r="H48" s="273" t="s">
        <v>408</v>
      </c>
      <c r="I48" s="263" t="s">
        <v>410</v>
      </c>
      <c r="J48" s="112"/>
      <c r="K48" s="112"/>
      <c r="L48" s="112"/>
    </row>
    <row r="49" spans="1:9">
      <c r="A49" s="267"/>
      <c r="B49" s="269"/>
      <c r="C49" s="114" t="s">
        <v>385</v>
      </c>
      <c r="D49" s="114" t="s">
        <v>386</v>
      </c>
      <c r="E49" s="115" t="s">
        <v>387</v>
      </c>
      <c r="F49" s="115" t="s">
        <v>388</v>
      </c>
      <c r="G49" s="274"/>
      <c r="H49" s="274"/>
      <c r="I49" s="264"/>
    </row>
    <row r="50" spans="1:9" ht="26">
      <c r="A50" s="267"/>
      <c r="B50" s="269"/>
      <c r="C50" s="128" t="s">
        <v>411</v>
      </c>
      <c r="D50" s="128" t="s">
        <v>412</v>
      </c>
      <c r="E50" s="128" t="s">
        <v>413</v>
      </c>
      <c r="F50" s="128" t="s">
        <v>414</v>
      </c>
      <c r="G50" s="127" t="s">
        <v>415</v>
      </c>
      <c r="H50" s="127" t="s">
        <v>416</v>
      </c>
      <c r="I50" s="127" t="s">
        <v>416</v>
      </c>
    </row>
    <row r="51" spans="1:9" ht="2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Duc Nam</cp:lastModifiedBy>
  <cp:revision/>
  <dcterms:created xsi:type="dcterms:W3CDTF">2016-08-15T09:08:57Z</dcterms:created>
  <dcterms:modified xsi:type="dcterms:W3CDTF">2022-11-02T04:51:54Z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