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nh\Desktop\General Studium\"/>
    </mc:Choice>
  </mc:AlternateContent>
  <xr:revisionPtr revIDLastSave="0" documentId="13_ncr:1_{B12FB84B-8F76-4A4E-830D-FD11C5E53DB0}" xr6:coauthVersionLast="38" xr6:coauthVersionMax="38" xr10:uidLastSave="{00000000-0000-0000-0000-000000000000}"/>
  <bookViews>
    <workbookView xWindow="0" yWindow="0" windowWidth="17256" windowHeight="5640" activeTab="2" xr2:uid="{6010462C-1BB3-418A-A2CA-93BA1231D10A}"/>
  </bookViews>
  <sheets>
    <sheet name="Linearity Report 2" sheetId="4" r:id="rId1"/>
    <sheet name="Linearity Report 3" sheetId="5" r:id="rId2"/>
    <sheet name="Sheet1" sheetId="1" r:id="rId3"/>
  </sheets>
  <definedNames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Sheet1!$E$63:$E$68</definedName>
    <definedName name="solver_lhs2" localSheetId="2" hidden="1">Sheet1!$J$3:$M$7</definedName>
    <definedName name="solver_lhs3" localSheetId="2" hidden="1">Sheet1!$K$65:$P$69</definedName>
    <definedName name="solver_lhs4" localSheetId="2" hidden="1">Sheet1!$K$75:$N$75</definedName>
    <definedName name="solver_lhs5" localSheetId="2" hidden="1">Sheet1!$K$75:$N$75</definedName>
    <definedName name="solver_lhs6" localSheetId="2" hidden="1">Sheet1!$K$83:$N$87</definedName>
    <definedName name="solver_lhs7" localSheetId="2" hidden="1">Sheet1!$M$11:$P$60</definedName>
    <definedName name="solver_lhs8" localSheetId="2" hidden="1">Sheet1!$M$11:$P$60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1</definedName>
    <definedName name="solver_rel3" localSheetId="2" hidden="1">2</definedName>
    <definedName name="solver_rel4" localSheetId="2" hidden="1">1</definedName>
    <definedName name="solver_rel5" localSheetId="2" hidden="1">3</definedName>
    <definedName name="solver_rel6" localSheetId="2" hidden="1">3</definedName>
    <definedName name="solver_rel7" localSheetId="2" hidden="1">4</definedName>
    <definedName name="solver_rel8" localSheetId="2" hidden="1">4</definedName>
    <definedName name="solver_rhs1" localSheetId="2" hidden="1">1</definedName>
    <definedName name="solver_rhs2" localSheetId="2" hidden="1">Sheet1!$B$3:$E$7</definedName>
    <definedName name="solver_rhs3" localSheetId="2" hidden="1">Sheet1!$B$11:$G$15</definedName>
    <definedName name="solver_rhs4" localSheetId="2" hidden="1">Sheet1!$K$77:$N$77</definedName>
    <definedName name="solver_rhs5" localSheetId="2" hidden="1">Sheet1!$K$76:$N$76</definedName>
    <definedName name="solver_rhs6" localSheetId="2" hidden="1">Sheet1!$K$91:$N$95</definedName>
    <definedName name="solver_rhs7" localSheetId="2" hidden="1">integer</definedName>
    <definedName name="solver_rhs8" localSheetId="2" hidden="1">integer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7" i="1" l="1"/>
  <c r="K76" i="1"/>
  <c r="K75" i="1"/>
  <c r="D57" i="1"/>
  <c r="E57" i="1"/>
  <c r="N92" i="1" l="1"/>
  <c r="N93" i="1"/>
  <c r="N94" i="1"/>
  <c r="N95" i="1"/>
  <c r="M92" i="1"/>
  <c r="M93" i="1"/>
  <c r="M94" i="1"/>
  <c r="M95" i="1"/>
  <c r="L92" i="1"/>
  <c r="L93" i="1"/>
  <c r="L94" i="1"/>
  <c r="L95" i="1"/>
  <c r="N91" i="1"/>
  <c r="M91" i="1"/>
  <c r="L91" i="1"/>
  <c r="K95" i="1"/>
  <c r="K94" i="1"/>
  <c r="K93" i="1"/>
  <c r="K92" i="1"/>
  <c r="K91" i="1"/>
  <c r="N84" i="1"/>
  <c r="N85" i="1"/>
  <c r="N86" i="1"/>
  <c r="N87" i="1"/>
  <c r="M84" i="1"/>
  <c r="M85" i="1"/>
  <c r="M86" i="1"/>
  <c r="M87" i="1"/>
  <c r="L84" i="1"/>
  <c r="L85" i="1"/>
  <c r="L86" i="1"/>
  <c r="L87" i="1"/>
  <c r="N83" i="1"/>
  <c r="M83" i="1"/>
  <c r="L83" i="1"/>
  <c r="K87" i="1"/>
  <c r="K86" i="1"/>
  <c r="K85" i="1"/>
  <c r="K84" i="1"/>
  <c r="K83" i="1"/>
  <c r="Q16" i="1"/>
  <c r="K3" i="1" s="1"/>
  <c r="Q12" i="1"/>
  <c r="J4" i="1" s="1"/>
  <c r="Q13" i="1"/>
  <c r="J5" i="1" s="1"/>
  <c r="Q14" i="1"/>
  <c r="J6" i="1" s="1"/>
  <c r="Q15" i="1"/>
  <c r="J7" i="1" s="1"/>
  <c r="Q17" i="1"/>
  <c r="K4" i="1" s="1"/>
  <c r="Q18" i="1"/>
  <c r="K5" i="1" s="1"/>
  <c r="Q19" i="1"/>
  <c r="K6" i="1" s="1"/>
  <c r="Q20" i="1"/>
  <c r="K7" i="1" s="1"/>
  <c r="Q21" i="1"/>
  <c r="L3" i="1" s="1"/>
  <c r="Q22" i="1"/>
  <c r="L4" i="1" s="1"/>
  <c r="Q23" i="1"/>
  <c r="L5" i="1" s="1"/>
  <c r="Q24" i="1"/>
  <c r="L6" i="1" s="1"/>
  <c r="Q25" i="1"/>
  <c r="L7" i="1" s="1"/>
  <c r="Q26" i="1"/>
  <c r="M3" i="1" s="1"/>
  <c r="Q27" i="1"/>
  <c r="M4" i="1" s="1"/>
  <c r="Q28" i="1"/>
  <c r="M5" i="1" s="1"/>
  <c r="Q29" i="1"/>
  <c r="M6" i="1" s="1"/>
  <c r="Q30" i="1"/>
  <c r="M7" i="1" s="1"/>
  <c r="Q31" i="1"/>
  <c r="K65" i="1" s="1"/>
  <c r="Q32" i="1"/>
  <c r="K66" i="1" s="1"/>
  <c r="Q33" i="1"/>
  <c r="K67" i="1" s="1"/>
  <c r="Q34" i="1"/>
  <c r="K68" i="1" s="1"/>
  <c r="Q35" i="1"/>
  <c r="K69" i="1" s="1"/>
  <c r="Q36" i="1"/>
  <c r="L65" i="1" s="1"/>
  <c r="Q37" i="1"/>
  <c r="L66" i="1" s="1"/>
  <c r="Q38" i="1"/>
  <c r="L67" i="1" s="1"/>
  <c r="Q39" i="1"/>
  <c r="L68" i="1" s="1"/>
  <c r="Q40" i="1"/>
  <c r="L69" i="1" s="1"/>
  <c r="Q41" i="1"/>
  <c r="M65" i="1" s="1"/>
  <c r="Q42" i="1"/>
  <c r="M66" i="1" s="1"/>
  <c r="Q43" i="1"/>
  <c r="M67" i="1" s="1"/>
  <c r="Q44" i="1"/>
  <c r="M68" i="1" s="1"/>
  <c r="Q45" i="1"/>
  <c r="M69" i="1" s="1"/>
  <c r="Q46" i="1"/>
  <c r="N65" i="1" s="1"/>
  <c r="Q47" i="1"/>
  <c r="N66" i="1" s="1"/>
  <c r="Q48" i="1"/>
  <c r="N67" i="1" s="1"/>
  <c r="Q49" i="1"/>
  <c r="N68" i="1" s="1"/>
  <c r="Q50" i="1"/>
  <c r="N69" i="1" s="1"/>
  <c r="Q51" i="1"/>
  <c r="O65" i="1" s="1"/>
  <c r="Q52" i="1"/>
  <c r="O66" i="1" s="1"/>
  <c r="Q53" i="1"/>
  <c r="O67" i="1" s="1"/>
  <c r="Q54" i="1"/>
  <c r="O68" i="1" s="1"/>
  <c r="Q55" i="1"/>
  <c r="O69" i="1" s="1"/>
  <c r="Q56" i="1"/>
  <c r="P65" i="1" s="1"/>
  <c r="Q57" i="1"/>
  <c r="P66" i="1" s="1"/>
  <c r="Q58" i="1"/>
  <c r="P67" i="1" s="1"/>
  <c r="Q59" i="1"/>
  <c r="P68" i="1" s="1"/>
  <c r="Q60" i="1"/>
  <c r="P69" i="1" s="1"/>
  <c r="Q11" i="1"/>
  <c r="J3" i="1" s="1"/>
  <c r="N76" i="1"/>
  <c r="M76" i="1"/>
  <c r="L77" i="1"/>
  <c r="T60" i="1"/>
  <c r="U60" i="1"/>
  <c r="V60" i="1"/>
  <c r="T59" i="1"/>
  <c r="U59" i="1"/>
  <c r="V59" i="1"/>
  <c r="T58" i="1"/>
  <c r="U58" i="1"/>
  <c r="V58" i="1"/>
  <c r="T57" i="1"/>
  <c r="U57" i="1"/>
  <c r="V57" i="1"/>
  <c r="S60" i="1"/>
  <c r="S59" i="1"/>
  <c r="S58" i="1"/>
  <c r="S57" i="1"/>
  <c r="T55" i="1"/>
  <c r="U55" i="1"/>
  <c r="V55" i="1"/>
  <c r="T54" i="1"/>
  <c r="U54" i="1"/>
  <c r="V54" i="1"/>
  <c r="T53" i="1"/>
  <c r="U53" i="1"/>
  <c r="V53" i="1"/>
  <c r="T52" i="1"/>
  <c r="U52" i="1"/>
  <c r="V52" i="1"/>
  <c r="S55" i="1"/>
  <c r="S54" i="1"/>
  <c r="S53" i="1"/>
  <c r="S52" i="1"/>
  <c r="T49" i="1"/>
  <c r="U49" i="1"/>
  <c r="V49" i="1"/>
  <c r="S49" i="1"/>
  <c r="T50" i="1"/>
  <c r="U50" i="1"/>
  <c r="V50" i="1"/>
  <c r="T48" i="1"/>
  <c r="U48" i="1"/>
  <c r="V48" i="1"/>
  <c r="T47" i="1"/>
  <c r="U47" i="1"/>
  <c r="V47" i="1"/>
  <c r="S50" i="1"/>
  <c r="S48" i="1"/>
  <c r="S47" i="1"/>
  <c r="T42" i="1"/>
  <c r="T45" i="1"/>
  <c r="U45" i="1"/>
  <c r="V45" i="1"/>
  <c r="T44" i="1"/>
  <c r="U44" i="1"/>
  <c r="V44" i="1"/>
  <c r="T43" i="1"/>
  <c r="U43" i="1"/>
  <c r="V43" i="1"/>
  <c r="U42" i="1"/>
  <c r="V42" i="1"/>
  <c r="S45" i="1"/>
  <c r="S44" i="1"/>
  <c r="S43" i="1"/>
  <c r="S42" i="1"/>
  <c r="V40" i="1"/>
  <c r="U40" i="1"/>
  <c r="T40" i="1"/>
  <c r="V39" i="1"/>
  <c r="U39" i="1"/>
  <c r="T39" i="1"/>
  <c r="V38" i="1"/>
  <c r="U38" i="1"/>
  <c r="T38" i="1"/>
  <c r="V37" i="1"/>
  <c r="T37" i="1"/>
  <c r="U37" i="1"/>
  <c r="S40" i="1"/>
  <c r="S39" i="1"/>
  <c r="S38" i="1"/>
  <c r="S37" i="1"/>
  <c r="T35" i="1"/>
  <c r="U35" i="1"/>
  <c r="V35" i="1"/>
  <c r="T34" i="1"/>
  <c r="U34" i="1"/>
  <c r="V34" i="1"/>
  <c r="T33" i="1"/>
  <c r="U33" i="1"/>
  <c r="V33" i="1"/>
  <c r="S35" i="1"/>
  <c r="S34" i="1"/>
  <c r="S33" i="1"/>
  <c r="V32" i="1"/>
  <c r="U32" i="1"/>
  <c r="T32" i="1"/>
  <c r="S32" i="1"/>
  <c r="T30" i="1"/>
  <c r="U30" i="1"/>
  <c r="V30" i="1"/>
  <c r="T29" i="1"/>
  <c r="U29" i="1"/>
  <c r="V29" i="1"/>
  <c r="T28" i="1"/>
  <c r="U28" i="1"/>
  <c r="V28" i="1"/>
  <c r="T27" i="1"/>
  <c r="U27" i="1"/>
  <c r="V27" i="1"/>
  <c r="S30" i="1"/>
  <c r="S29" i="1"/>
  <c r="S28" i="1"/>
  <c r="S27" i="1"/>
  <c r="T25" i="1"/>
  <c r="U25" i="1"/>
  <c r="V25" i="1"/>
  <c r="T24" i="1"/>
  <c r="U24" i="1"/>
  <c r="V24" i="1"/>
  <c r="T23" i="1"/>
  <c r="U23" i="1"/>
  <c r="V23" i="1"/>
  <c r="S23" i="1"/>
  <c r="S25" i="1"/>
  <c r="S24" i="1"/>
  <c r="S22" i="1"/>
  <c r="V22" i="1"/>
  <c r="U22" i="1"/>
  <c r="T22" i="1"/>
  <c r="T20" i="1"/>
  <c r="U20" i="1"/>
  <c r="V20" i="1"/>
  <c r="S20" i="1"/>
  <c r="T19" i="1"/>
  <c r="U19" i="1"/>
  <c r="V19" i="1"/>
  <c r="S19" i="1"/>
  <c r="V18" i="1"/>
  <c r="U18" i="1"/>
  <c r="T18" i="1"/>
  <c r="S18" i="1"/>
  <c r="V17" i="1"/>
  <c r="U17" i="1"/>
  <c r="T17" i="1"/>
  <c r="S17" i="1"/>
  <c r="U15" i="1"/>
  <c r="S13" i="1"/>
  <c r="U12" i="1"/>
  <c r="U11" i="1"/>
  <c r="U14" i="1" s="1"/>
  <c r="V11" i="1"/>
  <c r="V15" i="1" s="1"/>
  <c r="T11" i="1"/>
  <c r="T13" i="1" s="1"/>
  <c r="S11" i="1"/>
  <c r="S14" i="1" s="1"/>
  <c r="T12" i="1" l="1"/>
  <c r="U13" i="1"/>
  <c r="S15" i="1"/>
  <c r="E63" i="1"/>
  <c r="M77" i="1"/>
  <c r="E68" i="1"/>
  <c r="E64" i="1"/>
  <c r="E65" i="1"/>
  <c r="E66" i="1"/>
  <c r="E67" i="1"/>
  <c r="F53" i="1"/>
  <c r="N77" i="1"/>
  <c r="L76" i="1"/>
  <c r="V13" i="1"/>
  <c r="T15" i="1"/>
  <c r="S12" i="1"/>
  <c r="B63" i="1" s="1"/>
  <c r="V12" i="1"/>
  <c r="T14" i="1"/>
  <c r="V14" i="1"/>
  <c r="G16" i="1" l="1"/>
  <c r="F16" i="1"/>
  <c r="E16" i="1"/>
  <c r="D16" i="1"/>
  <c r="C16" i="1"/>
  <c r="B16" i="1"/>
  <c r="N75" i="1" l="1"/>
  <c r="M75" i="1"/>
  <c r="L75" i="1"/>
  <c r="B57" i="1"/>
  <c r="C57" i="1"/>
  <c r="B64" i="1" l="1"/>
  <c r="B65" i="1" s="1"/>
</calcChain>
</file>

<file path=xl/sharedStrings.xml><?xml version="1.0" encoding="utf-8"?>
<sst xmlns="http://schemas.openxmlformats.org/spreadsheetml/2006/main" count="2157" uniqueCount="513">
  <si>
    <t>Production Capacity</t>
  </si>
  <si>
    <t>Vadodara</t>
  </si>
  <si>
    <t>Visakhapatnam</t>
  </si>
  <si>
    <t>Nagpur</t>
  </si>
  <si>
    <t>Kochi</t>
  </si>
  <si>
    <t>CA</t>
  </si>
  <si>
    <t>CB</t>
  </si>
  <si>
    <t>CC</t>
  </si>
  <si>
    <t>CD</t>
  </si>
  <si>
    <t>CE</t>
  </si>
  <si>
    <t>Demand</t>
  </si>
  <si>
    <t>Mumbai</t>
  </si>
  <si>
    <t>Chennai</t>
  </si>
  <si>
    <t>Bangalore</t>
  </si>
  <si>
    <t>Hyderabad</t>
  </si>
  <si>
    <t>Bhopal</t>
  </si>
  <si>
    <t>Kanpur</t>
  </si>
  <si>
    <t>Total</t>
  </si>
  <si>
    <t>Distance</t>
  </si>
  <si>
    <t>Solapur</t>
  </si>
  <si>
    <t>Indore</t>
  </si>
  <si>
    <t>Vijayawada</t>
  </si>
  <si>
    <t>Hubli</t>
  </si>
  <si>
    <t>Plant</t>
  </si>
  <si>
    <t>Customers</t>
  </si>
  <si>
    <t>Transport cost</t>
  </si>
  <si>
    <t>Transport fee</t>
  </si>
  <si>
    <t>Cost for center</t>
  </si>
  <si>
    <t>Fixed Cost</t>
  </si>
  <si>
    <t>Variable cost</t>
  </si>
  <si>
    <t>Min throughput</t>
  </si>
  <si>
    <t>Max throughput</t>
  </si>
  <si>
    <t>Center-&gt;Customer</t>
  </si>
  <si>
    <t>Plant-&gt;Center</t>
  </si>
  <si>
    <t>Center serve to customer</t>
  </si>
  <si>
    <t>Transport cost between each node</t>
  </si>
  <si>
    <t>Center cost</t>
  </si>
  <si>
    <t>Chosen center</t>
  </si>
  <si>
    <t>TOTAL</t>
  </si>
  <si>
    <t>=</t>
  </si>
  <si>
    <t>ykl</t>
  </si>
  <si>
    <t>Sum</t>
  </si>
  <si>
    <t>Production Transport to Center</t>
  </si>
  <si>
    <t>Thoght put of the center</t>
  </si>
  <si>
    <t>min</t>
  </si>
  <si>
    <t>max</t>
  </si>
  <si>
    <t>Center receive from plant</t>
  </si>
  <si>
    <t xml:space="preserve">Center transport to customer </t>
  </si>
  <si>
    <t>Microsoft Excel 16.0 Linearity Report</t>
  </si>
  <si>
    <t>Worksheet: [optimal.xlsx]Sheet1</t>
  </si>
  <si>
    <t>Objective Cell (Min)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</si>
  <si>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</si>
  <si>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</si>
  <si>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</si>
  <si>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</si>
  <si>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</si>
  <si>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</si>
  <si>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</si>
  <si>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</si>
  <si>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</si>
  <si>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</si>
  <si>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$B$65</t>
  </si>
  <si>
    <t>TOTAL Solapur</t>
  </si>
  <si>
    <t>No</t>
  </si>
  <si>
    <t>$M$11</t>
  </si>
  <si>
    <t>CA Solapur</t>
  </si>
  <si>
    <t>$N$11</t>
  </si>
  <si>
    <t>CA Indore</t>
  </si>
  <si>
    <t>$O$11</t>
  </si>
  <si>
    <t>CA Vijayawada</t>
  </si>
  <si>
    <t>$P$11</t>
  </si>
  <si>
    <t>CA Hubli</t>
  </si>
  <si>
    <t>$M$12</t>
  </si>
  <si>
    <t>CB Solapur</t>
  </si>
  <si>
    <t>$N$12</t>
  </si>
  <si>
    <t>CB Indore</t>
  </si>
  <si>
    <t>$O$12</t>
  </si>
  <si>
    <t>CB Vijayawada</t>
  </si>
  <si>
    <t>$P$12</t>
  </si>
  <si>
    <t>CB Hubli</t>
  </si>
  <si>
    <t>$M$13</t>
  </si>
  <si>
    <t>CC Solapur</t>
  </si>
  <si>
    <t>$N$13</t>
  </si>
  <si>
    <t>CC Indore</t>
  </si>
  <si>
    <t>$O$13</t>
  </si>
  <si>
    <t>CC Vijayawada</t>
  </si>
  <si>
    <t>$P$13</t>
  </si>
  <si>
    <t>CC Hubli</t>
  </si>
  <si>
    <t>$M$14</t>
  </si>
  <si>
    <t>CD Solapur</t>
  </si>
  <si>
    <t>$N$14</t>
  </si>
  <si>
    <t>CD Indore</t>
  </si>
  <si>
    <t>$O$14</t>
  </si>
  <si>
    <t>CD Vijayawada</t>
  </si>
  <si>
    <t>$P$14</t>
  </si>
  <si>
    <t>CD Hubli</t>
  </si>
  <si>
    <t>$M$15</t>
  </si>
  <si>
    <t>CE Solapur</t>
  </si>
  <si>
    <t>$N$15</t>
  </si>
  <si>
    <t>CE Indore</t>
  </si>
  <si>
    <t>$O$15</t>
  </si>
  <si>
    <t>CE Vijayawada</t>
  </si>
  <si>
    <t>$P$15</t>
  </si>
  <si>
    <t>CE Hubli</t>
  </si>
  <si>
    <t>$M$16</t>
  </si>
  <si>
    <t>$N$16</t>
  </si>
  <si>
    <t>$O$16</t>
  </si>
  <si>
    <t>$P$16</t>
  </si>
  <si>
    <t>$M$17</t>
  </si>
  <si>
    <t>$N$17</t>
  </si>
  <si>
    <t>$O$17</t>
  </si>
  <si>
    <t>$P$17</t>
  </si>
  <si>
    <t>$M$18</t>
  </si>
  <si>
    <t>$N$18</t>
  </si>
  <si>
    <t>$O$18</t>
  </si>
  <si>
    <t>$P$18</t>
  </si>
  <si>
    <t>$M$19</t>
  </si>
  <si>
    <t>$N$19</t>
  </si>
  <si>
    <t>$O$19</t>
  </si>
  <si>
    <t>$P$19</t>
  </si>
  <si>
    <t>$M$20</t>
  </si>
  <si>
    <t>$N$20</t>
  </si>
  <si>
    <t>$O$20</t>
  </si>
  <si>
    <t>$P$20</t>
  </si>
  <si>
    <t>$M$21</t>
  </si>
  <si>
    <t>$N$21</t>
  </si>
  <si>
    <t>$O$21</t>
  </si>
  <si>
    <t>$P$21</t>
  </si>
  <si>
    <t>$M$22</t>
  </si>
  <si>
    <t>$N$22</t>
  </si>
  <si>
    <t>$O$22</t>
  </si>
  <si>
    <t>$P$22</t>
  </si>
  <si>
    <t>$M$23</t>
  </si>
  <si>
    <t>$N$23</t>
  </si>
  <si>
    <t>$O$23</t>
  </si>
  <si>
    <t>$P$23</t>
  </si>
  <si>
    <t>$M$24</t>
  </si>
  <si>
    <t>$N$24</t>
  </si>
  <si>
    <t>$O$24</t>
  </si>
  <si>
    <t>$P$24</t>
  </si>
  <si>
    <t>$M$25</t>
  </si>
  <si>
    <t>$N$25</t>
  </si>
  <si>
    <t>$O$25</t>
  </si>
  <si>
    <t>$P$25</t>
  </si>
  <si>
    <t>$M$26</t>
  </si>
  <si>
    <t>$N$26</t>
  </si>
  <si>
    <t>$O$26</t>
  </si>
  <si>
    <t>$P$26</t>
  </si>
  <si>
    <t>$M$27</t>
  </si>
  <si>
    <t>$N$27</t>
  </si>
  <si>
    <t>$O$27</t>
  </si>
  <si>
    <t>$P$27</t>
  </si>
  <si>
    <t>$M$28</t>
  </si>
  <si>
    <t>$N$28</t>
  </si>
  <si>
    <t>$O$28</t>
  </si>
  <si>
    <t>$P$28</t>
  </si>
  <si>
    <t>$M$29</t>
  </si>
  <si>
    <t>$N$29</t>
  </si>
  <si>
    <t>$O$29</t>
  </si>
  <si>
    <t>$P$29</t>
  </si>
  <si>
    <t>$M$30</t>
  </si>
  <si>
    <t>$N$30</t>
  </si>
  <si>
    <t>$O$30</t>
  </si>
  <si>
    <t>$P$30</t>
  </si>
  <si>
    <t>$M$31</t>
  </si>
  <si>
    <t>$N$31</t>
  </si>
  <si>
    <t>$O$31</t>
  </si>
  <si>
    <t>$P$31</t>
  </si>
  <si>
    <t>$M$32</t>
  </si>
  <si>
    <t>$N$32</t>
  </si>
  <si>
    <t>$O$32</t>
  </si>
  <si>
    <t>$P$32</t>
  </si>
  <si>
    <t>$M$33</t>
  </si>
  <si>
    <t>$N$33</t>
  </si>
  <si>
    <t>$O$33</t>
  </si>
  <si>
    <t>$P$33</t>
  </si>
  <si>
    <t>$M$34</t>
  </si>
  <si>
    <t>$N$34</t>
  </si>
  <si>
    <t>$O$34</t>
  </si>
  <si>
    <t>$P$34</t>
  </si>
  <si>
    <t>$M$35</t>
  </si>
  <si>
    <t>$N$35</t>
  </si>
  <si>
    <t>$O$35</t>
  </si>
  <si>
    <t>$P$35</t>
  </si>
  <si>
    <t>$M$36</t>
  </si>
  <si>
    <t>$N$36</t>
  </si>
  <si>
    <t>$O$36</t>
  </si>
  <si>
    <t>$P$36</t>
  </si>
  <si>
    <t>$M$37</t>
  </si>
  <si>
    <t>$N$37</t>
  </si>
  <si>
    <t>$O$37</t>
  </si>
  <si>
    <t>$P$37</t>
  </si>
  <si>
    <t>$M$38</t>
  </si>
  <si>
    <t>$N$38</t>
  </si>
  <si>
    <t>$O$38</t>
  </si>
  <si>
    <t>$P$38</t>
  </si>
  <si>
    <t>$M$39</t>
  </si>
  <si>
    <t>$N$39</t>
  </si>
  <si>
    <t>$O$39</t>
  </si>
  <si>
    <t>$P$39</t>
  </si>
  <si>
    <t>$M$40</t>
  </si>
  <si>
    <t>$N$40</t>
  </si>
  <si>
    <t>$O$40</t>
  </si>
  <si>
    <t>$P$40</t>
  </si>
  <si>
    <t>$M$41</t>
  </si>
  <si>
    <t>$N$41</t>
  </si>
  <si>
    <t>$O$41</t>
  </si>
  <si>
    <t>$P$41</t>
  </si>
  <si>
    <t>$M$42</t>
  </si>
  <si>
    <t>$N$42</t>
  </si>
  <si>
    <t>$O$42</t>
  </si>
  <si>
    <t>$P$42</t>
  </si>
  <si>
    <t>$M$43</t>
  </si>
  <si>
    <t>$N$43</t>
  </si>
  <si>
    <t>$O$43</t>
  </si>
  <si>
    <t>$P$43</t>
  </si>
  <si>
    <t>$M$44</t>
  </si>
  <si>
    <t>$N$44</t>
  </si>
  <si>
    <t>$O$44</t>
  </si>
  <si>
    <t>$P$44</t>
  </si>
  <si>
    <t>$M$45</t>
  </si>
  <si>
    <t>$N$45</t>
  </si>
  <si>
    <t>$O$45</t>
  </si>
  <si>
    <t>$P$45</t>
  </si>
  <si>
    <t>$M$46</t>
  </si>
  <si>
    <t>$N$46</t>
  </si>
  <si>
    <t>$O$46</t>
  </si>
  <si>
    <t>$P$46</t>
  </si>
  <si>
    <t>$M$47</t>
  </si>
  <si>
    <t>$N$47</t>
  </si>
  <si>
    <t>$O$47</t>
  </si>
  <si>
    <t>$P$47</t>
  </si>
  <si>
    <t>$M$48</t>
  </si>
  <si>
    <t>$N$48</t>
  </si>
  <si>
    <t>$O$48</t>
  </si>
  <si>
    <t>$P$48</t>
  </si>
  <si>
    <t>$M$49</t>
  </si>
  <si>
    <t>$N$49</t>
  </si>
  <si>
    <t>$O$49</t>
  </si>
  <si>
    <t>$P$49</t>
  </si>
  <si>
    <t>$M$50</t>
  </si>
  <si>
    <t>$N$50</t>
  </si>
  <si>
    <t>$O$50</t>
  </si>
  <si>
    <t>$P$50</t>
  </si>
  <si>
    <t>$M$51</t>
  </si>
  <si>
    <t>$N$51</t>
  </si>
  <si>
    <t>$O$51</t>
  </si>
  <si>
    <t>$P$51</t>
  </si>
  <si>
    <t>$M$52</t>
  </si>
  <si>
    <t>$N$52</t>
  </si>
  <si>
    <t>$O$52</t>
  </si>
  <si>
    <t>$P$52</t>
  </si>
  <si>
    <t>$M$53</t>
  </si>
  <si>
    <t>$N$53</t>
  </si>
  <si>
    <t>$O$53</t>
  </si>
  <si>
    <t>$P$53</t>
  </si>
  <si>
    <t>$M$54</t>
  </si>
  <si>
    <t>$N$54</t>
  </si>
  <si>
    <t>$O$54</t>
  </si>
  <si>
    <t>$P$54</t>
  </si>
  <si>
    <t>$M$55</t>
  </si>
  <si>
    <t>$N$55</t>
  </si>
  <si>
    <t>$O$55</t>
  </si>
  <si>
    <t>$P$55</t>
  </si>
  <si>
    <t>$M$56</t>
  </si>
  <si>
    <t>$N$56</t>
  </si>
  <si>
    <t>$O$56</t>
  </si>
  <si>
    <t>$P$56</t>
  </si>
  <si>
    <t>$M$57</t>
  </si>
  <si>
    <t>$N$57</t>
  </si>
  <si>
    <t>$O$57</t>
  </si>
  <si>
    <t>$P$57</t>
  </si>
  <si>
    <t>$M$58</t>
  </si>
  <si>
    <t>$N$58</t>
  </si>
  <si>
    <t>$O$58</t>
  </si>
  <si>
    <t>$P$58</t>
  </si>
  <si>
    <t>$M$59</t>
  </si>
  <si>
    <t>$N$59</t>
  </si>
  <si>
    <t>$O$59</t>
  </si>
  <si>
    <t>$P$59</t>
  </si>
  <si>
    <t>$M$60</t>
  </si>
  <si>
    <t>$N$60</t>
  </si>
  <si>
    <t>$O$60</t>
  </si>
  <si>
    <t>$P$60</t>
  </si>
  <si>
    <t>$E$63</t>
  </si>
  <si>
    <t>Transport cost ykl</t>
  </si>
  <si>
    <t>$E$63=1</t>
  </si>
  <si>
    <t>$E$64</t>
  </si>
  <si>
    <t>Center cost ykl</t>
  </si>
  <si>
    <t>$E$64=1</t>
  </si>
  <si>
    <t>$E$65</t>
  </si>
  <si>
    <t>TOTAL ykl</t>
  </si>
  <si>
    <t>$E$65=1</t>
  </si>
  <si>
    <t>$E$66</t>
  </si>
  <si>
    <t>$E$66=1</t>
  </si>
  <si>
    <t>$E$67</t>
  </si>
  <si>
    <t>$E$67=1</t>
  </si>
  <si>
    <t>$E$68</t>
  </si>
  <si>
    <t>$E$68=1</t>
  </si>
  <si>
    <t>$F$53</t>
  </si>
  <si>
    <t>$F$53=3</t>
  </si>
  <si>
    <t>$J$3</t>
  </si>
  <si>
    <t>CA Vadodara</t>
  </si>
  <si>
    <t>$J$3&lt;=$B$3</t>
  </si>
  <si>
    <t>Yes</t>
  </si>
  <si>
    <t>$K$3</t>
  </si>
  <si>
    <t>CA Visakhapatnam</t>
  </si>
  <si>
    <t>$K$3&lt;=$C$3</t>
  </si>
  <si>
    <t>$L$3</t>
  </si>
  <si>
    <t>CA Nagpur</t>
  </si>
  <si>
    <t>$L$3&lt;=$D$3</t>
  </si>
  <si>
    <t>$M$3</t>
  </si>
  <si>
    <t>CA Kochi</t>
  </si>
  <si>
    <t>$M$3&lt;=$E$3</t>
  </si>
  <si>
    <t>$J$4</t>
  </si>
  <si>
    <t>CB Vadodara</t>
  </si>
  <si>
    <t>$J$4&lt;=$B$4</t>
  </si>
  <si>
    <t>$K$4</t>
  </si>
  <si>
    <t>CB Visakhapatnam</t>
  </si>
  <si>
    <t>$K$4&lt;=$C$4</t>
  </si>
  <si>
    <t>$L$4</t>
  </si>
  <si>
    <t>CB Nagpur</t>
  </si>
  <si>
    <t>$L$4&lt;=$D$4</t>
  </si>
  <si>
    <t>$M$4</t>
  </si>
  <si>
    <t>CB Kochi</t>
  </si>
  <si>
    <t>$M$4&lt;=$E$4</t>
  </si>
  <si>
    <t>$J$5</t>
  </si>
  <si>
    <t>CC Vadodara</t>
  </si>
  <si>
    <t>$J$5&lt;=$B$5</t>
  </si>
  <si>
    <t>$K$5</t>
  </si>
  <si>
    <t>CC Visakhapatnam</t>
  </si>
  <si>
    <t>$K$5&lt;=$C$5</t>
  </si>
  <si>
    <t>$L$5</t>
  </si>
  <si>
    <t>CC Nagpur</t>
  </si>
  <si>
    <t>$L$5&lt;=$D$5</t>
  </si>
  <si>
    <t>$M$5</t>
  </si>
  <si>
    <t>CC Kochi</t>
  </si>
  <si>
    <t>$M$5&lt;=$E$5</t>
  </si>
  <si>
    <t>$J$6</t>
  </si>
  <si>
    <t>CD Vadodara</t>
  </si>
  <si>
    <t>$J$6&lt;=$B$6</t>
  </si>
  <si>
    <t>$K$6</t>
  </si>
  <si>
    <t>CD Visakhapatnam</t>
  </si>
  <si>
    <t>$K$6&lt;=$C$6</t>
  </si>
  <si>
    <t>$L$6</t>
  </si>
  <si>
    <t>CD Nagpur</t>
  </si>
  <si>
    <t>$L$6&lt;=$D$6</t>
  </si>
  <si>
    <t>$M$6</t>
  </si>
  <si>
    <t>CD Kochi</t>
  </si>
  <si>
    <t>$M$6&lt;=$E$6</t>
  </si>
  <si>
    <t>$J$7</t>
  </si>
  <si>
    <t>CE Vadodara</t>
  </si>
  <si>
    <t>$J$7&lt;=$B$7</t>
  </si>
  <si>
    <t>$K$7</t>
  </si>
  <si>
    <t>CE Visakhapatnam</t>
  </si>
  <si>
    <t>$K$7&lt;=$C$7</t>
  </si>
  <si>
    <t>$L$7</t>
  </si>
  <si>
    <t>CE Nagpur</t>
  </si>
  <si>
    <t>$L$7&lt;=$D$7</t>
  </si>
  <si>
    <t>$M$7</t>
  </si>
  <si>
    <t>CE Kochi</t>
  </si>
  <si>
    <t>$M$7&lt;=$E$7</t>
  </si>
  <si>
    <t>$K$65</t>
  </si>
  <si>
    <t>CA Mumbai</t>
  </si>
  <si>
    <t>$K$65=$B$11</t>
  </si>
  <si>
    <t>$L$65</t>
  </si>
  <si>
    <t>CA Chennai</t>
  </si>
  <si>
    <t>$L$65=$C$11</t>
  </si>
  <si>
    <t>$M$65</t>
  </si>
  <si>
    <t>CA Bangalore</t>
  </si>
  <si>
    <t>$M$65=$D$11</t>
  </si>
  <si>
    <t>$N$65</t>
  </si>
  <si>
    <t>CA Hyderabad</t>
  </si>
  <si>
    <t>$N$65=$E$11</t>
  </si>
  <si>
    <t>$O$65</t>
  </si>
  <si>
    <t>CA Bhopal</t>
  </si>
  <si>
    <t>$O$65=$F$11</t>
  </si>
  <si>
    <t>$P$65</t>
  </si>
  <si>
    <t>CA Kanpur</t>
  </si>
  <si>
    <t>$P$65=$G$11</t>
  </si>
  <si>
    <t>$K$66</t>
  </si>
  <si>
    <t>CB Mumbai</t>
  </si>
  <si>
    <t>$K$66=$B$12</t>
  </si>
  <si>
    <t>$L$66</t>
  </si>
  <si>
    <t>CB Chennai</t>
  </si>
  <si>
    <t>$L$66=$C$12</t>
  </si>
  <si>
    <t>$M$66</t>
  </si>
  <si>
    <t>CB Bangalore</t>
  </si>
  <si>
    <t>$M$66=$D$12</t>
  </si>
  <si>
    <t>$N$66</t>
  </si>
  <si>
    <t>CB Hyderabad</t>
  </si>
  <si>
    <t>$N$66=$E$12</t>
  </si>
  <si>
    <t>$O$66</t>
  </si>
  <si>
    <t>CB Bhopal</t>
  </si>
  <si>
    <t>$O$66=$F$12</t>
  </si>
  <si>
    <t>$P$66</t>
  </si>
  <si>
    <t>CB Kanpur</t>
  </si>
  <si>
    <t>$P$66=$G$12</t>
  </si>
  <si>
    <t>$K$67</t>
  </si>
  <si>
    <t>CC Mumbai</t>
  </si>
  <si>
    <t>$K$67=$B$13</t>
  </si>
  <si>
    <t>$L$67</t>
  </si>
  <si>
    <t>CC Chennai</t>
  </si>
  <si>
    <t>$L$67=$C$13</t>
  </si>
  <si>
    <t>$M$67</t>
  </si>
  <si>
    <t>CC Bangalore</t>
  </si>
  <si>
    <t>$M$67=$D$13</t>
  </si>
  <si>
    <t>$N$67</t>
  </si>
  <si>
    <t>CC Hyderabad</t>
  </si>
  <si>
    <t>$N$67=$E$13</t>
  </si>
  <si>
    <t>$O$67</t>
  </si>
  <si>
    <t>CC Bhopal</t>
  </si>
  <si>
    <t>$O$67=$F$13</t>
  </si>
  <si>
    <t>$P$67</t>
  </si>
  <si>
    <t>CC Kanpur</t>
  </si>
  <si>
    <t>$P$67=$G$13</t>
  </si>
  <si>
    <t>$K$68</t>
  </si>
  <si>
    <t>CD Mumbai</t>
  </si>
  <si>
    <t>$K$68=$B$14</t>
  </si>
  <si>
    <t>$L$68</t>
  </si>
  <si>
    <t>CD Chennai</t>
  </si>
  <si>
    <t>$L$68=$C$14</t>
  </si>
  <si>
    <t>$M$68</t>
  </si>
  <si>
    <t>CD Bangalore</t>
  </si>
  <si>
    <t>$M$68=$D$14</t>
  </si>
  <si>
    <t>$N$68</t>
  </si>
  <si>
    <t>CD Hyderabad</t>
  </si>
  <si>
    <t>$N$68=$E$14</t>
  </si>
  <si>
    <t>$O$68</t>
  </si>
  <si>
    <t>CD Bhopal</t>
  </si>
  <si>
    <t>$O$68=$F$14</t>
  </si>
  <si>
    <t>$P$68</t>
  </si>
  <si>
    <t>CD Kanpur</t>
  </si>
  <si>
    <t>$P$68=$G$14</t>
  </si>
  <si>
    <t>$K$69</t>
  </si>
  <si>
    <t>CE Mumbai</t>
  </si>
  <si>
    <t>$K$69=$B$15</t>
  </si>
  <si>
    <t>$L$69</t>
  </si>
  <si>
    <t>CE Chennai</t>
  </si>
  <si>
    <t>$L$69=$C$15</t>
  </si>
  <si>
    <t>$M$69</t>
  </si>
  <si>
    <t>CE Bangalore</t>
  </si>
  <si>
    <t>$M$69=$D$15</t>
  </si>
  <si>
    <t>$N$69</t>
  </si>
  <si>
    <t>CE Hyderabad</t>
  </si>
  <si>
    <t>$N$69=$E$15</t>
  </si>
  <si>
    <t>$O$69</t>
  </si>
  <si>
    <t>CE Bhopal</t>
  </si>
  <si>
    <t>$O$69=$F$15</t>
  </si>
  <si>
    <t>$P$69</t>
  </si>
  <si>
    <t>CE Kanpur</t>
  </si>
  <si>
    <t>$P$69=$G$15</t>
  </si>
  <si>
    <t>$K$75</t>
  </si>
  <si>
    <t>$K$75&lt;=$K$77</t>
  </si>
  <si>
    <t>$L$75</t>
  </si>
  <si>
    <t>$L$75&lt;=$L$77</t>
  </si>
  <si>
    <t>$M$75</t>
  </si>
  <si>
    <t>$M$75&lt;=$M$77</t>
  </si>
  <si>
    <t>$N$75</t>
  </si>
  <si>
    <t>$N$75&lt;=$N$77</t>
  </si>
  <si>
    <t>$K$75&gt;=$K$76</t>
  </si>
  <si>
    <t>$L$75&gt;=$L$76</t>
  </si>
  <si>
    <t>$M$75&gt;=$M$76</t>
  </si>
  <si>
    <t>$N$75&gt;=$N$76</t>
  </si>
  <si>
    <t>$K$83</t>
  </si>
  <si>
    <t>$K$83&gt;=$K$91</t>
  </si>
  <si>
    <t>$L$83</t>
  </si>
  <si>
    <t>$L$83&gt;=$L$91</t>
  </si>
  <si>
    <t>$M$83</t>
  </si>
  <si>
    <t>$M$83&gt;=$M$91</t>
  </si>
  <si>
    <t>$N$83</t>
  </si>
  <si>
    <t>$N$83&gt;=$N$91</t>
  </si>
  <si>
    <t>$K$84</t>
  </si>
  <si>
    <t>$K$84&gt;=$K$92</t>
  </si>
  <si>
    <t>$L$84</t>
  </si>
  <si>
    <t>$L$84&gt;=$L$92</t>
  </si>
  <si>
    <t>$M$84</t>
  </si>
  <si>
    <t>$M$84&gt;=$M$92</t>
  </si>
  <si>
    <t>$N$84</t>
  </si>
  <si>
    <t>$N$84&gt;=$N$92</t>
  </si>
  <si>
    <t>$K$85</t>
  </si>
  <si>
    <t>$K$85&gt;=$K$93</t>
  </si>
  <si>
    <t>$L$85</t>
  </si>
  <si>
    <t>$L$85&gt;=$L$93</t>
  </si>
  <si>
    <t>$M$85</t>
  </si>
  <si>
    <t>$M$85&gt;=$M$93</t>
  </si>
  <si>
    <t>$N$85</t>
  </si>
  <si>
    <t>$N$85&gt;=$N$93</t>
  </si>
  <si>
    <t>$K$86</t>
  </si>
  <si>
    <t>$K$86&gt;=$K$94</t>
  </si>
  <si>
    <t>$L$86</t>
  </si>
  <si>
    <t>$L$86&gt;=$L$94</t>
  </si>
  <si>
    <t>$M$86</t>
  </si>
  <si>
    <t>$M$86&gt;=$M$94</t>
  </si>
  <si>
    <t>$N$86</t>
  </si>
  <si>
    <t>$N$86&gt;=$N$94</t>
  </si>
  <si>
    <t>$K$87</t>
  </si>
  <si>
    <t>$K$87&gt;=$K$95</t>
  </si>
  <si>
    <t>$L$87</t>
  </si>
  <si>
    <t>$L$87&gt;=$L$95</t>
  </si>
  <si>
    <t>$M$87</t>
  </si>
  <si>
    <t>$M$87&gt;=$M$95</t>
  </si>
  <si>
    <t>$N$87</t>
  </si>
  <si>
    <t>$N$87&gt;=$N$95</t>
  </si>
  <si>
    <t>$M$11:$P$60</t>
  </si>
  <si>
    <t>$E$63:$E$68 = 1</t>
  </si>
  <si>
    <t>$J$3:$M$7 &lt;= $B$3:$E$7</t>
  </si>
  <si>
    <t>$K$65:$P$69 = $B$11:$G$15</t>
  </si>
  <si>
    <t>$K$75:$N$75 &lt;= $K$77:$N$77</t>
  </si>
  <si>
    <t>$K$75:$N$75 &gt;= $K$76:$N$76</t>
  </si>
  <si>
    <t>$K$83:$N$87 &gt;= $K$91:$N$95</t>
  </si>
  <si>
    <t>Report Created: 25/11/2018 03:16:16</t>
  </si>
  <si>
    <t>Report Created: 25/11/2018 03:22:22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</si>
</sst>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1" fillId="0" borderId="0" xfId="0" applyFont="1"/>
    <xf numFmtId="0" fontId="0" fillId="0" borderId="7" xfId="0" applyFill="1" applyBorder="1"/>
    <xf numFmtId="0" fontId="0" fillId="0" borderId="25" xfId="0" applyBorder="1"/>
    <xf numFmtId="0" fontId="1" fillId="0" borderId="0" xfId="0" applyFont="1" applyBorder="1" applyAlignment="1"/>
    <xf numFmtId="0" fontId="0" fillId="0" borderId="25" xfId="0" applyFill="1" applyBorder="1"/>
    <xf numFmtId="0" fontId="0" fillId="0" borderId="29" xfId="0" applyFill="1" applyBorder="1" applyAlignment="1"/>
    <xf numFmtId="0" fontId="2" fillId="0" borderId="28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0" xfId="0" applyFill="1" applyBorder="1" applyAlignment="1"/>
    <xf numFmtId="0" fontId="0" fillId="0" borderId="29" xfId="0" applyNumberFormat="1" applyFill="1" applyBorder="1" applyAlignment="1"/>
    <xf numFmtId="0" fontId="1" fillId="0" borderId="29" xfId="0" applyFont="1" applyFill="1" applyBorder="1" applyAlignment="1"/>
    <xf numFmtId="0" fontId="0" fillId="0" borderId="30" xfId="0" applyNumberFormat="1" applyFill="1" applyBorder="1" applyAlignment="1"/>
    <xf numFmtId="0" fontId="1" fillId="0" borderId="3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1" fontId="0" fillId="0" borderId="9" xfId="0" applyNumberFormat="1" applyBorder="1"/>
    <xf numFmtId="1" fontId="0" fillId="0" borderId="10" xfId="0" applyNumberForma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0EC0-A29E-47F8-A5C5-F75BD6E52185}">
  <dimension ref="A1:F315"/>
  <sheetViews>
    <sheetView showGridLines="0" topLeftCell="A4" workbookViewId="0">
      <selection activeCell="F227" sqref="F227"/>
    </sheetView>
  </sheetViews>
  <sheetFormatPr defaultRowHeight="14.4" outlineLevelRow="1" x14ac:dyDescent="0.3"/>
  <cols>
    <col min="1" max="1" width="2.33203125" customWidth="1"/>
    <col min="2" max="2" width="6.6640625" bestFit="1" customWidth="1"/>
    <col min="3" max="3" width="16.33203125" bestFit="1" customWidth="1"/>
    <col min="4" max="4" width="12.6640625" bestFit="1" customWidth="1"/>
    <col min="5" max="5" width="14.44140625" bestFit="1" customWidth="1"/>
    <col min="6" max="6" width="14" bestFit="1" customWidth="1"/>
  </cols>
  <sheetData>
    <row r="1" spans="1:6" x14ac:dyDescent="0.3">
      <c r="A1" s="22" t="s">
        <v>48</v>
      </c>
    </row>
    <row r="2" spans="1:6" x14ac:dyDescent="0.3">
      <c r="A2" s="22" t="s">
        <v>49</v>
      </c>
    </row>
    <row r="3" spans="1:6" x14ac:dyDescent="0.3">
      <c r="A3" s="22" t="s">
        <v>511</v>
      </c>
    </row>
    <row r="6" spans="1:6" ht="15" thickBot="1" x14ac:dyDescent="0.35">
      <c r="A6" t="s">
        <v>50</v>
      </c>
    </row>
    <row r="7" spans="1:6" ht="15" thickBot="1" x14ac:dyDescent="0.35">
      <c r="B7" s="28" t="s">
        <v>51</v>
      </c>
      <c r="C7" s="28" t="s">
        <v>52</v>
      </c>
      <c r="D7" s="28" t="s">
        <v>53</v>
      </c>
      <c r="E7" s="28" t="s">
        <v>54</v>
      </c>
      <c r="F7" s="28" t="s">
        <v>55</v>
      </c>
    </row>
    <row r="8" spans="1:6" ht="15" thickBot="1" x14ac:dyDescent="0.35">
      <c r="B8" s="27" t="s">
        <v>61</v>
      </c>
      <c r="C8" s="27" t="s">
        <v>62</v>
      </c>
      <c r="D8" s="31">
        <v>0</v>
      </c>
      <c r="E8" s="31">
        <v>0</v>
      </c>
      <c r="F8" s="32" t="s">
        <v>63</v>
      </c>
    </row>
    <row r="11" spans="1:6" ht="15" thickBot="1" x14ac:dyDescent="0.35">
      <c r="A11" t="s">
        <v>56</v>
      </c>
    </row>
    <row r="12" spans="1:6" ht="15" thickBot="1" x14ac:dyDescent="0.35">
      <c r="B12" s="28" t="s">
        <v>51</v>
      </c>
      <c r="C12" s="28" t="s">
        <v>52</v>
      </c>
      <c r="D12" s="28" t="s">
        <v>53</v>
      </c>
      <c r="E12" s="28" t="s">
        <v>54</v>
      </c>
      <c r="F12" s="28" t="s">
        <v>57</v>
      </c>
    </row>
    <row r="13" spans="1:6" x14ac:dyDescent="0.3">
      <c r="B13" s="38" t="s">
        <v>504</v>
      </c>
      <c r="C13" s="35"/>
      <c r="D13" s="35"/>
      <c r="E13" s="35"/>
      <c r="F13" s="35"/>
    </row>
    <row r="14" spans="1:6" hidden="1" outlineLevel="1" x14ac:dyDescent="0.3">
      <c r="B14" s="30" t="s">
        <v>64</v>
      </c>
      <c r="C14" s="30" t="s">
        <v>65</v>
      </c>
      <c r="D14" s="33">
        <v>0</v>
      </c>
      <c r="E14" s="33">
        <v>0</v>
      </c>
      <c r="F14" s="34" t="s">
        <v>63</v>
      </c>
    </row>
    <row r="15" spans="1:6" hidden="1" outlineLevel="1" x14ac:dyDescent="0.3">
      <c r="B15" s="30" t="s">
        <v>66</v>
      </c>
      <c r="C15" s="30" t="s">
        <v>67</v>
      </c>
      <c r="D15" s="33">
        <v>0</v>
      </c>
      <c r="E15" s="33">
        <v>0</v>
      </c>
      <c r="F15" s="34" t="s">
        <v>63</v>
      </c>
    </row>
    <row r="16" spans="1:6" hidden="1" outlineLevel="1" x14ac:dyDescent="0.3">
      <c r="B16" s="30" t="s">
        <v>68</v>
      </c>
      <c r="C16" s="30" t="s">
        <v>69</v>
      </c>
      <c r="D16" s="33">
        <v>0</v>
      </c>
      <c r="E16" s="33">
        <v>0</v>
      </c>
      <c r="F16" s="34" t="s">
        <v>63</v>
      </c>
    </row>
    <row r="17" spans="2:6" hidden="1" outlineLevel="1" x14ac:dyDescent="0.3">
      <c r="B17" s="30" t="s">
        <v>70</v>
      </c>
      <c r="C17" s="30" t="s">
        <v>71</v>
      </c>
      <c r="D17" s="33">
        <v>0</v>
      </c>
      <c r="E17" s="33">
        <v>0</v>
      </c>
      <c r="F17" s="34" t="s">
        <v>63</v>
      </c>
    </row>
    <row r="18" spans="2:6" hidden="1" outlineLevel="1" x14ac:dyDescent="0.3">
      <c r="B18" s="30" t="s">
        <v>72</v>
      </c>
      <c r="C18" s="30" t="s">
        <v>73</v>
      </c>
      <c r="D18" s="33">
        <v>0</v>
      </c>
      <c r="E18" s="33">
        <v>0</v>
      </c>
      <c r="F18" s="34" t="s">
        <v>63</v>
      </c>
    </row>
    <row r="19" spans="2:6" hidden="1" outlineLevel="1" x14ac:dyDescent="0.3">
      <c r="B19" s="30" t="s">
        <v>74</v>
      </c>
      <c r="C19" s="30" t="s">
        <v>75</v>
      </c>
      <c r="D19" s="33">
        <v>0</v>
      </c>
      <c r="E19" s="33">
        <v>0</v>
      </c>
      <c r="F19" s="34" t="s">
        <v>63</v>
      </c>
    </row>
    <row r="20" spans="2:6" hidden="1" outlineLevel="1" x14ac:dyDescent="0.3">
      <c r="B20" s="30" t="s">
        <v>76</v>
      </c>
      <c r="C20" s="30" t="s">
        <v>77</v>
      </c>
      <c r="D20" s="33">
        <v>0</v>
      </c>
      <c r="E20" s="33">
        <v>0</v>
      </c>
      <c r="F20" s="34" t="s">
        <v>63</v>
      </c>
    </row>
    <row r="21" spans="2:6" hidden="1" outlineLevel="1" x14ac:dyDescent="0.3">
      <c r="B21" s="30" t="s">
        <v>78</v>
      </c>
      <c r="C21" s="30" t="s">
        <v>79</v>
      </c>
      <c r="D21" s="33">
        <v>0</v>
      </c>
      <c r="E21" s="33">
        <v>0</v>
      </c>
      <c r="F21" s="34" t="s">
        <v>63</v>
      </c>
    </row>
    <row r="22" spans="2:6" hidden="1" outlineLevel="1" x14ac:dyDescent="0.3">
      <c r="B22" s="30" t="s">
        <v>80</v>
      </c>
      <c r="C22" s="30" t="s">
        <v>81</v>
      </c>
      <c r="D22" s="33">
        <v>0</v>
      </c>
      <c r="E22" s="33">
        <v>0</v>
      </c>
      <c r="F22" s="34" t="s">
        <v>63</v>
      </c>
    </row>
    <row r="23" spans="2:6" hidden="1" outlineLevel="1" x14ac:dyDescent="0.3">
      <c r="B23" s="30" t="s">
        <v>82</v>
      </c>
      <c r="C23" s="30" t="s">
        <v>83</v>
      </c>
      <c r="D23" s="33">
        <v>0</v>
      </c>
      <c r="E23" s="33">
        <v>0</v>
      </c>
      <c r="F23" s="34" t="s">
        <v>63</v>
      </c>
    </row>
    <row r="24" spans="2:6" hidden="1" outlineLevel="1" x14ac:dyDescent="0.3">
      <c r="B24" s="30" t="s">
        <v>84</v>
      </c>
      <c r="C24" s="30" t="s">
        <v>85</v>
      </c>
      <c r="D24" s="33">
        <v>0</v>
      </c>
      <c r="E24" s="33">
        <v>0</v>
      </c>
      <c r="F24" s="34" t="s">
        <v>63</v>
      </c>
    </row>
    <row r="25" spans="2:6" hidden="1" outlineLevel="1" x14ac:dyDescent="0.3">
      <c r="B25" s="30" t="s">
        <v>86</v>
      </c>
      <c r="C25" s="30" t="s">
        <v>87</v>
      </c>
      <c r="D25" s="33">
        <v>0</v>
      </c>
      <c r="E25" s="33">
        <v>0</v>
      </c>
      <c r="F25" s="34" t="s">
        <v>63</v>
      </c>
    </row>
    <row r="26" spans="2:6" hidden="1" outlineLevel="1" x14ac:dyDescent="0.3">
      <c r="B26" s="30" t="s">
        <v>88</v>
      </c>
      <c r="C26" s="30" t="s">
        <v>89</v>
      </c>
      <c r="D26" s="33">
        <v>0</v>
      </c>
      <c r="E26" s="33">
        <v>0</v>
      </c>
      <c r="F26" s="34" t="s">
        <v>63</v>
      </c>
    </row>
    <row r="27" spans="2:6" hidden="1" outlineLevel="1" x14ac:dyDescent="0.3">
      <c r="B27" s="30" t="s">
        <v>90</v>
      </c>
      <c r="C27" s="30" t="s">
        <v>91</v>
      </c>
      <c r="D27" s="33">
        <v>0</v>
      </c>
      <c r="E27" s="33">
        <v>0</v>
      </c>
      <c r="F27" s="34" t="s">
        <v>63</v>
      </c>
    </row>
    <row r="28" spans="2:6" hidden="1" outlineLevel="1" x14ac:dyDescent="0.3">
      <c r="B28" s="30" t="s">
        <v>92</v>
      </c>
      <c r="C28" s="30" t="s">
        <v>93</v>
      </c>
      <c r="D28" s="33">
        <v>0</v>
      </c>
      <c r="E28" s="33">
        <v>0</v>
      </c>
      <c r="F28" s="34" t="s">
        <v>63</v>
      </c>
    </row>
    <row r="29" spans="2:6" hidden="1" outlineLevel="1" x14ac:dyDescent="0.3">
      <c r="B29" s="30" t="s">
        <v>94</v>
      </c>
      <c r="C29" s="30" t="s">
        <v>95</v>
      </c>
      <c r="D29" s="33">
        <v>0</v>
      </c>
      <c r="E29" s="33">
        <v>0</v>
      </c>
      <c r="F29" s="34" t="s">
        <v>63</v>
      </c>
    </row>
    <row r="30" spans="2:6" hidden="1" outlineLevel="1" x14ac:dyDescent="0.3">
      <c r="B30" s="30" t="s">
        <v>96</v>
      </c>
      <c r="C30" s="30" t="s">
        <v>97</v>
      </c>
      <c r="D30" s="33">
        <v>0</v>
      </c>
      <c r="E30" s="33">
        <v>0</v>
      </c>
      <c r="F30" s="34" t="s">
        <v>63</v>
      </c>
    </row>
    <row r="31" spans="2:6" hidden="1" outlineLevel="1" x14ac:dyDescent="0.3">
      <c r="B31" s="30" t="s">
        <v>98</v>
      </c>
      <c r="C31" s="30" t="s">
        <v>99</v>
      </c>
      <c r="D31" s="33">
        <v>0</v>
      </c>
      <c r="E31" s="33">
        <v>0</v>
      </c>
      <c r="F31" s="34" t="s">
        <v>63</v>
      </c>
    </row>
    <row r="32" spans="2:6" hidden="1" outlineLevel="1" x14ac:dyDescent="0.3">
      <c r="B32" s="30" t="s">
        <v>100</v>
      </c>
      <c r="C32" s="30" t="s">
        <v>101</v>
      </c>
      <c r="D32" s="33">
        <v>0</v>
      </c>
      <c r="E32" s="33">
        <v>0</v>
      </c>
      <c r="F32" s="34" t="s">
        <v>63</v>
      </c>
    </row>
    <row r="33" spans="2:6" hidden="1" outlineLevel="1" x14ac:dyDescent="0.3">
      <c r="B33" s="30" t="s">
        <v>102</v>
      </c>
      <c r="C33" s="30" t="s">
        <v>103</v>
      </c>
      <c r="D33" s="33">
        <v>0</v>
      </c>
      <c r="E33" s="33">
        <v>0</v>
      </c>
      <c r="F33" s="34" t="s">
        <v>63</v>
      </c>
    </row>
    <row r="34" spans="2:6" hidden="1" outlineLevel="1" x14ac:dyDescent="0.3">
      <c r="B34" s="30" t="s">
        <v>104</v>
      </c>
      <c r="C34" s="30" t="s">
        <v>65</v>
      </c>
      <c r="D34" s="33">
        <v>0</v>
      </c>
      <c r="E34" s="33">
        <v>0</v>
      </c>
      <c r="F34" s="34" t="s">
        <v>63</v>
      </c>
    </row>
    <row r="35" spans="2:6" hidden="1" outlineLevel="1" x14ac:dyDescent="0.3">
      <c r="B35" s="30" t="s">
        <v>105</v>
      </c>
      <c r="C35" s="30" t="s">
        <v>67</v>
      </c>
      <c r="D35" s="33">
        <v>0</v>
      </c>
      <c r="E35" s="33">
        <v>0</v>
      </c>
      <c r="F35" s="34" t="s">
        <v>63</v>
      </c>
    </row>
    <row r="36" spans="2:6" hidden="1" outlineLevel="1" x14ac:dyDescent="0.3">
      <c r="B36" s="30" t="s">
        <v>106</v>
      </c>
      <c r="C36" s="30" t="s">
        <v>69</v>
      </c>
      <c r="D36" s="33">
        <v>0</v>
      </c>
      <c r="E36" s="33">
        <v>0</v>
      </c>
      <c r="F36" s="34" t="s">
        <v>63</v>
      </c>
    </row>
    <row r="37" spans="2:6" hidden="1" outlineLevel="1" x14ac:dyDescent="0.3">
      <c r="B37" s="30" t="s">
        <v>107</v>
      </c>
      <c r="C37" s="30" t="s">
        <v>71</v>
      </c>
      <c r="D37" s="33">
        <v>0</v>
      </c>
      <c r="E37" s="33">
        <v>0</v>
      </c>
      <c r="F37" s="34" t="s">
        <v>63</v>
      </c>
    </row>
    <row r="38" spans="2:6" hidden="1" outlineLevel="1" x14ac:dyDescent="0.3">
      <c r="B38" s="30" t="s">
        <v>108</v>
      </c>
      <c r="C38" s="30" t="s">
        <v>73</v>
      </c>
      <c r="D38" s="33">
        <v>0</v>
      </c>
      <c r="E38" s="33">
        <v>0</v>
      </c>
      <c r="F38" s="34" t="s">
        <v>63</v>
      </c>
    </row>
    <row r="39" spans="2:6" hidden="1" outlineLevel="1" x14ac:dyDescent="0.3">
      <c r="B39" s="30" t="s">
        <v>109</v>
      </c>
      <c r="C39" s="30" t="s">
        <v>75</v>
      </c>
      <c r="D39" s="33">
        <v>0</v>
      </c>
      <c r="E39" s="33">
        <v>0</v>
      </c>
      <c r="F39" s="34" t="s">
        <v>63</v>
      </c>
    </row>
    <row r="40" spans="2:6" hidden="1" outlineLevel="1" x14ac:dyDescent="0.3">
      <c r="B40" s="30" t="s">
        <v>110</v>
      </c>
      <c r="C40" s="30" t="s">
        <v>77</v>
      </c>
      <c r="D40" s="33">
        <v>0</v>
      </c>
      <c r="E40" s="33">
        <v>0</v>
      </c>
      <c r="F40" s="34" t="s">
        <v>63</v>
      </c>
    </row>
    <row r="41" spans="2:6" hidden="1" outlineLevel="1" x14ac:dyDescent="0.3">
      <c r="B41" s="30" t="s">
        <v>111</v>
      </c>
      <c r="C41" s="30" t="s">
        <v>79</v>
      </c>
      <c r="D41" s="33">
        <v>0</v>
      </c>
      <c r="E41" s="33">
        <v>0</v>
      </c>
      <c r="F41" s="34" t="s">
        <v>63</v>
      </c>
    </row>
    <row r="42" spans="2:6" hidden="1" outlineLevel="1" x14ac:dyDescent="0.3">
      <c r="B42" s="30" t="s">
        <v>112</v>
      </c>
      <c r="C42" s="30" t="s">
        <v>81</v>
      </c>
      <c r="D42" s="33">
        <v>0</v>
      </c>
      <c r="E42" s="33">
        <v>0</v>
      </c>
      <c r="F42" s="34" t="s">
        <v>63</v>
      </c>
    </row>
    <row r="43" spans="2:6" hidden="1" outlineLevel="1" x14ac:dyDescent="0.3">
      <c r="B43" s="30" t="s">
        <v>113</v>
      </c>
      <c r="C43" s="30" t="s">
        <v>83</v>
      </c>
      <c r="D43" s="33">
        <v>0</v>
      </c>
      <c r="E43" s="33">
        <v>0</v>
      </c>
      <c r="F43" s="34" t="s">
        <v>63</v>
      </c>
    </row>
    <row r="44" spans="2:6" hidden="1" outlineLevel="1" x14ac:dyDescent="0.3">
      <c r="B44" s="30" t="s">
        <v>114</v>
      </c>
      <c r="C44" s="30" t="s">
        <v>85</v>
      </c>
      <c r="D44" s="33">
        <v>0</v>
      </c>
      <c r="E44" s="33">
        <v>0</v>
      </c>
      <c r="F44" s="34" t="s">
        <v>63</v>
      </c>
    </row>
    <row r="45" spans="2:6" hidden="1" outlineLevel="1" x14ac:dyDescent="0.3">
      <c r="B45" s="30" t="s">
        <v>115</v>
      </c>
      <c r="C45" s="30" t="s">
        <v>87</v>
      </c>
      <c r="D45" s="33">
        <v>0</v>
      </c>
      <c r="E45" s="33">
        <v>0</v>
      </c>
      <c r="F45" s="34" t="s">
        <v>63</v>
      </c>
    </row>
    <row r="46" spans="2:6" hidden="1" outlineLevel="1" x14ac:dyDescent="0.3">
      <c r="B46" s="30" t="s">
        <v>116</v>
      </c>
      <c r="C46" s="30" t="s">
        <v>89</v>
      </c>
      <c r="D46" s="33">
        <v>0</v>
      </c>
      <c r="E46" s="33">
        <v>0</v>
      </c>
      <c r="F46" s="34" t="s">
        <v>63</v>
      </c>
    </row>
    <row r="47" spans="2:6" hidden="1" outlineLevel="1" x14ac:dyDescent="0.3">
      <c r="B47" s="30" t="s">
        <v>117</v>
      </c>
      <c r="C47" s="30" t="s">
        <v>91</v>
      </c>
      <c r="D47" s="33">
        <v>0</v>
      </c>
      <c r="E47" s="33">
        <v>0</v>
      </c>
      <c r="F47" s="34" t="s">
        <v>63</v>
      </c>
    </row>
    <row r="48" spans="2:6" hidden="1" outlineLevel="1" x14ac:dyDescent="0.3">
      <c r="B48" s="30" t="s">
        <v>118</v>
      </c>
      <c r="C48" s="30" t="s">
        <v>93</v>
      </c>
      <c r="D48" s="33">
        <v>0</v>
      </c>
      <c r="E48" s="33">
        <v>0</v>
      </c>
      <c r="F48" s="34" t="s">
        <v>63</v>
      </c>
    </row>
    <row r="49" spans="2:6" hidden="1" outlineLevel="1" x14ac:dyDescent="0.3">
      <c r="B49" s="30" t="s">
        <v>119</v>
      </c>
      <c r="C49" s="30" t="s">
        <v>95</v>
      </c>
      <c r="D49" s="33">
        <v>0</v>
      </c>
      <c r="E49" s="33">
        <v>0</v>
      </c>
      <c r="F49" s="34" t="s">
        <v>63</v>
      </c>
    </row>
    <row r="50" spans="2:6" hidden="1" outlineLevel="1" x14ac:dyDescent="0.3">
      <c r="B50" s="30" t="s">
        <v>120</v>
      </c>
      <c r="C50" s="30" t="s">
        <v>97</v>
      </c>
      <c r="D50" s="33">
        <v>0</v>
      </c>
      <c r="E50" s="33">
        <v>0</v>
      </c>
      <c r="F50" s="34" t="s">
        <v>63</v>
      </c>
    </row>
    <row r="51" spans="2:6" hidden="1" outlineLevel="1" x14ac:dyDescent="0.3">
      <c r="B51" s="30" t="s">
        <v>121</v>
      </c>
      <c r="C51" s="30" t="s">
        <v>99</v>
      </c>
      <c r="D51" s="33">
        <v>0</v>
      </c>
      <c r="E51" s="33">
        <v>0</v>
      </c>
      <c r="F51" s="34" t="s">
        <v>63</v>
      </c>
    </row>
    <row r="52" spans="2:6" hidden="1" outlineLevel="1" x14ac:dyDescent="0.3">
      <c r="B52" s="30" t="s">
        <v>122</v>
      </c>
      <c r="C52" s="30" t="s">
        <v>101</v>
      </c>
      <c r="D52" s="33">
        <v>0</v>
      </c>
      <c r="E52" s="33">
        <v>0</v>
      </c>
      <c r="F52" s="34" t="s">
        <v>63</v>
      </c>
    </row>
    <row r="53" spans="2:6" hidden="1" outlineLevel="1" x14ac:dyDescent="0.3">
      <c r="B53" s="30" t="s">
        <v>123</v>
      </c>
      <c r="C53" s="30" t="s">
        <v>103</v>
      </c>
      <c r="D53" s="33">
        <v>0</v>
      </c>
      <c r="E53" s="33">
        <v>0</v>
      </c>
      <c r="F53" s="34" t="s">
        <v>63</v>
      </c>
    </row>
    <row r="54" spans="2:6" hidden="1" outlineLevel="1" x14ac:dyDescent="0.3">
      <c r="B54" s="30" t="s">
        <v>124</v>
      </c>
      <c r="C54" s="30" t="s">
        <v>65</v>
      </c>
      <c r="D54" s="33">
        <v>0</v>
      </c>
      <c r="E54" s="33">
        <v>0</v>
      </c>
      <c r="F54" s="34" t="s">
        <v>63</v>
      </c>
    </row>
    <row r="55" spans="2:6" hidden="1" outlineLevel="1" x14ac:dyDescent="0.3">
      <c r="B55" s="30" t="s">
        <v>125</v>
      </c>
      <c r="C55" s="30" t="s">
        <v>67</v>
      </c>
      <c r="D55" s="33">
        <v>0</v>
      </c>
      <c r="E55" s="33">
        <v>0</v>
      </c>
      <c r="F55" s="34" t="s">
        <v>63</v>
      </c>
    </row>
    <row r="56" spans="2:6" hidden="1" outlineLevel="1" x14ac:dyDescent="0.3">
      <c r="B56" s="30" t="s">
        <v>126</v>
      </c>
      <c r="C56" s="30" t="s">
        <v>69</v>
      </c>
      <c r="D56" s="33">
        <v>0</v>
      </c>
      <c r="E56" s="33">
        <v>0</v>
      </c>
      <c r="F56" s="34" t="s">
        <v>63</v>
      </c>
    </row>
    <row r="57" spans="2:6" hidden="1" outlineLevel="1" x14ac:dyDescent="0.3">
      <c r="B57" s="30" t="s">
        <v>127</v>
      </c>
      <c r="C57" s="30" t="s">
        <v>71</v>
      </c>
      <c r="D57" s="33">
        <v>0</v>
      </c>
      <c r="E57" s="33">
        <v>0</v>
      </c>
      <c r="F57" s="34" t="s">
        <v>63</v>
      </c>
    </row>
    <row r="58" spans="2:6" hidden="1" outlineLevel="1" x14ac:dyDescent="0.3">
      <c r="B58" s="30" t="s">
        <v>128</v>
      </c>
      <c r="C58" s="30" t="s">
        <v>73</v>
      </c>
      <c r="D58" s="33">
        <v>0</v>
      </c>
      <c r="E58" s="33">
        <v>0</v>
      </c>
      <c r="F58" s="34" t="s">
        <v>63</v>
      </c>
    </row>
    <row r="59" spans="2:6" hidden="1" outlineLevel="1" x14ac:dyDescent="0.3">
      <c r="B59" s="30" t="s">
        <v>129</v>
      </c>
      <c r="C59" s="30" t="s">
        <v>75</v>
      </c>
      <c r="D59" s="33">
        <v>0</v>
      </c>
      <c r="E59" s="33">
        <v>0</v>
      </c>
      <c r="F59" s="34" t="s">
        <v>63</v>
      </c>
    </row>
    <row r="60" spans="2:6" hidden="1" outlineLevel="1" x14ac:dyDescent="0.3">
      <c r="B60" s="30" t="s">
        <v>130</v>
      </c>
      <c r="C60" s="30" t="s">
        <v>77</v>
      </c>
      <c r="D60" s="33">
        <v>0</v>
      </c>
      <c r="E60" s="33">
        <v>0</v>
      </c>
      <c r="F60" s="34" t="s">
        <v>63</v>
      </c>
    </row>
    <row r="61" spans="2:6" hidden="1" outlineLevel="1" x14ac:dyDescent="0.3">
      <c r="B61" s="30" t="s">
        <v>131</v>
      </c>
      <c r="C61" s="30" t="s">
        <v>79</v>
      </c>
      <c r="D61" s="33">
        <v>0</v>
      </c>
      <c r="E61" s="33">
        <v>0</v>
      </c>
      <c r="F61" s="34" t="s">
        <v>63</v>
      </c>
    </row>
    <row r="62" spans="2:6" hidden="1" outlineLevel="1" x14ac:dyDescent="0.3">
      <c r="B62" s="30" t="s">
        <v>132</v>
      </c>
      <c r="C62" s="30" t="s">
        <v>81</v>
      </c>
      <c r="D62" s="33">
        <v>0</v>
      </c>
      <c r="E62" s="33">
        <v>0</v>
      </c>
      <c r="F62" s="34" t="s">
        <v>63</v>
      </c>
    </row>
    <row r="63" spans="2:6" hidden="1" outlineLevel="1" x14ac:dyDescent="0.3">
      <c r="B63" s="30" t="s">
        <v>133</v>
      </c>
      <c r="C63" s="30" t="s">
        <v>83</v>
      </c>
      <c r="D63" s="33">
        <v>0</v>
      </c>
      <c r="E63" s="33">
        <v>0</v>
      </c>
      <c r="F63" s="34" t="s">
        <v>63</v>
      </c>
    </row>
    <row r="64" spans="2:6" hidden="1" outlineLevel="1" x14ac:dyDescent="0.3">
      <c r="B64" s="30" t="s">
        <v>134</v>
      </c>
      <c r="C64" s="30" t="s">
        <v>85</v>
      </c>
      <c r="D64" s="33">
        <v>0</v>
      </c>
      <c r="E64" s="33">
        <v>0</v>
      </c>
      <c r="F64" s="34" t="s">
        <v>63</v>
      </c>
    </row>
    <row r="65" spans="2:6" hidden="1" outlineLevel="1" x14ac:dyDescent="0.3">
      <c r="B65" s="30" t="s">
        <v>135</v>
      </c>
      <c r="C65" s="30" t="s">
        <v>87</v>
      </c>
      <c r="D65" s="33">
        <v>0</v>
      </c>
      <c r="E65" s="33">
        <v>0</v>
      </c>
      <c r="F65" s="34" t="s">
        <v>63</v>
      </c>
    </row>
    <row r="66" spans="2:6" hidden="1" outlineLevel="1" x14ac:dyDescent="0.3">
      <c r="B66" s="30" t="s">
        <v>136</v>
      </c>
      <c r="C66" s="30" t="s">
        <v>89</v>
      </c>
      <c r="D66" s="33">
        <v>0</v>
      </c>
      <c r="E66" s="33">
        <v>0</v>
      </c>
      <c r="F66" s="34" t="s">
        <v>63</v>
      </c>
    </row>
    <row r="67" spans="2:6" hidden="1" outlineLevel="1" x14ac:dyDescent="0.3">
      <c r="B67" s="30" t="s">
        <v>137</v>
      </c>
      <c r="C67" s="30" t="s">
        <v>91</v>
      </c>
      <c r="D67" s="33">
        <v>0</v>
      </c>
      <c r="E67" s="33">
        <v>0</v>
      </c>
      <c r="F67" s="34" t="s">
        <v>63</v>
      </c>
    </row>
    <row r="68" spans="2:6" hidden="1" outlineLevel="1" x14ac:dyDescent="0.3">
      <c r="B68" s="30" t="s">
        <v>138</v>
      </c>
      <c r="C68" s="30" t="s">
        <v>93</v>
      </c>
      <c r="D68" s="33">
        <v>0</v>
      </c>
      <c r="E68" s="33">
        <v>0</v>
      </c>
      <c r="F68" s="34" t="s">
        <v>63</v>
      </c>
    </row>
    <row r="69" spans="2:6" hidden="1" outlineLevel="1" x14ac:dyDescent="0.3">
      <c r="B69" s="30" t="s">
        <v>139</v>
      </c>
      <c r="C69" s="30" t="s">
        <v>95</v>
      </c>
      <c r="D69" s="33">
        <v>0</v>
      </c>
      <c r="E69" s="33">
        <v>0</v>
      </c>
      <c r="F69" s="34" t="s">
        <v>63</v>
      </c>
    </row>
    <row r="70" spans="2:6" hidden="1" outlineLevel="1" x14ac:dyDescent="0.3">
      <c r="B70" s="30" t="s">
        <v>140</v>
      </c>
      <c r="C70" s="30" t="s">
        <v>97</v>
      </c>
      <c r="D70" s="33">
        <v>0</v>
      </c>
      <c r="E70" s="33">
        <v>0</v>
      </c>
      <c r="F70" s="34" t="s">
        <v>63</v>
      </c>
    </row>
    <row r="71" spans="2:6" hidden="1" outlineLevel="1" x14ac:dyDescent="0.3">
      <c r="B71" s="30" t="s">
        <v>141</v>
      </c>
      <c r="C71" s="30" t="s">
        <v>99</v>
      </c>
      <c r="D71" s="33">
        <v>0</v>
      </c>
      <c r="E71" s="33">
        <v>0</v>
      </c>
      <c r="F71" s="34" t="s">
        <v>63</v>
      </c>
    </row>
    <row r="72" spans="2:6" hidden="1" outlineLevel="1" x14ac:dyDescent="0.3">
      <c r="B72" s="30" t="s">
        <v>142</v>
      </c>
      <c r="C72" s="30" t="s">
        <v>101</v>
      </c>
      <c r="D72" s="33">
        <v>0</v>
      </c>
      <c r="E72" s="33">
        <v>0</v>
      </c>
      <c r="F72" s="34" t="s">
        <v>63</v>
      </c>
    </row>
    <row r="73" spans="2:6" hidden="1" outlineLevel="1" x14ac:dyDescent="0.3">
      <c r="B73" s="30" t="s">
        <v>143</v>
      </c>
      <c r="C73" s="30" t="s">
        <v>103</v>
      </c>
      <c r="D73" s="33">
        <v>0</v>
      </c>
      <c r="E73" s="33">
        <v>0</v>
      </c>
      <c r="F73" s="34" t="s">
        <v>63</v>
      </c>
    </row>
    <row r="74" spans="2:6" hidden="1" outlineLevel="1" x14ac:dyDescent="0.3">
      <c r="B74" s="30" t="s">
        <v>144</v>
      </c>
      <c r="C74" s="30" t="s">
        <v>65</v>
      </c>
      <c r="D74" s="33">
        <v>0</v>
      </c>
      <c r="E74" s="33">
        <v>0</v>
      </c>
      <c r="F74" s="34" t="s">
        <v>63</v>
      </c>
    </row>
    <row r="75" spans="2:6" hidden="1" outlineLevel="1" x14ac:dyDescent="0.3">
      <c r="B75" s="30" t="s">
        <v>145</v>
      </c>
      <c r="C75" s="30" t="s">
        <v>67</v>
      </c>
      <c r="D75" s="33">
        <v>0</v>
      </c>
      <c r="E75" s="33">
        <v>0</v>
      </c>
      <c r="F75" s="34" t="s">
        <v>63</v>
      </c>
    </row>
    <row r="76" spans="2:6" hidden="1" outlineLevel="1" x14ac:dyDescent="0.3">
      <c r="B76" s="30" t="s">
        <v>146</v>
      </c>
      <c r="C76" s="30" t="s">
        <v>69</v>
      </c>
      <c r="D76" s="33">
        <v>0</v>
      </c>
      <c r="E76" s="33">
        <v>0</v>
      </c>
      <c r="F76" s="34" t="s">
        <v>63</v>
      </c>
    </row>
    <row r="77" spans="2:6" hidden="1" outlineLevel="1" x14ac:dyDescent="0.3">
      <c r="B77" s="30" t="s">
        <v>147</v>
      </c>
      <c r="C77" s="30" t="s">
        <v>71</v>
      </c>
      <c r="D77" s="33">
        <v>0</v>
      </c>
      <c r="E77" s="33">
        <v>0</v>
      </c>
      <c r="F77" s="34" t="s">
        <v>63</v>
      </c>
    </row>
    <row r="78" spans="2:6" hidden="1" outlineLevel="1" x14ac:dyDescent="0.3">
      <c r="B78" s="30" t="s">
        <v>148</v>
      </c>
      <c r="C78" s="30" t="s">
        <v>73</v>
      </c>
      <c r="D78" s="33">
        <v>0</v>
      </c>
      <c r="E78" s="33">
        <v>0</v>
      </c>
      <c r="F78" s="34" t="s">
        <v>63</v>
      </c>
    </row>
    <row r="79" spans="2:6" hidden="1" outlineLevel="1" x14ac:dyDescent="0.3">
      <c r="B79" s="30" t="s">
        <v>149</v>
      </c>
      <c r="C79" s="30" t="s">
        <v>75</v>
      </c>
      <c r="D79" s="33">
        <v>0</v>
      </c>
      <c r="E79" s="33">
        <v>0</v>
      </c>
      <c r="F79" s="34" t="s">
        <v>63</v>
      </c>
    </row>
    <row r="80" spans="2:6" hidden="1" outlineLevel="1" x14ac:dyDescent="0.3">
      <c r="B80" s="30" t="s">
        <v>150</v>
      </c>
      <c r="C80" s="30" t="s">
        <v>77</v>
      </c>
      <c r="D80" s="33">
        <v>0</v>
      </c>
      <c r="E80" s="33">
        <v>0</v>
      </c>
      <c r="F80" s="34" t="s">
        <v>63</v>
      </c>
    </row>
    <row r="81" spans="2:6" hidden="1" outlineLevel="1" x14ac:dyDescent="0.3">
      <c r="B81" s="30" t="s">
        <v>151</v>
      </c>
      <c r="C81" s="30" t="s">
        <v>79</v>
      </c>
      <c r="D81" s="33">
        <v>0</v>
      </c>
      <c r="E81" s="33">
        <v>0</v>
      </c>
      <c r="F81" s="34" t="s">
        <v>63</v>
      </c>
    </row>
    <row r="82" spans="2:6" hidden="1" outlineLevel="1" x14ac:dyDescent="0.3">
      <c r="B82" s="30" t="s">
        <v>152</v>
      </c>
      <c r="C82" s="30" t="s">
        <v>81</v>
      </c>
      <c r="D82" s="33">
        <v>0</v>
      </c>
      <c r="E82" s="33">
        <v>0</v>
      </c>
      <c r="F82" s="34" t="s">
        <v>63</v>
      </c>
    </row>
    <row r="83" spans="2:6" hidden="1" outlineLevel="1" x14ac:dyDescent="0.3">
      <c r="B83" s="30" t="s">
        <v>153</v>
      </c>
      <c r="C83" s="30" t="s">
        <v>83</v>
      </c>
      <c r="D83" s="33">
        <v>0</v>
      </c>
      <c r="E83" s="33">
        <v>0</v>
      </c>
      <c r="F83" s="34" t="s">
        <v>63</v>
      </c>
    </row>
    <row r="84" spans="2:6" hidden="1" outlineLevel="1" x14ac:dyDescent="0.3">
      <c r="B84" s="30" t="s">
        <v>154</v>
      </c>
      <c r="C84" s="30" t="s">
        <v>85</v>
      </c>
      <c r="D84" s="33">
        <v>0</v>
      </c>
      <c r="E84" s="33">
        <v>0</v>
      </c>
      <c r="F84" s="34" t="s">
        <v>63</v>
      </c>
    </row>
    <row r="85" spans="2:6" hidden="1" outlineLevel="1" x14ac:dyDescent="0.3">
      <c r="B85" s="30" t="s">
        <v>155</v>
      </c>
      <c r="C85" s="30" t="s">
        <v>87</v>
      </c>
      <c r="D85" s="33">
        <v>0</v>
      </c>
      <c r="E85" s="33">
        <v>0</v>
      </c>
      <c r="F85" s="34" t="s">
        <v>63</v>
      </c>
    </row>
    <row r="86" spans="2:6" hidden="1" outlineLevel="1" x14ac:dyDescent="0.3">
      <c r="B86" s="30" t="s">
        <v>156</v>
      </c>
      <c r="C86" s="30" t="s">
        <v>89</v>
      </c>
      <c r="D86" s="33">
        <v>0</v>
      </c>
      <c r="E86" s="33">
        <v>0</v>
      </c>
      <c r="F86" s="34" t="s">
        <v>63</v>
      </c>
    </row>
    <row r="87" spans="2:6" hidden="1" outlineLevel="1" x14ac:dyDescent="0.3">
      <c r="B87" s="30" t="s">
        <v>157</v>
      </c>
      <c r="C87" s="30" t="s">
        <v>91</v>
      </c>
      <c r="D87" s="33">
        <v>0</v>
      </c>
      <c r="E87" s="33">
        <v>0</v>
      </c>
      <c r="F87" s="34" t="s">
        <v>63</v>
      </c>
    </row>
    <row r="88" spans="2:6" hidden="1" outlineLevel="1" x14ac:dyDescent="0.3">
      <c r="B88" s="30" t="s">
        <v>158</v>
      </c>
      <c r="C88" s="30" t="s">
        <v>93</v>
      </c>
      <c r="D88" s="33">
        <v>0</v>
      </c>
      <c r="E88" s="33">
        <v>0</v>
      </c>
      <c r="F88" s="34" t="s">
        <v>63</v>
      </c>
    </row>
    <row r="89" spans="2:6" hidden="1" outlineLevel="1" x14ac:dyDescent="0.3">
      <c r="B89" s="30" t="s">
        <v>159</v>
      </c>
      <c r="C89" s="30" t="s">
        <v>95</v>
      </c>
      <c r="D89" s="33">
        <v>0</v>
      </c>
      <c r="E89" s="33">
        <v>0</v>
      </c>
      <c r="F89" s="34" t="s">
        <v>63</v>
      </c>
    </row>
    <row r="90" spans="2:6" hidden="1" outlineLevel="1" x14ac:dyDescent="0.3">
      <c r="B90" s="30" t="s">
        <v>160</v>
      </c>
      <c r="C90" s="30" t="s">
        <v>97</v>
      </c>
      <c r="D90" s="33">
        <v>0</v>
      </c>
      <c r="E90" s="33">
        <v>0</v>
      </c>
      <c r="F90" s="34" t="s">
        <v>63</v>
      </c>
    </row>
    <row r="91" spans="2:6" hidden="1" outlineLevel="1" x14ac:dyDescent="0.3">
      <c r="B91" s="30" t="s">
        <v>161</v>
      </c>
      <c r="C91" s="30" t="s">
        <v>99</v>
      </c>
      <c r="D91" s="33">
        <v>0</v>
      </c>
      <c r="E91" s="33">
        <v>0</v>
      </c>
      <c r="F91" s="34" t="s">
        <v>63</v>
      </c>
    </row>
    <row r="92" spans="2:6" hidden="1" outlineLevel="1" x14ac:dyDescent="0.3">
      <c r="B92" s="30" t="s">
        <v>162</v>
      </c>
      <c r="C92" s="30" t="s">
        <v>101</v>
      </c>
      <c r="D92" s="33">
        <v>0</v>
      </c>
      <c r="E92" s="33">
        <v>0</v>
      </c>
      <c r="F92" s="34" t="s">
        <v>63</v>
      </c>
    </row>
    <row r="93" spans="2:6" hidden="1" outlineLevel="1" x14ac:dyDescent="0.3">
      <c r="B93" s="30" t="s">
        <v>163</v>
      </c>
      <c r="C93" s="30" t="s">
        <v>103</v>
      </c>
      <c r="D93" s="33">
        <v>0</v>
      </c>
      <c r="E93" s="33">
        <v>0</v>
      </c>
      <c r="F93" s="34" t="s">
        <v>63</v>
      </c>
    </row>
    <row r="94" spans="2:6" hidden="1" outlineLevel="1" x14ac:dyDescent="0.3">
      <c r="B94" s="30" t="s">
        <v>164</v>
      </c>
      <c r="C94" s="30" t="s">
        <v>65</v>
      </c>
      <c r="D94" s="33">
        <v>0</v>
      </c>
      <c r="E94" s="33">
        <v>0</v>
      </c>
      <c r="F94" s="34" t="s">
        <v>63</v>
      </c>
    </row>
    <row r="95" spans="2:6" hidden="1" outlineLevel="1" x14ac:dyDescent="0.3">
      <c r="B95" s="30" t="s">
        <v>165</v>
      </c>
      <c r="C95" s="30" t="s">
        <v>67</v>
      </c>
      <c r="D95" s="33">
        <v>0</v>
      </c>
      <c r="E95" s="33">
        <v>0</v>
      </c>
      <c r="F95" s="34" t="s">
        <v>63</v>
      </c>
    </row>
    <row r="96" spans="2:6" hidden="1" outlineLevel="1" x14ac:dyDescent="0.3">
      <c r="B96" s="30" t="s">
        <v>166</v>
      </c>
      <c r="C96" s="30" t="s">
        <v>69</v>
      </c>
      <c r="D96" s="33">
        <v>0</v>
      </c>
      <c r="E96" s="33">
        <v>0</v>
      </c>
      <c r="F96" s="34" t="s">
        <v>63</v>
      </c>
    </row>
    <row r="97" spans="2:6" hidden="1" outlineLevel="1" x14ac:dyDescent="0.3">
      <c r="B97" s="30" t="s">
        <v>167</v>
      </c>
      <c r="C97" s="30" t="s">
        <v>71</v>
      </c>
      <c r="D97" s="33">
        <v>0</v>
      </c>
      <c r="E97" s="33">
        <v>0</v>
      </c>
      <c r="F97" s="34" t="s">
        <v>63</v>
      </c>
    </row>
    <row r="98" spans="2:6" hidden="1" outlineLevel="1" x14ac:dyDescent="0.3">
      <c r="B98" s="30" t="s">
        <v>168</v>
      </c>
      <c r="C98" s="30" t="s">
        <v>73</v>
      </c>
      <c r="D98" s="33">
        <v>0</v>
      </c>
      <c r="E98" s="33">
        <v>0</v>
      </c>
      <c r="F98" s="34" t="s">
        <v>63</v>
      </c>
    </row>
    <row r="99" spans="2:6" hidden="1" outlineLevel="1" x14ac:dyDescent="0.3">
      <c r="B99" s="30" t="s">
        <v>169</v>
      </c>
      <c r="C99" s="30" t="s">
        <v>75</v>
      </c>
      <c r="D99" s="33">
        <v>0</v>
      </c>
      <c r="E99" s="33">
        <v>0</v>
      </c>
      <c r="F99" s="34" t="s">
        <v>63</v>
      </c>
    </row>
    <row r="100" spans="2:6" hidden="1" outlineLevel="1" x14ac:dyDescent="0.3">
      <c r="B100" s="30" t="s">
        <v>170</v>
      </c>
      <c r="C100" s="30" t="s">
        <v>77</v>
      </c>
      <c r="D100" s="33">
        <v>0</v>
      </c>
      <c r="E100" s="33">
        <v>0</v>
      </c>
      <c r="F100" s="34" t="s">
        <v>63</v>
      </c>
    </row>
    <row r="101" spans="2:6" hidden="1" outlineLevel="1" x14ac:dyDescent="0.3">
      <c r="B101" s="30" t="s">
        <v>171</v>
      </c>
      <c r="C101" s="30" t="s">
        <v>79</v>
      </c>
      <c r="D101" s="33">
        <v>0</v>
      </c>
      <c r="E101" s="33">
        <v>0</v>
      </c>
      <c r="F101" s="34" t="s">
        <v>63</v>
      </c>
    </row>
    <row r="102" spans="2:6" hidden="1" outlineLevel="1" x14ac:dyDescent="0.3">
      <c r="B102" s="30" t="s">
        <v>172</v>
      </c>
      <c r="C102" s="30" t="s">
        <v>81</v>
      </c>
      <c r="D102" s="33">
        <v>0</v>
      </c>
      <c r="E102" s="33">
        <v>0</v>
      </c>
      <c r="F102" s="34" t="s">
        <v>63</v>
      </c>
    </row>
    <row r="103" spans="2:6" hidden="1" outlineLevel="1" x14ac:dyDescent="0.3">
      <c r="B103" s="30" t="s">
        <v>173</v>
      </c>
      <c r="C103" s="30" t="s">
        <v>83</v>
      </c>
      <c r="D103" s="33">
        <v>0</v>
      </c>
      <c r="E103" s="33">
        <v>0</v>
      </c>
      <c r="F103" s="34" t="s">
        <v>63</v>
      </c>
    </row>
    <row r="104" spans="2:6" hidden="1" outlineLevel="1" x14ac:dyDescent="0.3">
      <c r="B104" s="30" t="s">
        <v>174</v>
      </c>
      <c r="C104" s="30" t="s">
        <v>85</v>
      </c>
      <c r="D104" s="33">
        <v>0</v>
      </c>
      <c r="E104" s="33">
        <v>0</v>
      </c>
      <c r="F104" s="34" t="s">
        <v>63</v>
      </c>
    </row>
    <row r="105" spans="2:6" hidden="1" outlineLevel="1" x14ac:dyDescent="0.3">
      <c r="B105" s="30" t="s">
        <v>175</v>
      </c>
      <c r="C105" s="30" t="s">
        <v>87</v>
      </c>
      <c r="D105" s="33">
        <v>0</v>
      </c>
      <c r="E105" s="33">
        <v>0</v>
      </c>
      <c r="F105" s="34" t="s">
        <v>63</v>
      </c>
    </row>
    <row r="106" spans="2:6" hidden="1" outlineLevel="1" x14ac:dyDescent="0.3">
      <c r="B106" s="30" t="s">
        <v>176</v>
      </c>
      <c r="C106" s="30" t="s">
        <v>89</v>
      </c>
      <c r="D106" s="33">
        <v>0</v>
      </c>
      <c r="E106" s="33">
        <v>0</v>
      </c>
      <c r="F106" s="34" t="s">
        <v>63</v>
      </c>
    </row>
    <row r="107" spans="2:6" hidden="1" outlineLevel="1" x14ac:dyDescent="0.3">
      <c r="B107" s="30" t="s">
        <v>177</v>
      </c>
      <c r="C107" s="30" t="s">
        <v>91</v>
      </c>
      <c r="D107" s="33">
        <v>0</v>
      </c>
      <c r="E107" s="33">
        <v>0</v>
      </c>
      <c r="F107" s="34" t="s">
        <v>63</v>
      </c>
    </row>
    <row r="108" spans="2:6" hidden="1" outlineLevel="1" x14ac:dyDescent="0.3">
      <c r="B108" s="30" t="s">
        <v>178</v>
      </c>
      <c r="C108" s="30" t="s">
        <v>93</v>
      </c>
      <c r="D108" s="33">
        <v>0</v>
      </c>
      <c r="E108" s="33">
        <v>0</v>
      </c>
      <c r="F108" s="34" t="s">
        <v>63</v>
      </c>
    </row>
    <row r="109" spans="2:6" hidden="1" outlineLevel="1" x14ac:dyDescent="0.3">
      <c r="B109" s="30" t="s">
        <v>179</v>
      </c>
      <c r="C109" s="30" t="s">
        <v>95</v>
      </c>
      <c r="D109" s="33">
        <v>0</v>
      </c>
      <c r="E109" s="33">
        <v>0</v>
      </c>
      <c r="F109" s="34" t="s">
        <v>63</v>
      </c>
    </row>
    <row r="110" spans="2:6" hidden="1" outlineLevel="1" x14ac:dyDescent="0.3">
      <c r="B110" s="30" t="s">
        <v>180</v>
      </c>
      <c r="C110" s="30" t="s">
        <v>97</v>
      </c>
      <c r="D110" s="33">
        <v>0</v>
      </c>
      <c r="E110" s="33">
        <v>0</v>
      </c>
      <c r="F110" s="34" t="s">
        <v>63</v>
      </c>
    </row>
    <row r="111" spans="2:6" hidden="1" outlineLevel="1" x14ac:dyDescent="0.3">
      <c r="B111" s="30" t="s">
        <v>181</v>
      </c>
      <c r="C111" s="30" t="s">
        <v>99</v>
      </c>
      <c r="D111" s="33">
        <v>0</v>
      </c>
      <c r="E111" s="33">
        <v>0</v>
      </c>
      <c r="F111" s="34" t="s">
        <v>63</v>
      </c>
    </row>
    <row r="112" spans="2:6" hidden="1" outlineLevel="1" x14ac:dyDescent="0.3">
      <c r="B112" s="30" t="s">
        <v>182</v>
      </c>
      <c r="C112" s="30" t="s">
        <v>101</v>
      </c>
      <c r="D112" s="33">
        <v>0</v>
      </c>
      <c r="E112" s="33">
        <v>0</v>
      </c>
      <c r="F112" s="34" t="s">
        <v>63</v>
      </c>
    </row>
    <row r="113" spans="2:6" hidden="1" outlineLevel="1" x14ac:dyDescent="0.3">
      <c r="B113" s="30" t="s">
        <v>183</v>
      </c>
      <c r="C113" s="30" t="s">
        <v>103</v>
      </c>
      <c r="D113" s="33">
        <v>0</v>
      </c>
      <c r="E113" s="33">
        <v>0</v>
      </c>
      <c r="F113" s="34" t="s">
        <v>63</v>
      </c>
    </row>
    <row r="114" spans="2:6" hidden="1" outlineLevel="1" x14ac:dyDescent="0.3">
      <c r="B114" s="30" t="s">
        <v>184</v>
      </c>
      <c r="C114" s="30" t="s">
        <v>65</v>
      </c>
      <c r="D114" s="33">
        <v>0</v>
      </c>
      <c r="E114" s="33">
        <v>0</v>
      </c>
      <c r="F114" s="34" t="s">
        <v>63</v>
      </c>
    </row>
    <row r="115" spans="2:6" hidden="1" outlineLevel="1" x14ac:dyDescent="0.3">
      <c r="B115" s="30" t="s">
        <v>185</v>
      </c>
      <c r="C115" s="30" t="s">
        <v>67</v>
      </c>
      <c r="D115" s="33">
        <v>0</v>
      </c>
      <c r="E115" s="33">
        <v>0</v>
      </c>
      <c r="F115" s="34" t="s">
        <v>63</v>
      </c>
    </row>
    <row r="116" spans="2:6" hidden="1" outlineLevel="1" x14ac:dyDescent="0.3">
      <c r="B116" s="30" t="s">
        <v>186</v>
      </c>
      <c r="C116" s="30" t="s">
        <v>69</v>
      </c>
      <c r="D116" s="33">
        <v>0</v>
      </c>
      <c r="E116" s="33">
        <v>0</v>
      </c>
      <c r="F116" s="34" t="s">
        <v>63</v>
      </c>
    </row>
    <row r="117" spans="2:6" hidden="1" outlineLevel="1" x14ac:dyDescent="0.3">
      <c r="B117" s="30" t="s">
        <v>187</v>
      </c>
      <c r="C117" s="30" t="s">
        <v>71</v>
      </c>
      <c r="D117" s="33">
        <v>0</v>
      </c>
      <c r="E117" s="33">
        <v>0</v>
      </c>
      <c r="F117" s="34" t="s">
        <v>63</v>
      </c>
    </row>
    <row r="118" spans="2:6" hidden="1" outlineLevel="1" x14ac:dyDescent="0.3">
      <c r="B118" s="30" t="s">
        <v>188</v>
      </c>
      <c r="C118" s="30" t="s">
        <v>73</v>
      </c>
      <c r="D118" s="33">
        <v>0</v>
      </c>
      <c r="E118" s="33">
        <v>0</v>
      </c>
      <c r="F118" s="34" t="s">
        <v>63</v>
      </c>
    </row>
    <row r="119" spans="2:6" hidden="1" outlineLevel="1" x14ac:dyDescent="0.3">
      <c r="B119" s="30" t="s">
        <v>189</v>
      </c>
      <c r="C119" s="30" t="s">
        <v>75</v>
      </c>
      <c r="D119" s="33">
        <v>0</v>
      </c>
      <c r="E119" s="33">
        <v>0</v>
      </c>
      <c r="F119" s="34" t="s">
        <v>63</v>
      </c>
    </row>
    <row r="120" spans="2:6" hidden="1" outlineLevel="1" x14ac:dyDescent="0.3">
      <c r="B120" s="30" t="s">
        <v>190</v>
      </c>
      <c r="C120" s="30" t="s">
        <v>77</v>
      </c>
      <c r="D120" s="33">
        <v>0</v>
      </c>
      <c r="E120" s="33">
        <v>0</v>
      </c>
      <c r="F120" s="34" t="s">
        <v>63</v>
      </c>
    </row>
    <row r="121" spans="2:6" hidden="1" outlineLevel="1" x14ac:dyDescent="0.3">
      <c r="B121" s="30" t="s">
        <v>191</v>
      </c>
      <c r="C121" s="30" t="s">
        <v>79</v>
      </c>
      <c r="D121" s="33">
        <v>0</v>
      </c>
      <c r="E121" s="33">
        <v>0</v>
      </c>
      <c r="F121" s="34" t="s">
        <v>63</v>
      </c>
    </row>
    <row r="122" spans="2:6" hidden="1" outlineLevel="1" x14ac:dyDescent="0.3">
      <c r="B122" s="30" t="s">
        <v>192</v>
      </c>
      <c r="C122" s="30" t="s">
        <v>81</v>
      </c>
      <c r="D122" s="33">
        <v>0</v>
      </c>
      <c r="E122" s="33">
        <v>0</v>
      </c>
      <c r="F122" s="34" t="s">
        <v>63</v>
      </c>
    </row>
    <row r="123" spans="2:6" hidden="1" outlineLevel="1" x14ac:dyDescent="0.3">
      <c r="B123" s="30" t="s">
        <v>193</v>
      </c>
      <c r="C123" s="30" t="s">
        <v>83</v>
      </c>
      <c r="D123" s="33">
        <v>0</v>
      </c>
      <c r="E123" s="33">
        <v>0</v>
      </c>
      <c r="F123" s="34" t="s">
        <v>63</v>
      </c>
    </row>
    <row r="124" spans="2:6" hidden="1" outlineLevel="1" x14ac:dyDescent="0.3">
      <c r="B124" s="30" t="s">
        <v>194</v>
      </c>
      <c r="C124" s="30" t="s">
        <v>85</v>
      </c>
      <c r="D124" s="33">
        <v>0</v>
      </c>
      <c r="E124" s="33">
        <v>0</v>
      </c>
      <c r="F124" s="34" t="s">
        <v>63</v>
      </c>
    </row>
    <row r="125" spans="2:6" hidden="1" outlineLevel="1" x14ac:dyDescent="0.3">
      <c r="B125" s="30" t="s">
        <v>195</v>
      </c>
      <c r="C125" s="30" t="s">
        <v>87</v>
      </c>
      <c r="D125" s="33">
        <v>0</v>
      </c>
      <c r="E125" s="33">
        <v>0</v>
      </c>
      <c r="F125" s="34" t="s">
        <v>63</v>
      </c>
    </row>
    <row r="126" spans="2:6" hidden="1" outlineLevel="1" x14ac:dyDescent="0.3">
      <c r="B126" s="30" t="s">
        <v>196</v>
      </c>
      <c r="C126" s="30" t="s">
        <v>89</v>
      </c>
      <c r="D126" s="33">
        <v>0</v>
      </c>
      <c r="E126" s="33">
        <v>0</v>
      </c>
      <c r="F126" s="34" t="s">
        <v>63</v>
      </c>
    </row>
    <row r="127" spans="2:6" hidden="1" outlineLevel="1" x14ac:dyDescent="0.3">
      <c r="B127" s="30" t="s">
        <v>197</v>
      </c>
      <c r="C127" s="30" t="s">
        <v>91</v>
      </c>
      <c r="D127" s="33">
        <v>0</v>
      </c>
      <c r="E127" s="33">
        <v>0</v>
      </c>
      <c r="F127" s="34" t="s">
        <v>63</v>
      </c>
    </row>
    <row r="128" spans="2:6" hidden="1" outlineLevel="1" x14ac:dyDescent="0.3">
      <c r="B128" s="30" t="s">
        <v>198</v>
      </c>
      <c r="C128" s="30" t="s">
        <v>93</v>
      </c>
      <c r="D128" s="33">
        <v>0</v>
      </c>
      <c r="E128" s="33">
        <v>0</v>
      </c>
      <c r="F128" s="34" t="s">
        <v>63</v>
      </c>
    </row>
    <row r="129" spans="2:6" hidden="1" outlineLevel="1" x14ac:dyDescent="0.3">
      <c r="B129" s="30" t="s">
        <v>199</v>
      </c>
      <c r="C129" s="30" t="s">
        <v>95</v>
      </c>
      <c r="D129" s="33">
        <v>0</v>
      </c>
      <c r="E129" s="33">
        <v>0</v>
      </c>
      <c r="F129" s="34" t="s">
        <v>63</v>
      </c>
    </row>
    <row r="130" spans="2:6" hidden="1" outlineLevel="1" x14ac:dyDescent="0.3">
      <c r="B130" s="30" t="s">
        <v>200</v>
      </c>
      <c r="C130" s="30" t="s">
        <v>97</v>
      </c>
      <c r="D130" s="33">
        <v>0</v>
      </c>
      <c r="E130" s="33">
        <v>0</v>
      </c>
      <c r="F130" s="34" t="s">
        <v>63</v>
      </c>
    </row>
    <row r="131" spans="2:6" hidden="1" outlineLevel="1" x14ac:dyDescent="0.3">
      <c r="B131" s="30" t="s">
        <v>201</v>
      </c>
      <c r="C131" s="30" t="s">
        <v>99</v>
      </c>
      <c r="D131" s="33">
        <v>0</v>
      </c>
      <c r="E131" s="33">
        <v>0</v>
      </c>
      <c r="F131" s="34" t="s">
        <v>63</v>
      </c>
    </row>
    <row r="132" spans="2:6" hidden="1" outlineLevel="1" x14ac:dyDescent="0.3">
      <c r="B132" s="30" t="s">
        <v>202</v>
      </c>
      <c r="C132" s="30" t="s">
        <v>101</v>
      </c>
      <c r="D132" s="33">
        <v>0</v>
      </c>
      <c r="E132" s="33">
        <v>0</v>
      </c>
      <c r="F132" s="34" t="s">
        <v>63</v>
      </c>
    </row>
    <row r="133" spans="2:6" hidden="1" outlineLevel="1" x14ac:dyDescent="0.3">
      <c r="B133" s="30" t="s">
        <v>203</v>
      </c>
      <c r="C133" s="30" t="s">
        <v>103</v>
      </c>
      <c r="D133" s="33">
        <v>0</v>
      </c>
      <c r="E133" s="33">
        <v>0</v>
      </c>
      <c r="F133" s="34" t="s">
        <v>63</v>
      </c>
    </row>
    <row r="134" spans="2:6" hidden="1" outlineLevel="1" x14ac:dyDescent="0.3">
      <c r="B134" s="30" t="s">
        <v>204</v>
      </c>
      <c r="C134" s="30" t="s">
        <v>65</v>
      </c>
      <c r="D134" s="33">
        <v>0</v>
      </c>
      <c r="E134" s="33">
        <v>0</v>
      </c>
      <c r="F134" s="34" t="s">
        <v>63</v>
      </c>
    </row>
    <row r="135" spans="2:6" hidden="1" outlineLevel="1" x14ac:dyDescent="0.3">
      <c r="B135" s="30" t="s">
        <v>205</v>
      </c>
      <c r="C135" s="30" t="s">
        <v>67</v>
      </c>
      <c r="D135" s="33">
        <v>0</v>
      </c>
      <c r="E135" s="33">
        <v>0</v>
      </c>
      <c r="F135" s="34" t="s">
        <v>63</v>
      </c>
    </row>
    <row r="136" spans="2:6" hidden="1" outlineLevel="1" x14ac:dyDescent="0.3">
      <c r="B136" s="30" t="s">
        <v>206</v>
      </c>
      <c r="C136" s="30" t="s">
        <v>69</v>
      </c>
      <c r="D136" s="33">
        <v>0</v>
      </c>
      <c r="E136" s="33">
        <v>0</v>
      </c>
      <c r="F136" s="34" t="s">
        <v>63</v>
      </c>
    </row>
    <row r="137" spans="2:6" hidden="1" outlineLevel="1" x14ac:dyDescent="0.3">
      <c r="B137" s="30" t="s">
        <v>207</v>
      </c>
      <c r="C137" s="30" t="s">
        <v>71</v>
      </c>
      <c r="D137" s="33">
        <v>0</v>
      </c>
      <c r="E137" s="33">
        <v>0</v>
      </c>
      <c r="F137" s="34" t="s">
        <v>63</v>
      </c>
    </row>
    <row r="138" spans="2:6" hidden="1" outlineLevel="1" x14ac:dyDescent="0.3">
      <c r="B138" s="30" t="s">
        <v>208</v>
      </c>
      <c r="C138" s="30" t="s">
        <v>73</v>
      </c>
      <c r="D138" s="33">
        <v>0</v>
      </c>
      <c r="E138" s="33">
        <v>0</v>
      </c>
      <c r="F138" s="34" t="s">
        <v>63</v>
      </c>
    </row>
    <row r="139" spans="2:6" hidden="1" outlineLevel="1" x14ac:dyDescent="0.3">
      <c r="B139" s="30" t="s">
        <v>209</v>
      </c>
      <c r="C139" s="30" t="s">
        <v>75</v>
      </c>
      <c r="D139" s="33">
        <v>0</v>
      </c>
      <c r="E139" s="33">
        <v>0</v>
      </c>
      <c r="F139" s="34" t="s">
        <v>63</v>
      </c>
    </row>
    <row r="140" spans="2:6" hidden="1" outlineLevel="1" x14ac:dyDescent="0.3">
      <c r="B140" s="30" t="s">
        <v>210</v>
      </c>
      <c r="C140" s="30" t="s">
        <v>77</v>
      </c>
      <c r="D140" s="33">
        <v>0</v>
      </c>
      <c r="E140" s="33">
        <v>0</v>
      </c>
      <c r="F140" s="34" t="s">
        <v>63</v>
      </c>
    </row>
    <row r="141" spans="2:6" hidden="1" outlineLevel="1" x14ac:dyDescent="0.3">
      <c r="B141" s="30" t="s">
        <v>211</v>
      </c>
      <c r="C141" s="30" t="s">
        <v>79</v>
      </c>
      <c r="D141" s="33">
        <v>0</v>
      </c>
      <c r="E141" s="33">
        <v>0</v>
      </c>
      <c r="F141" s="34" t="s">
        <v>63</v>
      </c>
    </row>
    <row r="142" spans="2:6" hidden="1" outlineLevel="1" x14ac:dyDescent="0.3">
      <c r="B142" s="30" t="s">
        <v>212</v>
      </c>
      <c r="C142" s="30" t="s">
        <v>81</v>
      </c>
      <c r="D142" s="33">
        <v>0</v>
      </c>
      <c r="E142" s="33">
        <v>0</v>
      </c>
      <c r="F142" s="34" t="s">
        <v>63</v>
      </c>
    </row>
    <row r="143" spans="2:6" hidden="1" outlineLevel="1" x14ac:dyDescent="0.3">
      <c r="B143" s="30" t="s">
        <v>213</v>
      </c>
      <c r="C143" s="30" t="s">
        <v>83</v>
      </c>
      <c r="D143" s="33">
        <v>0</v>
      </c>
      <c r="E143" s="33">
        <v>0</v>
      </c>
      <c r="F143" s="34" t="s">
        <v>63</v>
      </c>
    </row>
    <row r="144" spans="2:6" hidden="1" outlineLevel="1" x14ac:dyDescent="0.3">
      <c r="B144" s="30" t="s">
        <v>214</v>
      </c>
      <c r="C144" s="30" t="s">
        <v>85</v>
      </c>
      <c r="D144" s="33">
        <v>0</v>
      </c>
      <c r="E144" s="33">
        <v>0</v>
      </c>
      <c r="F144" s="34" t="s">
        <v>63</v>
      </c>
    </row>
    <row r="145" spans="2:6" hidden="1" outlineLevel="1" x14ac:dyDescent="0.3">
      <c r="B145" s="30" t="s">
        <v>215</v>
      </c>
      <c r="C145" s="30" t="s">
        <v>87</v>
      </c>
      <c r="D145" s="33">
        <v>0</v>
      </c>
      <c r="E145" s="33">
        <v>0</v>
      </c>
      <c r="F145" s="34" t="s">
        <v>63</v>
      </c>
    </row>
    <row r="146" spans="2:6" hidden="1" outlineLevel="1" x14ac:dyDescent="0.3">
      <c r="B146" s="30" t="s">
        <v>216</v>
      </c>
      <c r="C146" s="30" t="s">
        <v>89</v>
      </c>
      <c r="D146" s="33">
        <v>0</v>
      </c>
      <c r="E146" s="33">
        <v>0</v>
      </c>
      <c r="F146" s="34" t="s">
        <v>63</v>
      </c>
    </row>
    <row r="147" spans="2:6" hidden="1" outlineLevel="1" x14ac:dyDescent="0.3">
      <c r="B147" s="30" t="s">
        <v>217</v>
      </c>
      <c r="C147" s="30" t="s">
        <v>91</v>
      </c>
      <c r="D147" s="33">
        <v>0</v>
      </c>
      <c r="E147" s="33">
        <v>0</v>
      </c>
      <c r="F147" s="34" t="s">
        <v>63</v>
      </c>
    </row>
    <row r="148" spans="2:6" hidden="1" outlineLevel="1" x14ac:dyDescent="0.3">
      <c r="B148" s="30" t="s">
        <v>218</v>
      </c>
      <c r="C148" s="30" t="s">
        <v>93</v>
      </c>
      <c r="D148" s="33">
        <v>0</v>
      </c>
      <c r="E148" s="33">
        <v>0</v>
      </c>
      <c r="F148" s="34" t="s">
        <v>63</v>
      </c>
    </row>
    <row r="149" spans="2:6" hidden="1" outlineLevel="1" x14ac:dyDescent="0.3">
      <c r="B149" s="30" t="s">
        <v>219</v>
      </c>
      <c r="C149" s="30" t="s">
        <v>95</v>
      </c>
      <c r="D149" s="33">
        <v>0</v>
      </c>
      <c r="E149" s="33">
        <v>0</v>
      </c>
      <c r="F149" s="34" t="s">
        <v>63</v>
      </c>
    </row>
    <row r="150" spans="2:6" hidden="1" outlineLevel="1" x14ac:dyDescent="0.3">
      <c r="B150" s="30" t="s">
        <v>220</v>
      </c>
      <c r="C150" s="30" t="s">
        <v>97</v>
      </c>
      <c r="D150" s="33">
        <v>0</v>
      </c>
      <c r="E150" s="33">
        <v>0</v>
      </c>
      <c r="F150" s="34" t="s">
        <v>63</v>
      </c>
    </row>
    <row r="151" spans="2:6" hidden="1" outlineLevel="1" x14ac:dyDescent="0.3">
      <c r="B151" s="30" t="s">
        <v>221</v>
      </c>
      <c r="C151" s="30" t="s">
        <v>99</v>
      </c>
      <c r="D151" s="33">
        <v>0</v>
      </c>
      <c r="E151" s="33">
        <v>0</v>
      </c>
      <c r="F151" s="34" t="s">
        <v>63</v>
      </c>
    </row>
    <row r="152" spans="2:6" hidden="1" outlineLevel="1" x14ac:dyDescent="0.3">
      <c r="B152" s="30" t="s">
        <v>222</v>
      </c>
      <c r="C152" s="30" t="s">
        <v>101</v>
      </c>
      <c r="D152" s="33">
        <v>0</v>
      </c>
      <c r="E152" s="33">
        <v>0</v>
      </c>
      <c r="F152" s="34" t="s">
        <v>63</v>
      </c>
    </row>
    <row r="153" spans="2:6" hidden="1" outlineLevel="1" x14ac:dyDescent="0.3">
      <c r="B153" s="30" t="s">
        <v>223</v>
      </c>
      <c r="C153" s="30" t="s">
        <v>103</v>
      </c>
      <c r="D153" s="33">
        <v>0</v>
      </c>
      <c r="E153" s="33">
        <v>0</v>
      </c>
      <c r="F153" s="34" t="s">
        <v>63</v>
      </c>
    </row>
    <row r="154" spans="2:6" hidden="1" outlineLevel="1" x14ac:dyDescent="0.3">
      <c r="B154" s="30" t="s">
        <v>224</v>
      </c>
      <c r="C154" s="30" t="s">
        <v>65</v>
      </c>
      <c r="D154" s="33">
        <v>0</v>
      </c>
      <c r="E154" s="33">
        <v>0</v>
      </c>
      <c r="F154" s="34" t="s">
        <v>63</v>
      </c>
    </row>
    <row r="155" spans="2:6" hidden="1" outlineLevel="1" x14ac:dyDescent="0.3">
      <c r="B155" s="30" t="s">
        <v>225</v>
      </c>
      <c r="C155" s="30" t="s">
        <v>67</v>
      </c>
      <c r="D155" s="33">
        <v>0</v>
      </c>
      <c r="E155" s="33">
        <v>0</v>
      </c>
      <c r="F155" s="34" t="s">
        <v>63</v>
      </c>
    </row>
    <row r="156" spans="2:6" hidden="1" outlineLevel="1" x14ac:dyDescent="0.3">
      <c r="B156" s="30" t="s">
        <v>226</v>
      </c>
      <c r="C156" s="30" t="s">
        <v>69</v>
      </c>
      <c r="D156" s="33">
        <v>0</v>
      </c>
      <c r="E156" s="33">
        <v>0</v>
      </c>
      <c r="F156" s="34" t="s">
        <v>63</v>
      </c>
    </row>
    <row r="157" spans="2:6" hidden="1" outlineLevel="1" x14ac:dyDescent="0.3">
      <c r="B157" s="30" t="s">
        <v>227</v>
      </c>
      <c r="C157" s="30" t="s">
        <v>71</v>
      </c>
      <c r="D157" s="33">
        <v>0</v>
      </c>
      <c r="E157" s="33">
        <v>0</v>
      </c>
      <c r="F157" s="34" t="s">
        <v>63</v>
      </c>
    </row>
    <row r="158" spans="2:6" hidden="1" outlineLevel="1" x14ac:dyDescent="0.3">
      <c r="B158" s="30" t="s">
        <v>228</v>
      </c>
      <c r="C158" s="30" t="s">
        <v>73</v>
      </c>
      <c r="D158" s="33">
        <v>0</v>
      </c>
      <c r="E158" s="33">
        <v>0</v>
      </c>
      <c r="F158" s="34" t="s">
        <v>63</v>
      </c>
    </row>
    <row r="159" spans="2:6" hidden="1" outlineLevel="1" x14ac:dyDescent="0.3">
      <c r="B159" s="30" t="s">
        <v>229</v>
      </c>
      <c r="C159" s="30" t="s">
        <v>75</v>
      </c>
      <c r="D159" s="33">
        <v>0</v>
      </c>
      <c r="E159" s="33">
        <v>0</v>
      </c>
      <c r="F159" s="34" t="s">
        <v>63</v>
      </c>
    </row>
    <row r="160" spans="2:6" hidden="1" outlineLevel="1" x14ac:dyDescent="0.3">
      <c r="B160" s="30" t="s">
        <v>230</v>
      </c>
      <c r="C160" s="30" t="s">
        <v>77</v>
      </c>
      <c r="D160" s="33">
        <v>0</v>
      </c>
      <c r="E160" s="33">
        <v>0</v>
      </c>
      <c r="F160" s="34" t="s">
        <v>63</v>
      </c>
    </row>
    <row r="161" spans="2:6" hidden="1" outlineLevel="1" x14ac:dyDescent="0.3">
      <c r="B161" s="30" t="s">
        <v>231</v>
      </c>
      <c r="C161" s="30" t="s">
        <v>79</v>
      </c>
      <c r="D161" s="33">
        <v>0</v>
      </c>
      <c r="E161" s="33">
        <v>0</v>
      </c>
      <c r="F161" s="34" t="s">
        <v>63</v>
      </c>
    </row>
    <row r="162" spans="2:6" hidden="1" outlineLevel="1" x14ac:dyDescent="0.3">
      <c r="B162" s="30" t="s">
        <v>232</v>
      </c>
      <c r="C162" s="30" t="s">
        <v>81</v>
      </c>
      <c r="D162" s="33">
        <v>0</v>
      </c>
      <c r="E162" s="33">
        <v>0</v>
      </c>
      <c r="F162" s="34" t="s">
        <v>63</v>
      </c>
    </row>
    <row r="163" spans="2:6" hidden="1" outlineLevel="1" x14ac:dyDescent="0.3">
      <c r="B163" s="30" t="s">
        <v>233</v>
      </c>
      <c r="C163" s="30" t="s">
        <v>83</v>
      </c>
      <c r="D163" s="33">
        <v>0</v>
      </c>
      <c r="E163" s="33">
        <v>0</v>
      </c>
      <c r="F163" s="34" t="s">
        <v>63</v>
      </c>
    </row>
    <row r="164" spans="2:6" hidden="1" outlineLevel="1" x14ac:dyDescent="0.3">
      <c r="B164" s="30" t="s">
        <v>234</v>
      </c>
      <c r="C164" s="30" t="s">
        <v>85</v>
      </c>
      <c r="D164" s="33">
        <v>0</v>
      </c>
      <c r="E164" s="33">
        <v>0</v>
      </c>
      <c r="F164" s="34" t="s">
        <v>63</v>
      </c>
    </row>
    <row r="165" spans="2:6" hidden="1" outlineLevel="1" x14ac:dyDescent="0.3">
      <c r="B165" s="30" t="s">
        <v>235</v>
      </c>
      <c r="C165" s="30" t="s">
        <v>87</v>
      </c>
      <c r="D165" s="33">
        <v>0</v>
      </c>
      <c r="E165" s="33">
        <v>0</v>
      </c>
      <c r="F165" s="34" t="s">
        <v>63</v>
      </c>
    </row>
    <row r="166" spans="2:6" hidden="1" outlineLevel="1" x14ac:dyDescent="0.3">
      <c r="B166" s="30" t="s">
        <v>236</v>
      </c>
      <c r="C166" s="30" t="s">
        <v>89</v>
      </c>
      <c r="D166" s="33">
        <v>0</v>
      </c>
      <c r="E166" s="33">
        <v>0</v>
      </c>
      <c r="F166" s="34" t="s">
        <v>63</v>
      </c>
    </row>
    <row r="167" spans="2:6" hidden="1" outlineLevel="1" x14ac:dyDescent="0.3">
      <c r="B167" s="30" t="s">
        <v>237</v>
      </c>
      <c r="C167" s="30" t="s">
        <v>91</v>
      </c>
      <c r="D167" s="33">
        <v>0</v>
      </c>
      <c r="E167" s="33">
        <v>0</v>
      </c>
      <c r="F167" s="34" t="s">
        <v>63</v>
      </c>
    </row>
    <row r="168" spans="2:6" hidden="1" outlineLevel="1" x14ac:dyDescent="0.3">
      <c r="B168" s="30" t="s">
        <v>238</v>
      </c>
      <c r="C168" s="30" t="s">
        <v>93</v>
      </c>
      <c r="D168" s="33">
        <v>0</v>
      </c>
      <c r="E168" s="33">
        <v>0</v>
      </c>
      <c r="F168" s="34" t="s">
        <v>63</v>
      </c>
    </row>
    <row r="169" spans="2:6" hidden="1" outlineLevel="1" x14ac:dyDescent="0.3">
      <c r="B169" s="30" t="s">
        <v>239</v>
      </c>
      <c r="C169" s="30" t="s">
        <v>95</v>
      </c>
      <c r="D169" s="33">
        <v>0</v>
      </c>
      <c r="E169" s="33">
        <v>0</v>
      </c>
      <c r="F169" s="34" t="s">
        <v>63</v>
      </c>
    </row>
    <row r="170" spans="2:6" hidden="1" outlineLevel="1" x14ac:dyDescent="0.3">
      <c r="B170" s="30" t="s">
        <v>240</v>
      </c>
      <c r="C170" s="30" t="s">
        <v>97</v>
      </c>
      <c r="D170" s="33">
        <v>0</v>
      </c>
      <c r="E170" s="33">
        <v>0</v>
      </c>
      <c r="F170" s="34" t="s">
        <v>63</v>
      </c>
    </row>
    <row r="171" spans="2:6" hidden="1" outlineLevel="1" x14ac:dyDescent="0.3">
      <c r="B171" s="30" t="s">
        <v>241</v>
      </c>
      <c r="C171" s="30" t="s">
        <v>99</v>
      </c>
      <c r="D171" s="33">
        <v>0</v>
      </c>
      <c r="E171" s="33">
        <v>0</v>
      </c>
      <c r="F171" s="34" t="s">
        <v>63</v>
      </c>
    </row>
    <row r="172" spans="2:6" hidden="1" outlineLevel="1" x14ac:dyDescent="0.3">
      <c r="B172" s="30" t="s">
        <v>242</v>
      </c>
      <c r="C172" s="30" t="s">
        <v>101</v>
      </c>
      <c r="D172" s="33">
        <v>0</v>
      </c>
      <c r="E172" s="33">
        <v>0</v>
      </c>
      <c r="F172" s="34" t="s">
        <v>63</v>
      </c>
    </row>
    <row r="173" spans="2:6" hidden="1" outlineLevel="1" x14ac:dyDescent="0.3">
      <c r="B173" s="30" t="s">
        <v>243</v>
      </c>
      <c r="C173" s="30" t="s">
        <v>103</v>
      </c>
      <c r="D173" s="33">
        <v>0</v>
      </c>
      <c r="E173" s="33">
        <v>0</v>
      </c>
      <c r="F173" s="34" t="s">
        <v>63</v>
      </c>
    </row>
    <row r="174" spans="2:6" hidden="1" outlineLevel="1" x14ac:dyDescent="0.3">
      <c r="B174" s="30" t="s">
        <v>244</v>
      </c>
      <c r="C174" s="30" t="s">
        <v>65</v>
      </c>
      <c r="D174" s="33">
        <v>0</v>
      </c>
      <c r="E174" s="33">
        <v>0</v>
      </c>
      <c r="F174" s="34" t="s">
        <v>63</v>
      </c>
    </row>
    <row r="175" spans="2:6" hidden="1" outlineLevel="1" x14ac:dyDescent="0.3">
      <c r="B175" s="30" t="s">
        <v>245</v>
      </c>
      <c r="C175" s="30" t="s">
        <v>67</v>
      </c>
      <c r="D175" s="33">
        <v>0</v>
      </c>
      <c r="E175" s="33">
        <v>0</v>
      </c>
      <c r="F175" s="34" t="s">
        <v>63</v>
      </c>
    </row>
    <row r="176" spans="2:6" hidden="1" outlineLevel="1" x14ac:dyDescent="0.3">
      <c r="B176" s="30" t="s">
        <v>246</v>
      </c>
      <c r="C176" s="30" t="s">
        <v>69</v>
      </c>
      <c r="D176" s="33">
        <v>0</v>
      </c>
      <c r="E176" s="33">
        <v>0</v>
      </c>
      <c r="F176" s="34" t="s">
        <v>63</v>
      </c>
    </row>
    <row r="177" spans="2:6" hidden="1" outlineLevel="1" x14ac:dyDescent="0.3">
      <c r="B177" s="30" t="s">
        <v>247</v>
      </c>
      <c r="C177" s="30" t="s">
        <v>71</v>
      </c>
      <c r="D177" s="33">
        <v>0</v>
      </c>
      <c r="E177" s="33">
        <v>0</v>
      </c>
      <c r="F177" s="34" t="s">
        <v>63</v>
      </c>
    </row>
    <row r="178" spans="2:6" hidden="1" outlineLevel="1" x14ac:dyDescent="0.3">
      <c r="B178" s="30" t="s">
        <v>248</v>
      </c>
      <c r="C178" s="30" t="s">
        <v>73</v>
      </c>
      <c r="D178" s="33">
        <v>0</v>
      </c>
      <c r="E178" s="33">
        <v>0</v>
      </c>
      <c r="F178" s="34" t="s">
        <v>63</v>
      </c>
    </row>
    <row r="179" spans="2:6" hidden="1" outlineLevel="1" x14ac:dyDescent="0.3">
      <c r="B179" s="30" t="s">
        <v>249</v>
      </c>
      <c r="C179" s="30" t="s">
        <v>75</v>
      </c>
      <c r="D179" s="33">
        <v>0</v>
      </c>
      <c r="E179" s="33">
        <v>0</v>
      </c>
      <c r="F179" s="34" t="s">
        <v>63</v>
      </c>
    </row>
    <row r="180" spans="2:6" hidden="1" outlineLevel="1" x14ac:dyDescent="0.3">
      <c r="B180" s="30" t="s">
        <v>250</v>
      </c>
      <c r="C180" s="30" t="s">
        <v>77</v>
      </c>
      <c r="D180" s="33">
        <v>0</v>
      </c>
      <c r="E180" s="33">
        <v>0</v>
      </c>
      <c r="F180" s="34" t="s">
        <v>63</v>
      </c>
    </row>
    <row r="181" spans="2:6" hidden="1" outlineLevel="1" x14ac:dyDescent="0.3">
      <c r="B181" s="30" t="s">
        <v>251</v>
      </c>
      <c r="C181" s="30" t="s">
        <v>79</v>
      </c>
      <c r="D181" s="33">
        <v>0</v>
      </c>
      <c r="E181" s="33">
        <v>0</v>
      </c>
      <c r="F181" s="34" t="s">
        <v>63</v>
      </c>
    </row>
    <row r="182" spans="2:6" hidden="1" outlineLevel="1" x14ac:dyDescent="0.3">
      <c r="B182" s="30" t="s">
        <v>252</v>
      </c>
      <c r="C182" s="30" t="s">
        <v>81</v>
      </c>
      <c r="D182" s="33">
        <v>0</v>
      </c>
      <c r="E182" s="33">
        <v>0</v>
      </c>
      <c r="F182" s="34" t="s">
        <v>63</v>
      </c>
    </row>
    <row r="183" spans="2:6" hidden="1" outlineLevel="1" x14ac:dyDescent="0.3">
      <c r="B183" s="30" t="s">
        <v>253</v>
      </c>
      <c r="C183" s="30" t="s">
        <v>83</v>
      </c>
      <c r="D183" s="33">
        <v>0</v>
      </c>
      <c r="E183" s="33">
        <v>0</v>
      </c>
      <c r="F183" s="34" t="s">
        <v>63</v>
      </c>
    </row>
    <row r="184" spans="2:6" hidden="1" outlineLevel="1" x14ac:dyDescent="0.3">
      <c r="B184" s="30" t="s">
        <v>254</v>
      </c>
      <c r="C184" s="30" t="s">
        <v>85</v>
      </c>
      <c r="D184" s="33">
        <v>0</v>
      </c>
      <c r="E184" s="33">
        <v>0</v>
      </c>
      <c r="F184" s="34" t="s">
        <v>63</v>
      </c>
    </row>
    <row r="185" spans="2:6" hidden="1" outlineLevel="1" x14ac:dyDescent="0.3">
      <c r="B185" s="30" t="s">
        <v>255</v>
      </c>
      <c r="C185" s="30" t="s">
        <v>87</v>
      </c>
      <c r="D185" s="33">
        <v>0</v>
      </c>
      <c r="E185" s="33">
        <v>0</v>
      </c>
      <c r="F185" s="34" t="s">
        <v>63</v>
      </c>
    </row>
    <row r="186" spans="2:6" hidden="1" outlineLevel="1" x14ac:dyDescent="0.3">
      <c r="B186" s="30" t="s">
        <v>256</v>
      </c>
      <c r="C186" s="30" t="s">
        <v>89</v>
      </c>
      <c r="D186" s="33">
        <v>0</v>
      </c>
      <c r="E186" s="33">
        <v>0</v>
      </c>
      <c r="F186" s="34" t="s">
        <v>63</v>
      </c>
    </row>
    <row r="187" spans="2:6" hidden="1" outlineLevel="1" x14ac:dyDescent="0.3">
      <c r="B187" s="30" t="s">
        <v>257</v>
      </c>
      <c r="C187" s="30" t="s">
        <v>91</v>
      </c>
      <c r="D187" s="33">
        <v>0</v>
      </c>
      <c r="E187" s="33">
        <v>0</v>
      </c>
      <c r="F187" s="34" t="s">
        <v>63</v>
      </c>
    </row>
    <row r="188" spans="2:6" hidden="1" outlineLevel="1" x14ac:dyDescent="0.3">
      <c r="B188" s="30" t="s">
        <v>258</v>
      </c>
      <c r="C188" s="30" t="s">
        <v>93</v>
      </c>
      <c r="D188" s="33">
        <v>0</v>
      </c>
      <c r="E188" s="33">
        <v>0</v>
      </c>
      <c r="F188" s="34" t="s">
        <v>63</v>
      </c>
    </row>
    <row r="189" spans="2:6" hidden="1" outlineLevel="1" x14ac:dyDescent="0.3">
      <c r="B189" s="30" t="s">
        <v>259</v>
      </c>
      <c r="C189" s="30" t="s">
        <v>95</v>
      </c>
      <c r="D189" s="33">
        <v>0</v>
      </c>
      <c r="E189" s="33">
        <v>0</v>
      </c>
      <c r="F189" s="34" t="s">
        <v>63</v>
      </c>
    </row>
    <row r="190" spans="2:6" hidden="1" outlineLevel="1" x14ac:dyDescent="0.3">
      <c r="B190" s="30" t="s">
        <v>260</v>
      </c>
      <c r="C190" s="30" t="s">
        <v>97</v>
      </c>
      <c r="D190" s="33">
        <v>0</v>
      </c>
      <c r="E190" s="33">
        <v>0</v>
      </c>
      <c r="F190" s="34" t="s">
        <v>63</v>
      </c>
    </row>
    <row r="191" spans="2:6" hidden="1" outlineLevel="1" x14ac:dyDescent="0.3">
      <c r="B191" s="30" t="s">
        <v>261</v>
      </c>
      <c r="C191" s="30" t="s">
        <v>99</v>
      </c>
      <c r="D191" s="33">
        <v>0</v>
      </c>
      <c r="E191" s="33">
        <v>0</v>
      </c>
      <c r="F191" s="34" t="s">
        <v>63</v>
      </c>
    </row>
    <row r="192" spans="2:6" hidden="1" outlineLevel="1" x14ac:dyDescent="0.3">
      <c r="B192" s="30" t="s">
        <v>262</v>
      </c>
      <c r="C192" s="30" t="s">
        <v>101</v>
      </c>
      <c r="D192" s="33">
        <v>0</v>
      </c>
      <c r="E192" s="33">
        <v>0</v>
      </c>
      <c r="F192" s="34" t="s">
        <v>63</v>
      </c>
    </row>
    <row r="193" spans="2:6" hidden="1" outlineLevel="1" x14ac:dyDescent="0.3">
      <c r="B193" s="30" t="s">
        <v>263</v>
      </c>
      <c r="C193" s="30" t="s">
        <v>103</v>
      </c>
      <c r="D193" s="33">
        <v>0</v>
      </c>
      <c r="E193" s="33">
        <v>0</v>
      </c>
      <c r="F193" s="34" t="s">
        <v>63</v>
      </c>
    </row>
    <row r="194" spans="2:6" hidden="1" outlineLevel="1" x14ac:dyDescent="0.3">
      <c r="B194" s="30" t="s">
        <v>264</v>
      </c>
      <c r="C194" s="30" t="s">
        <v>65</v>
      </c>
      <c r="D194" s="33">
        <v>0</v>
      </c>
      <c r="E194" s="33">
        <v>0</v>
      </c>
      <c r="F194" s="34" t="s">
        <v>63</v>
      </c>
    </row>
    <row r="195" spans="2:6" hidden="1" outlineLevel="1" x14ac:dyDescent="0.3">
      <c r="B195" s="30" t="s">
        <v>265</v>
      </c>
      <c r="C195" s="30" t="s">
        <v>67</v>
      </c>
      <c r="D195" s="33">
        <v>0</v>
      </c>
      <c r="E195" s="33">
        <v>0</v>
      </c>
      <c r="F195" s="34" t="s">
        <v>63</v>
      </c>
    </row>
    <row r="196" spans="2:6" hidden="1" outlineLevel="1" x14ac:dyDescent="0.3">
      <c r="B196" s="30" t="s">
        <v>266</v>
      </c>
      <c r="C196" s="30" t="s">
        <v>69</v>
      </c>
      <c r="D196" s="33">
        <v>0</v>
      </c>
      <c r="E196" s="33">
        <v>0</v>
      </c>
      <c r="F196" s="34" t="s">
        <v>63</v>
      </c>
    </row>
    <row r="197" spans="2:6" hidden="1" outlineLevel="1" x14ac:dyDescent="0.3">
      <c r="B197" s="30" t="s">
        <v>267</v>
      </c>
      <c r="C197" s="30" t="s">
        <v>71</v>
      </c>
      <c r="D197" s="33">
        <v>0</v>
      </c>
      <c r="E197" s="33">
        <v>0</v>
      </c>
      <c r="F197" s="34" t="s">
        <v>63</v>
      </c>
    </row>
    <row r="198" spans="2:6" hidden="1" outlineLevel="1" x14ac:dyDescent="0.3">
      <c r="B198" s="30" t="s">
        <v>268</v>
      </c>
      <c r="C198" s="30" t="s">
        <v>73</v>
      </c>
      <c r="D198" s="33">
        <v>0</v>
      </c>
      <c r="E198" s="33">
        <v>0</v>
      </c>
      <c r="F198" s="34" t="s">
        <v>63</v>
      </c>
    </row>
    <row r="199" spans="2:6" hidden="1" outlineLevel="1" x14ac:dyDescent="0.3">
      <c r="B199" s="30" t="s">
        <v>269</v>
      </c>
      <c r="C199" s="30" t="s">
        <v>75</v>
      </c>
      <c r="D199" s="33">
        <v>0</v>
      </c>
      <c r="E199" s="33">
        <v>0</v>
      </c>
      <c r="F199" s="34" t="s">
        <v>63</v>
      </c>
    </row>
    <row r="200" spans="2:6" hidden="1" outlineLevel="1" x14ac:dyDescent="0.3">
      <c r="B200" s="30" t="s">
        <v>270</v>
      </c>
      <c r="C200" s="30" t="s">
        <v>77</v>
      </c>
      <c r="D200" s="33">
        <v>0</v>
      </c>
      <c r="E200" s="33">
        <v>0</v>
      </c>
      <c r="F200" s="34" t="s">
        <v>63</v>
      </c>
    </row>
    <row r="201" spans="2:6" hidden="1" outlineLevel="1" x14ac:dyDescent="0.3">
      <c r="B201" s="30" t="s">
        <v>271</v>
      </c>
      <c r="C201" s="30" t="s">
        <v>79</v>
      </c>
      <c r="D201" s="33">
        <v>0</v>
      </c>
      <c r="E201" s="33">
        <v>0</v>
      </c>
      <c r="F201" s="34" t="s">
        <v>63</v>
      </c>
    </row>
    <row r="202" spans="2:6" hidden="1" outlineLevel="1" x14ac:dyDescent="0.3">
      <c r="B202" s="30" t="s">
        <v>272</v>
      </c>
      <c r="C202" s="30" t="s">
        <v>81</v>
      </c>
      <c r="D202" s="33">
        <v>0</v>
      </c>
      <c r="E202" s="33">
        <v>0</v>
      </c>
      <c r="F202" s="34" t="s">
        <v>63</v>
      </c>
    </row>
    <row r="203" spans="2:6" hidden="1" outlineLevel="1" x14ac:dyDescent="0.3">
      <c r="B203" s="30" t="s">
        <v>273</v>
      </c>
      <c r="C203" s="30" t="s">
        <v>83</v>
      </c>
      <c r="D203" s="33">
        <v>0</v>
      </c>
      <c r="E203" s="33">
        <v>0</v>
      </c>
      <c r="F203" s="34" t="s">
        <v>63</v>
      </c>
    </row>
    <row r="204" spans="2:6" hidden="1" outlineLevel="1" x14ac:dyDescent="0.3">
      <c r="B204" s="30" t="s">
        <v>274</v>
      </c>
      <c r="C204" s="30" t="s">
        <v>85</v>
      </c>
      <c r="D204" s="33">
        <v>0</v>
      </c>
      <c r="E204" s="33">
        <v>0</v>
      </c>
      <c r="F204" s="34" t="s">
        <v>63</v>
      </c>
    </row>
    <row r="205" spans="2:6" hidden="1" outlineLevel="1" x14ac:dyDescent="0.3">
      <c r="B205" s="30" t="s">
        <v>275</v>
      </c>
      <c r="C205" s="30" t="s">
        <v>87</v>
      </c>
      <c r="D205" s="33">
        <v>0</v>
      </c>
      <c r="E205" s="33">
        <v>0</v>
      </c>
      <c r="F205" s="34" t="s">
        <v>63</v>
      </c>
    </row>
    <row r="206" spans="2:6" hidden="1" outlineLevel="1" x14ac:dyDescent="0.3">
      <c r="B206" s="30" t="s">
        <v>276</v>
      </c>
      <c r="C206" s="30" t="s">
        <v>89</v>
      </c>
      <c r="D206" s="33">
        <v>0</v>
      </c>
      <c r="E206" s="33">
        <v>0</v>
      </c>
      <c r="F206" s="34" t="s">
        <v>63</v>
      </c>
    </row>
    <row r="207" spans="2:6" hidden="1" outlineLevel="1" x14ac:dyDescent="0.3">
      <c r="B207" s="30" t="s">
        <v>277</v>
      </c>
      <c r="C207" s="30" t="s">
        <v>91</v>
      </c>
      <c r="D207" s="33">
        <v>0</v>
      </c>
      <c r="E207" s="33">
        <v>0</v>
      </c>
      <c r="F207" s="34" t="s">
        <v>63</v>
      </c>
    </row>
    <row r="208" spans="2:6" hidden="1" outlineLevel="1" x14ac:dyDescent="0.3">
      <c r="B208" s="30" t="s">
        <v>278</v>
      </c>
      <c r="C208" s="30" t="s">
        <v>93</v>
      </c>
      <c r="D208" s="33">
        <v>0</v>
      </c>
      <c r="E208" s="33">
        <v>0</v>
      </c>
      <c r="F208" s="34" t="s">
        <v>63</v>
      </c>
    </row>
    <row r="209" spans="1:6" hidden="1" outlineLevel="1" x14ac:dyDescent="0.3">
      <c r="B209" s="30" t="s">
        <v>279</v>
      </c>
      <c r="C209" s="30" t="s">
        <v>95</v>
      </c>
      <c r="D209" s="33">
        <v>0</v>
      </c>
      <c r="E209" s="33">
        <v>0</v>
      </c>
      <c r="F209" s="34" t="s">
        <v>63</v>
      </c>
    </row>
    <row r="210" spans="1:6" hidden="1" outlineLevel="1" x14ac:dyDescent="0.3">
      <c r="B210" s="30" t="s">
        <v>280</v>
      </c>
      <c r="C210" s="30" t="s">
        <v>97</v>
      </c>
      <c r="D210" s="33">
        <v>0</v>
      </c>
      <c r="E210" s="33">
        <v>0</v>
      </c>
      <c r="F210" s="34" t="s">
        <v>63</v>
      </c>
    </row>
    <row r="211" spans="1:6" hidden="1" outlineLevel="1" x14ac:dyDescent="0.3">
      <c r="B211" s="30" t="s">
        <v>281</v>
      </c>
      <c r="C211" s="30" t="s">
        <v>99</v>
      </c>
      <c r="D211" s="33">
        <v>0</v>
      </c>
      <c r="E211" s="33">
        <v>0</v>
      </c>
      <c r="F211" s="34" t="s">
        <v>63</v>
      </c>
    </row>
    <row r="212" spans="1:6" hidden="1" outlineLevel="1" x14ac:dyDescent="0.3">
      <c r="B212" s="30" t="s">
        <v>282</v>
      </c>
      <c r="C212" s="30" t="s">
        <v>101</v>
      </c>
      <c r="D212" s="33">
        <v>0</v>
      </c>
      <c r="E212" s="33">
        <v>0</v>
      </c>
      <c r="F212" s="34" t="s">
        <v>63</v>
      </c>
    </row>
    <row r="213" spans="1:6" ht="15" hidden="1" outlineLevel="1" thickBot="1" x14ac:dyDescent="0.35">
      <c r="B213" s="27" t="s">
        <v>283</v>
      </c>
      <c r="C213" s="27" t="s">
        <v>103</v>
      </c>
      <c r="D213" s="31">
        <v>0</v>
      </c>
      <c r="E213" s="31">
        <v>0</v>
      </c>
      <c r="F213" s="32" t="s">
        <v>63</v>
      </c>
    </row>
    <row r="214" spans="1:6" collapsed="1" x14ac:dyDescent="0.3">
      <c r="B214" s="29"/>
      <c r="C214" s="29"/>
      <c r="D214" s="36"/>
      <c r="E214" s="36"/>
      <c r="F214" s="37"/>
    </row>
    <row r="217" spans="1:6" ht="15" thickBot="1" x14ac:dyDescent="0.35">
      <c r="A217" t="s">
        <v>58</v>
      </c>
    </row>
    <row r="218" spans="1:6" ht="15" thickBot="1" x14ac:dyDescent="0.35">
      <c r="B218" s="28" t="s">
        <v>51</v>
      </c>
      <c r="C218" s="28" t="s">
        <v>52</v>
      </c>
      <c r="D218" s="28" t="s">
        <v>59</v>
      </c>
      <c r="E218" s="28" t="s">
        <v>60</v>
      </c>
      <c r="F218" s="28" t="s">
        <v>55</v>
      </c>
    </row>
    <row r="219" spans="1:6" x14ac:dyDescent="0.3">
      <c r="B219" s="38" t="s">
        <v>505</v>
      </c>
      <c r="C219" s="35"/>
      <c r="D219" s="35"/>
      <c r="E219" s="35"/>
      <c r="F219" s="35"/>
    </row>
    <row r="220" spans="1:6" hidden="1" outlineLevel="1" x14ac:dyDescent="0.3">
      <c r="B220" s="30" t="s">
        <v>284</v>
      </c>
      <c r="C220" s="30" t="s">
        <v>285</v>
      </c>
      <c r="D220" s="33">
        <v>0</v>
      </c>
      <c r="E220" s="30" t="s">
        <v>286</v>
      </c>
      <c r="F220" s="34" t="s">
        <v>63</v>
      </c>
    </row>
    <row r="221" spans="1:6" hidden="1" outlineLevel="1" x14ac:dyDescent="0.3">
      <c r="B221" s="30" t="s">
        <v>287</v>
      </c>
      <c r="C221" s="30" t="s">
        <v>288</v>
      </c>
      <c r="D221" s="33">
        <v>0</v>
      </c>
      <c r="E221" s="30" t="s">
        <v>289</v>
      </c>
      <c r="F221" s="34" t="s">
        <v>63</v>
      </c>
    </row>
    <row r="222" spans="1:6" hidden="1" outlineLevel="1" x14ac:dyDescent="0.3">
      <c r="B222" s="30" t="s">
        <v>290</v>
      </c>
      <c r="C222" s="30" t="s">
        <v>291</v>
      </c>
      <c r="D222" s="33">
        <v>0</v>
      </c>
      <c r="E222" s="30" t="s">
        <v>292</v>
      </c>
      <c r="F222" s="34" t="s">
        <v>63</v>
      </c>
    </row>
    <row r="223" spans="1:6" hidden="1" outlineLevel="1" x14ac:dyDescent="0.3">
      <c r="B223" s="30" t="s">
        <v>293</v>
      </c>
      <c r="C223" s="30" t="s">
        <v>40</v>
      </c>
      <c r="D223" s="33">
        <v>0</v>
      </c>
      <c r="E223" s="30" t="s">
        <v>294</v>
      </c>
      <c r="F223" s="34" t="s">
        <v>63</v>
      </c>
    </row>
    <row r="224" spans="1:6" hidden="1" outlineLevel="1" x14ac:dyDescent="0.3">
      <c r="B224" s="30" t="s">
        <v>295</v>
      </c>
      <c r="C224" s="30" t="s">
        <v>40</v>
      </c>
      <c r="D224" s="33">
        <v>0</v>
      </c>
      <c r="E224" s="30" t="s">
        <v>296</v>
      </c>
      <c r="F224" s="34" t="s">
        <v>63</v>
      </c>
    </row>
    <row r="225" spans="2:6" hidden="1" outlineLevel="1" x14ac:dyDescent="0.3">
      <c r="B225" s="30" t="s">
        <v>297</v>
      </c>
      <c r="C225" s="30" t="s">
        <v>40</v>
      </c>
      <c r="D225" s="33">
        <v>0</v>
      </c>
      <c r="E225" s="30" t="s">
        <v>298</v>
      </c>
      <c r="F225" s="34" t="s">
        <v>63</v>
      </c>
    </row>
    <row r="226" spans="2:6" collapsed="1" x14ac:dyDescent="0.3">
      <c r="B226" s="30"/>
      <c r="C226" s="30"/>
      <c r="D226" s="33"/>
      <c r="E226" s="30"/>
      <c r="F226" s="34"/>
    </row>
    <row r="227" spans="2:6" x14ac:dyDescent="0.3">
      <c r="B227" s="30" t="s">
        <v>299</v>
      </c>
      <c r="C227" s="30" t="s">
        <v>15</v>
      </c>
      <c r="D227" s="33">
        <v>0</v>
      </c>
      <c r="E227" s="30" t="s">
        <v>300</v>
      </c>
      <c r="F227" s="34" t="s">
        <v>63</v>
      </c>
    </row>
    <row r="228" spans="2:6" x14ac:dyDescent="0.3">
      <c r="B228" s="39" t="s">
        <v>506</v>
      </c>
      <c r="C228" s="30"/>
      <c r="D228" s="33"/>
      <c r="E228" s="30"/>
      <c r="F228" s="34"/>
    </row>
    <row r="229" spans="2:6" hidden="1" outlineLevel="1" x14ac:dyDescent="0.3">
      <c r="B229" s="30" t="s">
        <v>301</v>
      </c>
      <c r="C229" s="30" t="s">
        <v>302</v>
      </c>
      <c r="D229" s="33">
        <v>0</v>
      </c>
      <c r="E229" s="30" t="s">
        <v>303</v>
      </c>
      <c r="F229" s="30" t="s">
        <v>304</v>
      </c>
    </row>
    <row r="230" spans="2:6" hidden="1" outlineLevel="1" x14ac:dyDescent="0.3">
      <c r="B230" s="30" t="s">
        <v>305</v>
      </c>
      <c r="C230" s="30" t="s">
        <v>306</v>
      </c>
      <c r="D230" s="33">
        <v>0</v>
      </c>
      <c r="E230" s="30" t="s">
        <v>307</v>
      </c>
      <c r="F230" s="30" t="s">
        <v>304</v>
      </c>
    </row>
    <row r="231" spans="2:6" hidden="1" outlineLevel="1" x14ac:dyDescent="0.3">
      <c r="B231" s="30" t="s">
        <v>308</v>
      </c>
      <c r="C231" s="30" t="s">
        <v>309</v>
      </c>
      <c r="D231" s="33">
        <v>0</v>
      </c>
      <c r="E231" s="30" t="s">
        <v>310</v>
      </c>
      <c r="F231" s="30" t="s">
        <v>304</v>
      </c>
    </row>
    <row r="232" spans="2:6" hidden="1" outlineLevel="1" x14ac:dyDescent="0.3">
      <c r="B232" s="30" t="s">
        <v>311</v>
      </c>
      <c r="C232" s="30" t="s">
        <v>312</v>
      </c>
      <c r="D232" s="33">
        <v>0</v>
      </c>
      <c r="E232" s="30" t="s">
        <v>313</v>
      </c>
      <c r="F232" s="30" t="s">
        <v>304</v>
      </c>
    </row>
    <row r="233" spans="2:6" hidden="1" outlineLevel="1" x14ac:dyDescent="0.3">
      <c r="B233" s="30" t="s">
        <v>314</v>
      </c>
      <c r="C233" s="30" t="s">
        <v>315</v>
      </c>
      <c r="D233" s="33">
        <v>0</v>
      </c>
      <c r="E233" s="30" t="s">
        <v>316</v>
      </c>
      <c r="F233" s="30" t="s">
        <v>304</v>
      </c>
    </row>
    <row r="234" spans="2:6" hidden="1" outlineLevel="1" x14ac:dyDescent="0.3">
      <c r="B234" s="30" t="s">
        <v>317</v>
      </c>
      <c r="C234" s="30" t="s">
        <v>318</v>
      </c>
      <c r="D234" s="33">
        <v>0</v>
      </c>
      <c r="E234" s="30" t="s">
        <v>319</v>
      </c>
      <c r="F234" s="30" t="s">
        <v>304</v>
      </c>
    </row>
    <row r="235" spans="2:6" hidden="1" outlineLevel="1" x14ac:dyDescent="0.3">
      <c r="B235" s="30" t="s">
        <v>320</v>
      </c>
      <c r="C235" s="30" t="s">
        <v>321</v>
      </c>
      <c r="D235" s="33">
        <v>0</v>
      </c>
      <c r="E235" s="30" t="s">
        <v>322</v>
      </c>
      <c r="F235" s="30" t="s">
        <v>304</v>
      </c>
    </row>
    <row r="236" spans="2:6" hidden="1" outlineLevel="1" x14ac:dyDescent="0.3">
      <c r="B236" s="30" t="s">
        <v>323</v>
      </c>
      <c r="C236" s="30" t="s">
        <v>324</v>
      </c>
      <c r="D236" s="33">
        <v>0</v>
      </c>
      <c r="E236" s="30" t="s">
        <v>325</v>
      </c>
      <c r="F236" s="30" t="s">
        <v>304</v>
      </c>
    </row>
    <row r="237" spans="2:6" hidden="1" outlineLevel="1" x14ac:dyDescent="0.3">
      <c r="B237" s="30" t="s">
        <v>326</v>
      </c>
      <c r="C237" s="30" t="s">
        <v>327</v>
      </c>
      <c r="D237" s="33">
        <v>0</v>
      </c>
      <c r="E237" s="30" t="s">
        <v>328</v>
      </c>
      <c r="F237" s="30" t="s">
        <v>304</v>
      </c>
    </row>
    <row r="238" spans="2:6" hidden="1" outlineLevel="1" x14ac:dyDescent="0.3">
      <c r="B238" s="30" t="s">
        <v>329</v>
      </c>
      <c r="C238" s="30" t="s">
        <v>330</v>
      </c>
      <c r="D238" s="33">
        <v>0</v>
      </c>
      <c r="E238" s="30" t="s">
        <v>331</v>
      </c>
      <c r="F238" s="30" t="s">
        <v>304</v>
      </c>
    </row>
    <row r="239" spans="2:6" hidden="1" outlineLevel="1" x14ac:dyDescent="0.3">
      <c r="B239" s="30" t="s">
        <v>332</v>
      </c>
      <c r="C239" s="30" t="s">
        <v>333</v>
      </c>
      <c r="D239" s="33">
        <v>0</v>
      </c>
      <c r="E239" s="30" t="s">
        <v>334</v>
      </c>
      <c r="F239" s="30" t="s">
        <v>304</v>
      </c>
    </row>
    <row r="240" spans="2:6" hidden="1" outlineLevel="1" x14ac:dyDescent="0.3">
      <c r="B240" s="30" t="s">
        <v>335</v>
      </c>
      <c r="C240" s="30" t="s">
        <v>336</v>
      </c>
      <c r="D240" s="33">
        <v>0</v>
      </c>
      <c r="E240" s="30" t="s">
        <v>337</v>
      </c>
      <c r="F240" s="30" t="s">
        <v>304</v>
      </c>
    </row>
    <row r="241" spans="2:6" hidden="1" outlineLevel="1" x14ac:dyDescent="0.3">
      <c r="B241" s="30" t="s">
        <v>338</v>
      </c>
      <c r="C241" s="30" t="s">
        <v>339</v>
      </c>
      <c r="D241" s="33">
        <v>0</v>
      </c>
      <c r="E241" s="30" t="s">
        <v>340</v>
      </c>
      <c r="F241" s="30" t="s">
        <v>304</v>
      </c>
    </row>
    <row r="242" spans="2:6" hidden="1" outlineLevel="1" x14ac:dyDescent="0.3">
      <c r="B242" s="30" t="s">
        <v>341</v>
      </c>
      <c r="C242" s="30" t="s">
        <v>342</v>
      </c>
      <c r="D242" s="33">
        <v>0</v>
      </c>
      <c r="E242" s="30" t="s">
        <v>343</v>
      </c>
      <c r="F242" s="30" t="s">
        <v>304</v>
      </c>
    </row>
    <row r="243" spans="2:6" hidden="1" outlineLevel="1" x14ac:dyDescent="0.3">
      <c r="B243" s="30" t="s">
        <v>344</v>
      </c>
      <c r="C243" s="30" t="s">
        <v>345</v>
      </c>
      <c r="D243" s="33">
        <v>0</v>
      </c>
      <c r="E243" s="30" t="s">
        <v>346</v>
      </c>
      <c r="F243" s="30" t="s">
        <v>304</v>
      </c>
    </row>
    <row r="244" spans="2:6" hidden="1" outlineLevel="1" x14ac:dyDescent="0.3">
      <c r="B244" s="30" t="s">
        <v>347</v>
      </c>
      <c r="C244" s="30" t="s">
        <v>348</v>
      </c>
      <c r="D244" s="33">
        <v>0</v>
      </c>
      <c r="E244" s="30" t="s">
        <v>349</v>
      </c>
      <c r="F244" s="30" t="s">
        <v>304</v>
      </c>
    </row>
    <row r="245" spans="2:6" hidden="1" outlineLevel="1" x14ac:dyDescent="0.3">
      <c r="B245" s="30" t="s">
        <v>350</v>
      </c>
      <c r="C245" s="30" t="s">
        <v>351</v>
      </c>
      <c r="D245" s="33">
        <v>0</v>
      </c>
      <c r="E245" s="30" t="s">
        <v>352</v>
      </c>
      <c r="F245" s="30" t="s">
        <v>304</v>
      </c>
    </row>
    <row r="246" spans="2:6" hidden="1" outlineLevel="1" x14ac:dyDescent="0.3">
      <c r="B246" s="30" t="s">
        <v>353</v>
      </c>
      <c r="C246" s="30" t="s">
        <v>354</v>
      </c>
      <c r="D246" s="33">
        <v>0</v>
      </c>
      <c r="E246" s="30" t="s">
        <v>355</v>
      </c>
      <c r="F246" s="30" t="s">
        <v>304</v>
      </c>
    </row>
    <row r="247" spans="2:6" hidden="1" outlineLevel="1" x14ac:dyDescent="0.3">
      <c r="B247" s="30" t="s">
        <v>356</v>
      </c>
      <c r="C247" s="30" t="s">
        <v>357</v>
      </c>
      <c r="D247" s="33">
        <v>0</v>
      </c>
      <c r="E247" s="30" t="s">
        <v>358</v>
      </c>
      <c r="F247" s="30" t="s">
        <v>304</v>
      </c>
    </row>
    <row r="248" spans="2:6" hidden="1" outlineLevel="1" x14ac:dyDescent="0.3">
      <c r="B248" s="30" t="s">
        <v>359</v>
      </c>
      <c r="C248" s="30" t="s">
        <v>360</v>
      </c>
      <c r="D248" s="33">
        <v>0</v>
      </c>
      <c r="E248" s="30" t="s">
        <v>361</v>
      </c>
      <c r="F248" s="30" t="s">
        <v>304</v>
      </c>
    </row>
    <row r="249" spans="2:6" collapsed="1" x14ac:dyDescent="0.3">
      <c r="B249" s="30"/>
      <c r="C249" s="30"/>
      <c r="D249" s="33"/>
      <c r="E249" s="30"/>
      <c r="F249" s="30"/>
    </row>
    <row r="250" spans="2:6" x14ac:dyDescent="0.3">
      <c r="B250" s="39" t="s">
        <v>507</v>
      </c>
      <c r="C250" s="30"/>
      <c r="D250" s="33"/>
      <c r="E250" s="30"/>
      <c r="F250" s="30"/>
    </row>
    <row r="251" spans="2:6" hidden="1" outlineLevel="1" x14ac:dyDescent="0.3">
      <c r="B251" s="30" t="s">
        <v>362</v>
      </c>
      <c r="C251" s="30" t="s">
        <v>363</v>
      </c>
      <c r="D251" s="33">
        <v>0</v>
      </c>
      <c r="E251" s="30" t="s">
        <v>364</v>
      </c>
      <c r="F251" s="30" t="s">
        <v>304</v>
      </c>
    </row>
    <row r="252" spans="2:6" hidden="1" outlineLevel="1" x14ac:dyDescent="0.3">
      <c r="B252" s="30" t="s">
        <v>365</v>
      </c>
      <c r="C252" s="30" t="s">
        <v>366</v>
      </c>
      <c r="D252" s="33">
        <v>0</v>
      </c>
      <c r="E252" s="30" t="s">
        <v>367</v>
      </c>
      <c r="F252" s="30" t="s">
        <v>304</v>
      </c>
    </row>
    <row r="253" spans="2:6" hidden="1" outlineLevel="1" x14ac:dyDescent="0.3">
      <c r="B253" s="30" t="s">
        <v>368</v>
      </c>
      <c r="C253" s="30" t="s">
        <v>369</v>
      </c>
      <c r="D253" s="33">
        <v>0</v>
      </c>
      <c r="E253" s="30" t="s">
        <v>370</v>
      </c>
      <c r="F253" s="30" t="s">
        <v>304</v>
      </c>
    </row>
    <row r="254" spans="2:6" hidden="1" outlineLevel="1" x14ac:dyDescent="0.3">
      <c r="B254" s="30" t="s">
        <v>371</v>
      </c>
      <c r="C254" s="30" t="s">
        <v>372</v>
      </c>
      <c r="D254" s="33">
        <v>0</v>
      </c>
      <c r="E254" s="30" t="s">
        <v>373</v>
      </c>
      <c r="F254" s="30" t="s">
        <v>304</v>
      </c>
    </row>
    <row r="255" spans="2:6" hidden="1" outlineLevel="1" x14ac:dyDescent="0.3">
      <c r="B255" s="30" t="s">
        <v>374</v>
      </c>
      <c r="C255" s="30" t="s">
        <v>375</v>
      </c>
      <c r="D255" s="33">
        <v>0</v>
      </c>
      <c r="E255" s="30" t="s">
        <v>376</v>
      </c>
      <c r="F255" s="30" t="s">
        <v>304</v>
      </c>
    </row>
    <row r="256" spans="2:6" hidden="1" outlineLevel="1" x14ac:dyDescent="0.3">
      <c r="B256" s="30" t="s">
        <v>377</v>
      </c>
      <c r="C256" s="30" t="s">
        <v>378</v>
      </c>
      <c r="D256" s="33">
        <v>0</v>
      </c>
      <c r="E256" s="30" t="s">
        <v>379</v>
      </c>
      <c r="F256" s="30" t="s">
        <v>304</v>
      </c>
    </row>
    <row r="257" spans="2:6" hidden="1" outlineLevel="1" x14ac:dyDescent="0.3">
      <c r="B257" s="30" t="s">
        <v>380</v>
      </c>
      <c r="C257" s="30" t="s">
        <v>381</v>
      </c>
      <c r="D257" s="33">
        <v>0</v>
      </c>
      <c r="E257" s="30" t="s">
        <v>382</v>
      </c>
      <c r="F257" s="30" t="s">
        <v>304</v>
      </c>
    </row>
    <row r="258" spans="2:6" hidden="1" outlineLevel="1" x14ac:dyDescent="0.3">
      <c r="B258" s="30" t="s">
        <v>383</v>
      </c>
      <c r="C258" s="30" t="s">
        <v>384</v>
      </c>
      <c r="D258" s="33">
        <v>0</v>
      </c>
      <c r="E258" s="30" t="s">
        <v>385</v>
      </c>
      <c r="F258" s="30" t="s">
        <v>304</v>
      </c>
    </row>
    <row r="259" spans="2:6" hidden="1" outlineLevel="1" x14ac:dyDescent="0.3">
      <c r="B259" s="30" t="s">
        <v>386</v>
      </c>
      <c r="C259" s="30" t="s">
        <v>387</v>
      </c>
      <c r="D259" s="33">
        <v>0</v>
      </c>
      <c r="E259" s="30" t="s">
        <v>388</v>
      </c>
      <c r="F259" s="30" t="s">
        <v>304</v>
      </c>
    </row>
    <row r="260" spans="2:6" hidden="1" outlineLevel="1" x14ac:dyDescent="0.3">
      <c r="B260" s="30" t="s">
        <v>389</v>
      </c>
      <c r="C260" s="30" t="s">
        <v>390</v>
      </c>
      <c r="D260" s="33">
        <v>0</v>
      </c>
      <c r="E260" s="30" t="s">
        <v>391</v>
      </c>
      <c r="F260" s="30" t="s">
        <v>304</v>
      </c>
    </row>
    <row r="261" spans="2:6" hidden="1" outlineLevel="1" x14ac:dyDescent="0.3">
      <c r="B261" s="30" t="s">
        <v>392</v>
      </c>
      <c r="C261" s="30" t="s">
        <v>393</v>
      </c>
      <c r="D261" s="33">
        <v>0</v>
      </c>
      <c r="E261" s="30" t="s">
        <v>394</v>
      </c>
      <c r="F261" s="30" t="s">
        <v>304</v>
      </c>
    </row>
    <row r="262" spans="2:6" hidden="1" outlineLevel="1" x14ac:dyDescent="0.3">
      <c r="B262" s="30" t="s">
        <v>395</v>
      </c>
      <c r="C262" s="30" t="s">
        <v>396</v>
      </c>
      <c r="D262" s="33">
        <v>0</v>
      </c>
      <c r="E262" s="30" t="s">
        <v>397</v>
      </c>
      <c r="F262" s="30" t="s">
        <v>304</v>
      </c>
    </row>
    <row r="263" spans="2:6" hidden="1" outlineLevel="1" x14ac:dyDescent="0.3">
      <c r="B263" s="30" t="s">
        <v>398</v>
      </c>
      <c r="C263" s="30" t="s">
        <v>399</v>
      </c>
      <c r="D263" s="33">
        <v>0</v>
      </c>
      <c r="E263" s="30" t="s">
        <v>400</v>
      </c>
      <c r="F263" s="30" t="s">
        <v>304</v>
      </c>
    </row>
    <row r="264" spans="2:6" hidden="1" outlineLevel="1" x14ac:dyDescent="0.3">
      <c r="B264" s="30" t="s">
        <v>401</v>
      </c>
      <c r="C264" s="30" t="s">
        <v>402</v>
      </c>
      <c r="D264" s="33">
        <v>0</v>
      </c>
      <c r="E264" s="30" t="s">
        <v>403</v>
      </c>
      <c r="F264" s="30" t="s">
        <v>304</v>
      </c>
    </row>
    <row r="265" spans="2:6" hidden="1" outlineLevel="1" x14ac:dyDescent="0.3">
      <c r="B265" s="30" t="s">
        <v>404</v>
      </c>
      <c r="C265" s="30" t="s">
        <v>405</v>
      </c>
      <c r="D265" s="33">
        <v>0</v>
      </c>
      <c r="E265" s="30" t="s">
        <v>406</v>
      </c>
      <c r="F265" s="30" t="s">
        <v>304</v>
      </c>
    </row>
    <row r="266" spans="2:6" hidden="1" outlineLevel="1" x14ac:dyDescent="0.3">
      <c r="B266" s="30" t="s">
        <v>407</v>
      </c>
      <c r="C266" s="30" t="s">
        <v>408</v>
      </c>
      <c r="D266" s="33">
        <v>0</v>
      </c>
      <c r="E266" s="30" t="s">
        <v>409</v>
      </c>
      <c r="F266" s="30" t="s">
        <v>304</v>
      </c>
    </row>
    <row r="267" spans="2:6" hidden="1" outlineLevel="1" x14ac:dyDescent="0.3">
      <c r="B267" s="30" t="s">
        <v>410</v>
      </c>
      <c r="C267" s="30" t="s">
        <v>411</v>
      </c>
      <c r="D267" s="33">
        <v>0</v>
      </c>
      <c r="E267" s="30" t="s">
        <v>412</v>
      </c>
      <c r="F267" s="30" t="s">
        <v>304</v>
      </c>
    </row>
    <row r="268" spans="2:6" hidden="1" outlineLevel="1" x14ac:dyDescent="0.3">
      <c r="B268" s="30" t="s">
        <v>413</v>
      </c>
      <c r="C268" s="30" t="s">
        <v>414</v>
      </c>
      <c r="D268" s="33">
        <v>0</v>
      </c>
      <c r="E268" s="30" t="s">
        <v>415</v>
      </c>
      <c r="F268" s="30" t="s">
        <v>304</v>
      </c>
    </row>
    <row r="269" spans="2:6" hidden="1" outlineLevel="1" x14ac:dyDescent="0.3">
      <c r="B269" s="30" t="s">
        <v>416</v>
      </c>
      <c r="C269" s="30" t="s">
        <v>417</v>
      </c>
      <c r="D269" s="33">
        <v>0</v>
      </c>
      <c r="E269" s="30" t="s">
        <v>418</v>
      </c>
      <c r="F269" s="30" t="s">
        <v>304</v>
      </c>
    </row>
    <row r="270" spans="2:6" hidden="1" outlineLevel="1" x14ac:dyDescent="0.3">
      <c r="B270" s="30" t="s">
        <v>419</v>
      </c>
      <c r="C270" s="30" t="s">
        <v>420</v>
      </c>
      <c r="D270" s="33">
        <v>0</v>
      </c>
      <c r="E270" s="30" t="s">
        <v>421</v>
      </c>
      <c r="F270" s="30" t="s">
        <v>304</v>
      </c>
    </row>
    <row r="271" spans="2:6" hidden="1" outlineLevel="1" x14ac:dyDescent="0.3">
      <c r="B271" s="30" t="s">
        <v>422</v>
      </c>
      <c r="C271" s="30" t="s">
        <v>423</v>
      </c>
      <c r="D271" s="33">
        <v>0</v>
      </c>
      <c r="E271" s="30" t="s">
        <v>424</v>
      </c>
      <c r="F271" s="30" t="s">
        <v>304</v>
      </c>
    </row>
    <row r="272" spans="2:6" hidden="1" outlineLevel="1" x14ac:dyDescent="0.3">
      <c r="B272" s="30" t="s">
        <v>425</v>
      </c>
      <c r="C272" s="30" t="s">
        <v>426</v>
      </c>
      <c r="D272" s="33">
        <v>0</v>
      </c>
      <c r="E272" s="30" t="s">
        <v>427</v>
      </c>
      <c r="F272" s="30" t="s">
        <v>304</v>
      </c>
    </row>
    <row r="273" spans="2:6" hidden="1" outlineLevel="1" x14ac:dyDescent="0.3">
      <c r="B273" s="30" t="s">
        <v>428</v>
      </c>
      <c r="C273" s="30" t="s">
        <v>429</v>
      </c>
      <c r="D273" s="33">
        <v>0</v>
      </c>
      <c r="E273" s="30" t="s">
        <v>430</v>
      </c>
      <c r="F273" s="30" t="s">
        <v>304</v>
      </c>
    </row>
    <row r="274" spans="2:6" hidden="1" outlineLevel="1" x14ac:dyDescent="0.3">
      <c r="B274" s="30" t="s">
        <v>431</v>
      </c>
      <c r="C274" s="30" t="s">
        <v>432</v>
      </c>
      <c r="D274" s="33">
        <v>0</v>
      </c>
      <c r="E274" s="30" t="s">
        <v>433</v>
      </c>
      <c r="F274" s="30" t="s">
        <v>304</v>
      </c>
    </row>
    <row r="275" spans="2:6" hidden="1" outlineLevel="1" x14ac:dyDescent="0.3">
      <c r="B275" s="30" t="s">
        <v>434</v>
      </c>
      <c r="C275" s="30" t="s">
        <v>435</v>
      </c>
      <c r="D275" s="33">
        <v>0</v>
      </c>
      <c r="E275" s="30" t="s">
        <v>436</v>
      </c>
      <c r="F275" s="30" t="s">
        <v>304</v>
      </c>
    </row>
    <row r="276" spans="2:6" hidden="1" outlineLevel="1" x14ac:dyDescent="0.3">
      <c r="B276" s="30" t="s">
        <v>437</v>
      </c>
      <c r="C276" s="30" t="s">
        <v>438</v>
      </c>
      <c r="D276" s="33">
        <v>0</v>
      </c>
      <c r="E276" s="30" t="s">
        <v>439</v>
      </c>
      <c r="F276" s="30" t="s">
        <v>304</v>
      </c>
    </row>
    <row r="277" spans="2:6" hidden="1" outlineLevel="1" x14ac:dyDescent="0.3">
      <c r="B277" s="30" t="s">
        <v>440</v>
      </c>
      <c r="C277" s="30" t="s">
        <v>441</v>
      </c>
      <c r="D277" s="33">
        <v>0</v>
      </c>
      <c r="E277" s="30" t="s">
        <v>442</v>
      </c>
      <c r="F277" s="30" t="s">
        <v>304</v>
      </c>
    </row>
    <row r="278" spans="2:6" hidden="1" outlineLevel="1" x14ac:dyDescent="0.3">
      <c r="B278" s="30" t="s">
        <v>443</v>
      </c>
      <c r="C278" s="30" t="s">
        <v>444</v>
      </c>
      <c r="D278" s="33">
        <v>0</v>
      </c>
      <c r="E278" s="30" t="s">
        <v>445</v>
      </c>
      <c r="F278" s="30" t="s">
        <v>304</v>
      </c>
    </row>
    <row r="279" spans="2:6" hidden="1" outlineLevel="1" x14ac:dyDescent="0.3">
      <c r="B279" s="30" t="s">
        <v>446</v>
      </c>
      <c r="C279" s="30" t="s">
        <v>447</v>
      </c>
      <c r="D279" s="33">
        <v>0</v>
      </c>
      <c r="E279" s="30" t="s">
        <v>448</v>
      </c>
      <c r="F279" s="30" t="s">
        <v>304</v>
      </c>
    </row>
    <row r="280" spans="2:6" hidden="1" outlineLevel="1" x14ac:dyDescent="0.3">
      <c r="B280" s="30" t="s">
        <v>449</v>
      </c>
      <c r="C280" s="30" t="s">
        <v>450</v>
      </c>
      <c r="D280" s="33">
        <v>0</v>
      </c>
      <c r="E280" s="30" t="s">
        <v>451</v>
      </c>
      <c r="F280" s="30" t="s">
        <v>304</v>
      </c>
    </row>
    <row r="281" spans="2:6" collapsed="1" x14ac:dyDescent="0.3">
      <c r="B281" s="30"/>
      <c r="C281" s="30"/>
      <c r="D281" s="33"/>
      <c r="E281" s="30"/>
      <c r="F281" s="30"/>
    </row>
    <row r="282" spans="2:6" x14ac:dyDescent="0.3">
      <c r="B282" s="39" t="s">
        <v>508</v>
      </c>
      <c r="C282" s="30"/>
      <c r="D282" s="33"/>
      <c r="E282" s="30"/>
      <c r="F282" s="30"/>
    </row>
    <row r="283" spans="2:6" hidden="1" outlineLevel="1" x14ac:dyDescent="0.3">
      <c r="B283" s="30" t="s">
        <v>452</v>
      </c>
      <c r="C283" s="30" t="s">
        <v>19</v>
      </c>
      <c r="D283" s="33">
        <v>0</v>
      </c>
      <c r="E283" s="30" t="s">
        <v>453</v>
      </c>
      <c r="F283" s="34" t="s">
        <v>63</v>
      </c>
    </row>
    <row r="284" spans="2:6" hidden="1" outlineLevel="1" x14ac:dyDescent="0.3">
      <c r="B284" s="30" t="s">
        <v>454</v>
      </c>
      <c r="C284" s="30" t="s">
        <v>20</v>
      </c>
      <c r="D284" s="33">
        <v>0</v>
      </c>
      <c r="E284" s="30" t="s">
        <v>455</v>
      </c>
      <c r="F284" s="34" t="s">
        <v>63</v>
      </c>
    </row>
    <row r="285" spans="2:6" hidden="1" outlineLevel="1" x14ac:dyDescent="0.3">
      <c r="B285" s="30" t="s">
        <v>456</v>
      </c>
      <c r="C285" s="30" t="s">
        <v>21</v>
      </c>
      <c r="D285" s="33">
        <v>0</v>
      </c>
      <c r="E285" s="30" t="s">
        <v>457</v>
      </c>
      <c r="F285" s="34" t="s">
        <v>63</v>
      </c>
    </row>
    <row r="286" spans="2:6" hidden="1" outlineLevel="1" x14ac:dyDescent="0.3">
      <c r="B286" s="30" t="s">
        <v>458</v>
      </c>
      <c r="C286" s="30" t="s">
        <v>22</v>
      </c>
      <c r="D286" s="33">
        <v>0</v>
      </c>
      <c r="E286" s="30" t="s">
        <v>459</v>
      </c>
      <c r="F286" s="34" t="s">
        <v>63</v>
      </c>
    </row>
    <row r="287" spans="2:6" collapsed="1" x14ac:dyDescent="0.3">
      <c r="B287" s="30"/>
      <c r="C287" s="30"/>
      <c r="D287" s="33"/>
      <c r="E287" s="30"/>
      <c r="F287" s="34"/>
    </row>
    <row r="288" spans="2:6" x14ac:dyDescent="0.3">
      <c r="B288" s="39" t="s">
        <v>509</v>
      </c>
      <c r="C288" s="30"/>
      <c r="D288" s="33"/>
      <c r="E288" s="30"/>
      <c r="F288" s="34"/>
    </row>
    <row r="289" spans="2:6" hidden="1" outlineLevel="1" x14ac:dyDescent="0.3">
      <c r="B289" s="30" t="s">
        <v>452</v>
      </c>
      <c r="C289" s="30" t="s">
        <v>19</v>
      </c>
      <c r="D289" s="33">
        <v>0</v>
      </c>
      <c r="E289" s="30" t="s">
        <v>460</v>
      </c>
      <c r="F289" s="34" t="s">
        <v>63</v>
      </c>
    </row>
    <row r="290" spans="2:6" hidden="1" outlineLevel="1" x14ac:dyDescent="0.3">
      <c r="B290" s="30" t="s">
        <v>454</v>
      </c>
      <c r="C290" s="30" t="s">
        <v>20</v>
      </c>
      <c r="D290" s="33">
        <v>0</v>
      </c>
      <c r="E290" s="30" t="s">
        <v>461</v>
      </c>
      <c r="F290" s="34" t="s">
        <v>63</v>
      </c>
    </row>
    <row r="291" spans="2:6" hidden="1" outlineLevel="1" x14ac:dyDescent="0.3">
      <c r="B291" s="30" t="s">
        <v>456</v>
      </c>
      <c r="C291" s="30" t="s">
        <v>21</v>
      </c>
      <c r="D291" s="33">
        <v>0</v>
      </c>
      <c r="E291" s="30" t="s">
        <v>462</v>
      </c>
      <c r="F291" s="34" t="s">
        <v>63</v>
      </c>
    </row>
    <row r="292" spans="2:6" hidden="1" outlineLevel="1" x14ac:dyDescent="0.3">
      <c r="B292" s="30" t="s">
        <v>458</v>
      </c>
      <c r="C292" s="30" t="s">
        <v>22</v>
      </c>
      <c r="D292" s="33">
        <v>0</v>
      </c>
      <c r="E292" s="30" t="s">
        <v>463</v>
      </c>
      <c r="F292" s="34" t="s">
        <v>63</v>
      </c>
    </row>
    <row r="293" spans="2:6" collapsed="1" x14ac:dyDescent="0.3">
      <c r="B293" s="30"/>
      <c r="C293" s="30"/>
      <c r="D293" s="33"/>
      <c r="E293" s="30"/>
      <c r="F293" s="34"/>
    </row>
    <row r="294" spans="2:6" x14ac:dyDescent="0.3">
      <c r="B294" s="39" t="s">
        <v>510</v>
      </c>
      <c r="C294" s="30"/>
      <c r="D294" s="33"/>
      <c r="E294" s="30"/>
      <c r="F294" s="34"/>
    </row>
    <row r="295" spans="2:6" hidden="1" outlineLevel="1" x14ac:dyDescent="0.3">
      <c r="B295" s="30" t="s">
        <v>464</v>
      </c>
      <c r="C295" s="30" t="s">
        <v>65</v>
      </c>
      <c r="D295" s="33">
        <v>0</v>
      </c>
      <c r="E295" s="30" t="s">
        <v>465</v>
      </c>
      <c r="F295" s="30" t="s">
        <v>304</v>
      </c>
    </row>
    <row r="296" spans="2:6" hidden="1" outlineLevel="1" x14ac:dyDescent="0.3">
      <c r="B296" s="30" t="s">
        <v>466</v>
      </c>
      <c r="C296" s="30" t="s">
        <v>67</v>
      </c>
      <c r="D296" s="33">
        <v>0</v>
      </c>
      <c r="E296" s="30" t="s">
        <v>467</v>
      </c>
      <c r="F296" s="30" t="s">
        <v>304</v>
      </c>
    </row>
    <row r="297" spans="2:6" hidden="1" outlineLevel="1" x14ac:dyDescent="0.3">
      <c r="B297" s="30" t="s">
        <v>468</v>
      </c>
      <c r="C297" s="30" t="s">
        <v>69</v>
      </c>
      <c r="D297" s="33">
        <v>0</v>
      </c>
      <c r="E297" s="30" t="s">
        <v>469</v>
      </c>
      <c r="F297" s="30" t="s">
        <v>304</v>
      </c>
    </row>
    <row r="298" spans="2:6" hidden="1" outlineLevel="1" x14ac:dyDescent="0.3">
      <c r="B298" s="30" t="s">
        <v>470</v>
      </c>
      <c r="C298" s="30" t="s">
        <v>71</v>
      </c>
      <c r="D298" s="33">
        <v>0</v>
      </c>
      <c r="E298" s="30" t="s">
        <v>471</v>
      </c>
      <c r="F298" s="30" t="s">
        <v>304</v>
      </c>
    </row>
    <row r="299" spans="2:6" hidden="1" outlineLevel="1" x14ac:dyDescent="0.3">
      <c r="B299" s="30" t="s">
        <v>472</v>
      </c>
      <c r="C299" s="30" t="s">
        <v>73</v>
      </c>
      <c r="D299" s="33">
        <v>0</v>
      </c>
      <c r="E299" s="30" t="s">
        <v>473</v>
      </c>
      <c r="F299" s="30" t="s">
        <v>304</v>
      </c>
    </row>
    <row r="300" spans="2:6" hidden="1" outlineLevel="1" x14ac:dyDescent="0.3">
      <c r="B300" s="30" t="s">
        <v>474</v>
      </c>
      <c r="C300" s="30" t="s">
        <v>75</v>
      </c>
      <c r="D300" s="33">
        <v>0</v>
      </c>
      <c r="E300" s="30" t="s">
        <v>475</v>
      </c>
      <c r="F300" s="30" t="s">
        <v>304</v>
      </c>
    </row>
    <row r="301" spans="2:6" hidden="1" outlineLevel="1" x14ac:dyDescent="0.3">
      <c r="B301" s="30" t="s">
        <v>476</v>
      </c>
      <c r="C301" s="30" t="s">
        <v>77</v>
      </c>
      <c r="D301" s="33">
        <v>0</v>
      </c>
      <c r="E301" s="30" t="s">
        <v>477</v>
      </c>
      <c r="F301" s="30" t="s">
        <v>304</v>
      </c>
    </row>
    <row r="302" spans="2:6" hidden="1" outlineLevel="1" x14ac:dyDescent="0.3">
      <c r="B302" s="30" t="s">
        <v>478</v>
      </c>
      <c r="C302" s="30" t="s">
        <v>79</v>
      </c>
      <c r="D302" s="33">
        <v>0</v>
      </c>
      <c r="E302" s="30" t="s">
        <v>479</v>
      </c>
      <c r="F302" s="30" t="s">
        <v>304</v>
      </c>
    </row>
    <row r="303" spans="2:6" hidden="1" outlineLevel="1" x14ac:dyDescent="0.3">
      <c r="B303" s="30" t="s">
        <v>480</v>
      </c>
      <c r="C303" s="30" t="s">
        <v>81</v>
      </c>
      <c r="D303" s="33">
        <v>0</v>
      </c>
      <c r="E303" s="30" t="s">
        <v>481</v>
      </c>
      <c r="F303" s="30" t="s">
        <v>304</v>
      </c>
    </row>
    <row r="304" spans="2:6" hidden="1" outlineLevel="1" x14ac:dyDescent="0.3">
      <c r="B304" s="30" t="s">
        <v>482</v>
      </c>
      <c r="C304" s="30" t="s">
        <v>83</v>
      </c>
      <c r="D304" s="33">
        <v>0</v>
      </c>
      <c r="E304" s="30" t="s">
        <v>483</v>
      </c>
      <c r="F304" s="30" t="s">
        <v>304</v>
      </c>
    </row>
    <row r="305" spans="2:6" hidden="1" outlineLevel="1" x14ac:dyDescent="0.3">
      <c r="B305" s="30" t="s">
        <v>484</v>
      </c>
      <c r="C305" s="30" t="s">
        <v>85</v>
      </c>
      <c r="D305" s="33">
        <v>0</v>
      </c>
      <c r="E305" s="30" t="s">
        <v>485</v>
      </c>
      <c r="F305" s="30" t="s">
        <v>304</v>
      </c>
    </row>
    <row r="306" spans="2:6" hidden="1" outlineLevel="1" x14ac:dyDescent="0.3">
      <c r="B306" s="30" t="s">
        <v>486</v>
      </c>
      <c r="C306" s="30" t="s">
        <v>87</v>
      </c>
      <c r="D306" s="33">
        <v>0</v>
      </c>
      <c r="E306" s="30" t="s">
        <v>487</v>
      </c>
      <c r="F306" s="30" t="s">
        <v>304</v>
      </c>
    </row>
    <row r="307" spans="2:6" hidden="1" outlineLevel="1" x14ac:dyDescent="0.3">
      <c r="B307" s="30" t="s">
        <v>488</v>
      </c>
      <c r="C307" s="30" t="s">
        <v>89</v>
      </c>
      <c r="D307" s="33">
        <v>0</v>
      </c>
      <c r="E307" s="30" t="s">
        <v>489</v>
      </c>
      <c r="F307" s="30" t="s">
        <v>304</v>
      </c>
    </row>
    <row r="308" spans="2:6" hidden="1" outlineLevel="1" x14ac:dyDescent="0.3">
      <c r="B308" s="30" t="s">
        <v>490</v>
      </c>
      <c r="C308" s="30" t="s">
        <v>91</v>
      </c>
      <c r="D308" s="33">
        <v>0</v>
      </c>
      <c r="E308" s="30" t="s">
        <v>491</v>
      </c>
      <c r="F308" s="30" t="s">
        <v>304</v>
      </c>
    </row>
    <row r="309" spans="2:6" hidden="1" outlineLevel="1" x14ac:dyDescent="0.3">
      <c r="B309" s="30" t="s">
        <v>492</v>
      </c>
      <c r="C309" s="30" t="s">
        <v>93</v>
      </c>
      <c r="D309" s="33">
        <v>0</v>
      </c>
      <c r="E309" s="30" t="s">
        <v>493</v>
      </c>
      <c r="F309" s="30" t="s">
        <v>304</v>
      </c>
    </row>
    <row r="310" spans="2:6" hidden="1" outlineLevel="1" x14ac:dyDescent="0.3">
      <c r="B310" s="30" t="s">
        <v>494</v>
      </c>
      <c r="C310" s="30" t="s">
        <v>95</v>
      </c>
      <c r="D310" s="33">
        <v>0</v>
      </c>
      <c r="E310" s="30" t="s">
        <v>495</v>
      </c>
      <c r="F310" s="30" t="s">
        <v>304</v>
      </c>
    </row>
    <row r="311" spans="2:6" hidden="1" outlineLevel="1" x14ac:dyDescent="0.3">
      <c r="B311" s="30" t="s">
        <v>496</v>
      </c>
      <c r="C311" s="30" t="s">
        <v>97</v>
      </c>
      <c r="D311" s="33">
        <v>0</v>
      </c>
      <c r="E311" s="30" t="s">
        <v>497</v>
      </c>
      <c r="F311" s="30" t="s">
        <v>304</v>
      </c>
    </row>
    <row r="312" spans="2:6" hidden="1" outlineLevel="1" x14ac:dyDescent="0.3">
      <c r="B312" s="30" t="s">
        <v>498</v>
      </c>
      <c r="C312" s="30" t="s">
        <v>99</v>
      </c>
      <c r="D312" s="33">
        <v>0</v>
      </c>
      <c r="E312" s="30" t="s">
        <v>499</v>
      </c>
      <c r="F312" s="30" t="s">
        <v>304</v>
      </c>
    </row>
    <row r="313" spans="2:6" hidden="1" outlineLevel="1" x14ac:dyDescent="0.3">
      <c r="B313" s="30" t="s">
        <v>500</v>
      </c>
      <c r="C313" s="30" t="s">
        <v>101</v>
      </c>
      <c r="D313" s="33">
        <v>0</v>
      </c>
      <c r="E313" s="30" t="s">
        <v>501</v>
      </c>
      <c r="F313" s="30" t="s">
        <v>304</v>
      </c>
    </row>
    <row r="314" spans="2:6" ht="15" hidden="1" outlineLevel="1" thickBot="1" x14ac:dyDescent="0.35">
      <c r="B314" s="27" t="s">
        <v>502</v>
      </c>
      <c r="C314" s="27" t="s">
        <v>103</v>
      </c>
      <c r="D314" s="31">
        <v>0</v>
      </c>
      <c r="E314" s="27" t="s">
        <v>503</v>
      </c>
      <c r="F314" s="27" t="s">
        <v>304</v>
      </c>
    </row>
    <row r="315" spans="2:6" collapsed="1" x14ac:dyDescent="0.3">
      <c r="B315" s="29"/>
      <c r="C315" s="29"/>
      <c r="D315" s="36"/>
      <c r="E315" s="29"/>
      <c r="F315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C946-8D64-4BA9-9E09-014200CCBBDC}">
  <dimension ref="A1:F314"/>
  <sheetViews>
    <sheetView showGridLines="0" workbookViewId="0"/>
  </sheetViews>
  <sheetFormatPr defaultRowHeight="14.4" outlineLevelRow="1" x14ac:dyDescent="0.3"/>
  <cols>
    <col min="1" max="1" width="2.33203125" customWidth="1"/>
    <col min="2" max="2" width="6.6640625" bestFit="1" customWidth="1"/>
    <col min="3" max="3" width="16.33203125" bestFit="1" customWidth="1"/>
    <col min="4" max="4" width="12.6640625" bestFit="1" customWidth="1"/>
    <col min="5" max="5" width="14.44140625" bestFit="1" customWidth="1"/>
    <col min="6" max="6" width="14" bestFit="1" customWidth="1"/>
  </cols>
  <sheetData>
    <row r="1" spans="1:6" x14ac:dyDescent="0.3">
      <c r="A1" s="22" t="s">
        <v>48</v>
      </c>
    </row>
    <row r="2" spans="1:6" x14ac:dyDescent="0.3">
      <c r="A2" s="22" t="s">
        <v>49</v>
      </c>
    </row>
    <row r="3" spans="1:6" x14ac:dyDescent="0.3">
      <c r="A3" s="22" t="s">
        <v>512</v>
      </c>
    </row>
    <row r="6" spans="1:6" ht="15" thickBot="1" x14ac:dyDescent="0.35">
      <c r="A6" t="s">
        <v>50</v>
      </c>
    </row>
    <row r="7" spans="1:6" ht="15" thickBot="1" x14ac:dyDescent="0.35">
      <c r="B7" s="28" t="s">
        <v>51</v>
      </c>
      <c r="C7" s="28" t="s">
        <v>52</v>
      </c>
      <c r="D7" s="28" t="s">
        <v>53</v>
      </c>
      <c r="E7" s="28" t="s">
        <v>54</v>
      </c>
      <c r="F7" s="28" t="s">
        <v>55</v>
      </c>
    </row>
    <row r="8" spans="1:6" ht="15" thickBot="1" x14ac:dyDescent="0.35">
      <c r="B8" s="27" t="s">
        <v>61</v>
      </c>
      <c r="C8" s="27" t="s">
        <v>62</v>
      </c>
      <c r="D8" s="31">
        <v>0</v>
      </c>
      <c r="E8" s="31">
        <v>0</v>
      </c>
      <c r="F8" s="27" t="s">
        <v>304</v>
      </c>
    </row>
    <row r="11" spans="1:6" ht="15" thickBot="1" x14ac:dyDescent="0.35">
      <c r="A11" t="s">
        <v>56</v>
      </c>
    </row>
    <row r="12" spans="1:6" ht="15" thickBot="1" x14ac:dyDescent="0.35">
      <c r="B12" s="28" t="s">
        <v>51</v>
      </c>
      <c r="C12" s="28" t="s">
        <v>52</v>
      </c>
      <c r="D12" s="28" t="s">
        <v>53</v>
      </c>
      <c r="E12" s="28" t="s">
        <v>54</v>
      </c>
      <c r="F12" s="28" t="s">
        <v>57</v>
      </c>
    </row>
    <row r="13" spans="1:6" x14ac:dyDescent="0.3">
      <c r="B13" s="38" t="s">
        <v>504</v>
      </c>
      <c r="C13" s="35"/>
      <c r="D13" s="35"/>
      <c r="E13" s="35"/>
      <c r="F13" s="35"/>
    </row>
    <row r="14" spans="1:6" hidden="1" outlineLevel="1" x14ac:dyDescent="0.3">
      <c r="B14" s="30" t="s">
        <v>64</v>
      </c>
      <c r="C14" s="30" t="s">
        <v>65</v>
      </c>
      <c r="D14" s="33">
        <v>0</v>
      </c>
      <c r="E14" s="33">
        <v>0</v>
      </c>
      <c r="F14" s="34" t="s">
        <v>63</v>
      </c>
    </row>
    <row r="15" spans="1:6" hidden="1" outlineLevel="1" x14ac:dyDescent="0.3">
      <c r="B15" s="30" t="s">
        <v>66</v>
      </c>
      <c r="C15" s="30" t="s">
        <v>67</v>
      </c>
      <c r="D15" s="33">
        <v>0</v>
      </c>
      <c r="E15" s="33">
        <v>0</v>
      </c>
      <c r="F15" s="34" t="s">
        <v>63</v>
      </c>
    </row>
    <row r="16" spans="1:6" hidden="1" outlineLevel="1" x14ac:dyDescent="0.3">
      <c r="B16" s="30" t="s">
        <v>68</v>
      </c>
      <c r="C16" s="30" t="s">
        <v>69</v>
      </c>
      <c r="D16" s="33">
        <v>0</v>
      </c>
      <c r="E16" s="33">
        <v>0</v>
      </c>
      <c r="F16" s="34" t="s">
        <v>63</v>
      </c>
    </row>
    <row r="17" spans="2:6" hidden="1" outlineLevel="1" x14ac:dyDescent="0.3">
      <c r="B17" s="30" t="s">
        <v>70</v>
      </c>
      <c r="C17" s="30" t="s">
        <v>71</v>
      </c>
      <c r="D17" s="33">
        <v>0</v>
      </c>
      <c r="E17" s="33">
        <v>0</v>
      </c>
      <c r="F17" s="34" t="s">
        <v>63</v>
      </c>
    </row>
    <row r="18" spans="2:6" hidden="1" outlineLevel="1" x14ac:dyDescent="0.3">
      <c r="B18" s="30" t="s">
        <v>72</v>
      </c>
      <c r="C18" s="30" t="s">
        <v>73</v>
      </c>
      <c r="D18" s="33">
        <v>0</v>
      </c>
      <c r="E18" s="33">
        <v>0</v>
      </c>
      <c r="F18" s="34" t="s">
        <v>63</v>
      </c>
    </row>
    <row r="19" spans="2:6" hidden="1" outlineLevel="1" x14ac:dyDescent="0.3">
      <c r="B19" s="30" t="s">
        <v>74</v>
      </c>
      <c r="C19" s="30" t="s">
        <v>75</v>
      </c>
      <c r="D19" s="33">
        <v>0</v>
      </c>
      <c r="E19" s="33">
        <v>0</v>
      </c>
      <c r="F19" s="34" t="s">
        <v>63</v>
      </c>
    </row>
    <row r="20" spans="2:6" hidden="1" outlineLevel="1" x14ac:dyDescent="0.3">
      <c r="B20" s="30" t="s">
        <v>76</v>
      </c>
      <c r="C20" s="30" t="s">
        <v>77</v>
      </c>
      <c r="D20" s="33">
        <v>0</v>
      </c>
      <c r="E20" s="33">
        <v>0</v>
      </c>
      <c r="F20" s="34" t="s">
        <v>63</v>
      </c>
    </row>
    <row r="21" spans="2:6" hidden="1" outlineLevel="1" x14ac:dyDescent="0.3">
      <c r="B21" s="30" t="s">
        <v>78</v>
      </c>
      <c r="C21" s="30" t="s">
        <v>79</v>
      </c>
      <c r="D21" s="33">
        <v>0</v>
      </c>
      <c r="E21" s="33">
        <v>0</v>
      </c>
      <c r="F21" s="34" t="s">
        <v>63</v>
      </c>
    </row>
    <row r="22" spans="2:6" hidden="1" outlineLevel="1" x14ac:dyDescent="0.3">
      <c r="B22" s="30" t="s">
        <v>80</v>
      </c>
      <c r="C22" s="30" t="s">
        <v>81</v>
      </c>
      <c r="D22" s="33">
        <v>0</v>
      </c>
      <c r="E22" s="33">
        <v>0</v>
      </c>
      <c r="F22" s="34" t="s">
        <v>63</v>
      </c>
    </row>
    <row r="23" spans="2:6" hidden="1" outlineLevel="1" x14ac:dyDescent="0.3">
      <c r="B23" s="30" t="s">
        <v>82</v>
      </c>
      <c r="C23" s="30" t="s">
        <v>83</v>
      </c>
      <c r="D23" s="33">
        <v>0</v>
      </c>
      <c r="E23" s="33">
        <v>0</v>
      </c>
      <c r="F23" s="34" t="s">
        <v>63</v>
      </c>
    </row>
    <row r="24" spans="2:6" hidden="1" outlineLevel="1" x14ac:dyDescent="0.3">
      <c r="B24" s="30" t="s">
        <v>84</v>
      </c>
      <c r="C24" s="30" t="s">
        <v>85</v>
      </c>
      <c r="D24" s="33">
        <v>0</v>
      </c>
      <c r="E24" s="33">
        <v>0</v>
      </c>
      <c r="F24" s="34" t="s">
        <v>63</v>
      </c>
    </row>
    <row r="25" spans="2:6" hidden="1" outlineLevel="1" x14ac:dyDescent="0.3">
      <c r="B25" s="30" t="s">
        <v>86</v>
      </c>
      <c r="C25" s="30" t="s">
        <v>87</v>
      </c>
      <c r="D25" s="33">
        <v>0</v>
      </c>
      <c r="E25" s="33">
        <v>0</v>
      </c>
      <c r="F25" s="34" t="s">
        <v>63</v>
      </c>
    </row>
    <row r="26" spans="2:6" hidden="1" outlineLevel="1" x14ac:dyDescent="0.3">
      <c r="B26" s="30" t="s">
        <v>88</v>
      </c>
      <c r="C26" s="30" t="s">
        <v>89</v>
      </c>
      <c r="D26" s="33">
        <v>0</v>
      </c>
      <c r="E26" s="33">
        <v>0</v>
      </c>
      <c r="F26" s="34" t="s">
        <v>63</v>
      </c>
    </row>
    <row r="27" spans="2:6" hidden="1" outlineLevel="1" x14ac:dyDescent="0.3">
      <c r="B27" s="30" t="s">
        <v>90</v>
      </c>
      <c r="C27" s="30" t="s">
        <v>91</v>
      </c>
      <c r="D27" s="33">
        <v>0</v>
      </c>
      <c r="E27" s="33">
        <v>0</v>
      </c>
      <c r="F27" s="34" t="s">
        <v>63</v>
      </c>
    </row>
    <row r="28" spans="2:6" hidden="1" outlineLevel="1" x14ac:dyDescent="0.3">
      <c r="B28" s="30" t="s">
        <v>92</v>
      </c>
      <c r="C28" s="30" t="s">
        <v>93</v>
      </c>
      <c r="D28" s="33">
        <v>0</v>
      </c>
      <c r="E28" s="33">
        <v>0</v>
      </c>
      <c r="F28" s="34" t="s">
        <v>63</v>
      </c>
    </row>
    <row r="29" spans="2:6" hidden="1" outlineLevel="1" x14ac:dyDescent="0.3">
      <c r="B29" s="30" t="s">
        <v>94</v>
      </c>
      <c r="C29" s="30" t="s">
        <v>95</v>
      </c>
      <c r="D29" s="33">
        <v>0</v>
      </c>
      <c r="E29" s="33">
        <v>0</v>
      </c>
      <c r="F29" s="34" t="s">
        <v>63</v>
      </c>
    </row>
    <row r="30" spans="2:6" hidden="1" outlineLevel="1" x14ac:dyDescent="0.3">
      <c r="B30" s="30" t="s">
        <v>96</v>
      </c>
      <c r="C30" s="30" t="s">
        <v>97</v>
      </c>
      <c r="D30" s="33">
        <v>0</v>
      </c>
      <c r="E30" s="33">
        <v>0</v>
      </c>
      <c r="F30" s="34" t="s">
        <v>63</v>
      </c>
    </row>
    <row r="31" spans="2:6" hidden="1" outlineLevel="1" x14ac:dyDescent="0.3">
      <c r="B31" s="30" t="s">
        <v>98</v>
      </c>
      <c r="C31" s="30" t="s">
        <v>99</v>
      </c>
      <c r="D31" s="33">
        <v>0</v>
      </c>
      <c r="E31" s="33">
        <v>0</v>
      </c>
      <c r="F31" s="34" t="s">
        <v>63</v>
      </c>
    </row>
    <row r="32" spans="2:6" hidden="1" outlineLevel="1" x14ac:dyDescent="0.3">
      <c r="B32" s="30" t="s">
        <v>100</v>
      </c>
      <c r="C32" s="30" t="s">
        <v>101</v>
      </c>
      <c r="D32" s="33">
        <v>0</v>
      </c>
      <c r="E32" s="33">
        <v>0</v>
      </c>
      <c r="F32" s="34" t="s">
        <v>63</v>
      </c>
    </row>
    <row r="33" spans="2:6" hidden="1" outlineLevel="1" x14ac:dyDescent="0.3">
      <c r="B33" s="30" t="s">
        <v>102</v>
      </c>
      <c r="C33" s="30" t="s">
        <v>103</v>
      </c>
      <c r="D33" s="33">
        <v>0</v>
      </c>
      <c r="E33" s="33">
        <v>0</v>
      </c>
      <c r="F33" s="34" t="s">
        <v>63</v>
      </c>
    </row>
    <row r="34" spans="2:6" hidden="1" outlineLevel="1" x14ac:dyDescent="0.3">
      <c r="B34" s="30" t="s">
        <v>104</v>
      </c>
      <c r="C34" s="30" t="s">
        <v>65</v>
      </c>
      <c r="D34" s="33">
        <v>0</v>
      </c>
      <c r="E34" s="33">
        <v>0</v>
      </c>
      <c r="F34" s="34" t="s">
        <v>63</v>
      </c>
    </row>
    <row r="35" spans="2:6" hidden="1" outlineLevel="1" x14ac:dyDescent="0.3">
      <c r="B35" s="30" t="s">
        <v>105</v>
      </c>
      <c r="C35" s="30" t="s">
        <v>67</v>
      </c>
      <c r="D35" s="33">
        <v>0</v>
      </c>
      <c r="E35" s="33">
        <v>0</v>
      </c>
      <c r="F35" s="34" t="s">
        <v>63</v>
      </c>
    </row>
    <row r="36" spans="2:6" hidden="1" outlineLevel="1" x14ac:dyDescent="0.3">
      <c r="B36" s="30" t="s">
        <v>106</v>
      </c>
      <c r="C36" s="30" t="s">
        <v>69</v>
      </c>
      <c r="D36" s="33">
        <v>0</v>
      </c>
      <c r="E36" s="33">
        <v>0</v>
      </c>
      <c r="F36" s="34" t="s">
        <v>63</v>
      </c>
    </row>
    <row r="37" spans="2:6" hidden="1" outlineLevel="1" x14ac:dyDescent="0.3">
      <c r="B37" s="30" t="s">
        <v>107</v>
      </c>
      <c r="C37" s="30" t="s">
        <v>71</v>
      </c>
      <c r="D37" s="33">
        <v>0</v>
      </c>
      <c r="E37" s="33">
        <v>0</v>
      </c>
      <c r="F37" s="34" t="s">
        <v>63</v>
      </c>
    </row>
    <row r="38" spans="2:6" hidden="1" outlineLevel="1" x14ac:dyDescent="0.3">
      <c r="B38" s="30" t="s">
        <v>108</v>
      </c>
      <c r="C38" s="30" t="s">
        <v>73</v>
      </c>
      <c r="D38" s="33">
        <v>0</v>
      </c>
      <c r="E38" s="33">
        <v>0</v>
      </c>
      <c r="F38" s="34" t="s">
        <v>63</v>
      </c>
    </row>
    <row r="39" spans="2:6" hidden="1" outlineLevel="1" x14ac:dyDescent="0.3">
      <c r="B39" s="30" t="s">
        <v>109</v>
      </c>
      <c r="C39" s="30" t="s">
        <v>75</v>
      </c>
      <c r="D39" s="33">
        <v>0</v>
      </c>
      <c r="E39" s="33">
        <v>0</v>
      </c>
      <c r="F39" s="34" t="s">
        <v>63</v>
      </c>
    </row>
    <row r="40" spans="2:6" hidden="1" outlineLevel="1" x14ac:dyDescent="0.3">
      <c r="B40" s="30" t="s">
        <v>110</v>
      </c>
      <c r="C40" s="30" t="s">
        <v>77</v>
      </c>
      <c r="D40" s="33">
        <v>0</v>
      </c>
      <c r="E40" s="33">
        <v>0</v>
      </c>
      <c r="F40" s="34" t="s">
        <v>63</v>
      </c>
    </row>
    <row r="41" spans="2:6" hidden="1" outlineLevel="1" x14ac:dyDescent="0.3">
      <c r="B41" s="30" t="s">
        <v>111</v>
      </c>
      <c r="C41" s="30" t="s">
        <v>79</v>
      </c>
      <c r="D41" s="33">
        <v>0</v>
      </c>
      <c r="E41" s="33">
        <v>0</v>
      </c>
      <c r="F41" s="34" t="s">
        <v>63</v>
      </c>
    </row>
    <row r="42" spans="2:6" hidden="1" outlineLevel="1" x14ac:dyDescent="0.3">
      <c r="B42" s="30" t="s">
        <v>112</v>
      </c>
      <c r="C42" s="30" t="s">
        <v>81</v>
      </c>
      <c r="D42" s="33">
        <v>0</v>
      </c>
      <c r="E42" s="33">
        <v>0</v>
      </c>
      <c r="F42" s="34" t="s">
        <v>63</v>
      </c>
    </row>
    <row r="43" spans="2:6" hidden="1" outlineLevel="1" x14ac:dyDescent="0.3">
      <c r="B43" s="30" t="s">
        <v>113</v>
      </c>
      <c r="C43" s="30" t="s">
        <v>83</v>
      </c>
      <c r="D43" s="33">
        <v>0</v>
      </c>
      <c r="E43" s="33">
        <v>0</v>
      </c>
      <c r="F43" s="34" t="s">
        <v>63</v>
      </c>
    </row>
    <row r="44" spans="2:6" hidden="1" outlineLevel="1" x14ac:dyDescent="0.3">
      <c r="B44" s="30" t="s">
        <v>114</v>
      </c>
      <c r="C44" s="30" t="s">
        <v>85</v>
      </c>
      <c r="D44" s="33">
        <v>0</v>
      </c>
      <c r="E44" s="33">
        <v>0</v>
      </c>
      <c r="F44" s="34" t="s">
        <v>63</v>
      </c>
    </row>
    <row r="45" spans="2:6" hidden="1" outlineLevel="1" x14ac:dyDescent="0.3">
      <c r="B45" s="30" t="s">
        <v>115</v>
      </c>
      <c r="C45" s="30" t="s">
        <v>87</v>
      </c>
      <c r="D45" s="33">
        <v>0</v>
      </c>
      <c r="E45" s="33">
        <v>0</v>
      </c>
      <c r="F45" s="34" t="s">
        <v>63</v>
      </c>
    </row>
    <row r="46" spans="2:6" hidden="1" outlineLevel="1" x14ac:dyDescent="0.3">
      <c r="B46" s="30" t="s">
        <v>116</v>
      </c>
      <c r="C46" s="30" t="s">
        <v>89</v>
      </c>
      <c r="D46" s="33">
        <v>0</v>
      </c>
      <c r="E46" s="33">
        <v>0</v>
      </c>
      <c r="F46" s="34" t="s">
        <v>63</v>
      </c>
    </row>
    <row r="47" spans="2:6" hidden="1" outlineLevel="1" x14ac:dyDescent="0.3">
      <c r="B47" s="30" t="s">
        <v>117</v>
      </c>
      <c r="C47" s="30" t="s">
        <v>91</v>
      </c>
      <c r="D47" s="33">
        <v>0</v>
      </c>
      <c r="E47" s="33">
        <v>0</v>
      </c>
      <c r="F47" s="34" t="s">
        <v>63</v>
      </c>
    </row>
    <row r="48" spans="2:6" hidden="1" outlineLevel="1" x14ac:dyDescent="0.3">
      <c r="B48" s="30" t="s">
        <v>118</v>
      </c>
      <c r="C48" s="30" t="s">
        <v>93</v>
      </c>
      <c r="D48" s="33">
        <v>0</v>
      </c>
      <c r="E48" s="33">
        <v>0</v>
      </c>
      <c r="F48" s="34" t="s">
        <v>63</v>
      </c>
    </row>
    <row r="49" spans="2:6" hidden="1" outlineLevel="1" x14ac:dyDescent="0.3">
      <c r="B49" s="30" t="s">
        <v>119</v>
      </c>
      <c r="C49" s="30" t="s">
        <v>95</v>
      </c>
      <c r="D49" s="33">
        <v>0</v>
      </c>
      <c r="E49" s="33">
        <v>0</v>
      </c>
      <c r="F49" s="34" t="s">
        <v>63</v>
      </c>
    </row>
    <row r="50" spans="2:6" hidden="1" outlineLevel="1" x14ac:dyDescent="0.3">
      <c r="B50" s="30" t="s">
        <v>120</v>
      </c>
      <c r="C50" s="30" t="s">
        <v>97</v>
      </c>
      <c r="D50" s="33">
        <v>0</v>
      </c>
      <c r="E50" s="33">
        <v>0</v>
      </c>
      <c r="F50" s="34" t="s">
        <v>63</v>
      </c>
    </row>
    <row r="51" spans="2:6" hidden="1" outlineLevel="1" x14ac:dyDescent="0.3">
      <c r="B51" s="30" t="s">
        <v>121</v>
      </c>
      <c r="C51" s="30" t="s">
        <v>99</v>
      </c>
      <c r="D51" s="33">
        <v>0</v>
      </c>
      <c r="E51" s="33">
        <v>0</v>
      </c>
      <c r="F51" s="34" t="s">
        <v>63</v>
      </c>
    </row>
    <row r="52" spans="2:6" hidden="1" outlineLevel="1" x14ac:dyDescent="0.3">
      <c r="B52" s="30" t="s">
        <v>122</v>
      </c>
      <c r="C52" s="30" t="s">
        <v>101</v>
      </c>
      <c r="D52" s="33">
        <v>0</v>
      </c>
      <c r="E52" s="33">
        <v>0</v>
      </c>
      <c r="F52" s="34" t="s">
        <v>63</v>
      </c>
    </row>
    <row r="53" spans="2:6" hidden="1" outlineLevel="1" x14ac:dyDescent="0.3">
      <c r="B53" s="30" t="s">
        <v>123</v>
      </c>
      <c r="C53" s="30" t="s">
        <v>103</v>
      </c>
      <c r="D53" s="33">
        <v>0</v>
      </c>
      <c r="E53" s="33">
        <v>0</v>
      </c>
      <c r="F53" s="34" t="s">
        <v>63</v>
      </c>
    </row>
    <row r="54" spans="2:6" hidden="1" outlineLevel="1" x14ac:dyDescent="0.3">
      <c r="B54" s="30" t="s">
        <v>124</v>
      </c>
      <c r="C54" s="30" t="s">
        <v>65</v>
      </c>
      <c r="D54" s="33">
        <v>0</v>
      </c>
      <c r="E54" s="33">
        <v>0</v>
      </c>
      <c r="F54" s="34" t="s">
        <v>63</v>
      </c>
    </row>
    <row r="55" spans="2:6" hidden="1" outlineLevel="1" x14ac:dyDescent="0.3">
      <c r="B55" s="30" t="s">
        <v>125</v>
      </c>
      <c r="C55" s="30" t="s">
        <v>67</v>
      </c>
      <c r="D55" s="33">
        <v>0</v>
      </c>
      <c r="E55" s="33">
        <v>0</v>
      </c>
      <c r="F55" s="34" t="s">
        <v>63</v>
      </c>
    </row>
    <row r="56" spans="2:6" hidden="1" outlineLevel="1" x14ac:dyDescent="0.3">
      <c r="B56" s="30" t="s">
        <v>126</v>
      </c>
      <c r="C56" s="30" t="s">
        <v>69</v>
      </c>
      <c r="D56" s="33">
        <v>0</v>
      </c>
      <c r="E56" s="33">
        <v>0</v>
      </c>
      <c r="F56" s="34" t="s">
        <v>63</v>
      </c>
    </row>
    <row r="57" spans="2:6" hidden="1" outlineLevel="1" x14ac:dyDescent="0.3">
      <c r="B57" s="30" t="s">
        <v>127</v>
      </c>
      <c r="C57" s="30" t="s">
        <v>71</v>
      </c>
      <c r="D57" s="33">
        <v>0</v>
      </c>
      <c r="E57" s="33">
        <v>0</v>
      </c>
      <c r="F57" s="34" t="s">
        <v>63</v>
      </c>
    </row>
    <row r="58" spans="2:6" hidden="1" outlineLevel="1" x14ac:dyDescent="0.3">
      <c r="B58" s="30" t="s">
        <v>128</v>
      </c>
      <c r="C58" s="30" t="s">
        <v>73</v>
      </c>
      <c r="D58" s="33">
        <v>0</v>
      </c>
      <c r="E58" s="33">
        <v>0</v>
      </c>
      <c r="F58" s="34" t="s">
        <v>63</v>
      </c>
    </row>
    <row r="59" spans="2:6" hidden="1" outlineLevel="1" x14ac:dyDescent="0.3">
      <c r="B59" s="30" t="s">
        <v>129</v>
      </c>
      <c r="C59" s="30" t="s">
        <v>75</v>
      </c>
      <c r="D59" s="33">
        <v>0</v>
      </c>
      <c r="E59" s="33">
        <v>0</v>
      </c>
      <c r="F59" s="34" t="s">
        <v>63</v>
      </c>
    </row>
    <row r="60" spans="2:6" hidden="1" outlineLevel="1" x14ac:dyDescent="0.3">
      <c r="B60" s="30" t="s">
        <v>130</v>
      </c>
      <c r="C60" s="30" t="s">
        <v>77</v>
      </c>
      <c r="D60" s="33">
        <v>0</v>
      </c>
      <c r="E60" s="33">
        <v>0</v>
      </c>
      <c r="F60" s="34" t="s">
        <v>63</v>
      </c>
    </row>
    <row r="61" spans="2:6" hidden="1" outlineLevel="1" x14ac:dyDescent="0.3">
      <c r="B61" s="30" t="s">
        <v>131</v>
      </c>
      <c r="C61" s="30" t="s">
        <v>79</v>
      </c>
      <c r="D61" s="33">
        <v>0</v>
      </c>
      <c r="E61" s="33">
        <v>0</v>
      </c>
      <c r="F61" s="34" t="s">
        <v>63</v>
      </c>
    </row>
    <row r="62" spans="2:6" hidden="1" outlineLevel="1" x14ac:dyDescent="0.3">
      <c r="B62" s="30" t="s">
        <v>132</v>
      </c>
      <c r="C62" s="30" t="s">
        <v>81</v>
      </c>
      <c r="D62" s="33">
        <v>0</v>
      </c>
      <c r="E62" s="33">
        <v>0</v>
      </c>
      <c r="F62" s="34" t="s">
        <v>63</v>
      </c>
    </row>
    <row r="63" spans="2:6" hidden="1" outlineLevel="1" x14ac:dyDescent="0.3">
      <c r="B63" s="30" t="s">
        <v>133</v>
      </c>
      <c r="C63" s="30" t="s">
        <v>83</v>
      </c>
      <c r="D63" s="33">
        <v>0</v>
      </c>
      <c r="E63" s="33">
        <v>0</v>
      </c>
      <c r="F63" s="34" t="s">
        <v>63</v>
      </c>
    </row>
    <row r="64" spans="2:6" hidden="1" outlineLevel="1" x14ac:dyDescent="0.3">
      <c r="B64" s="30" t="s">
        <v>134</v>
      </c>
      <c r="C64" s="30" t="s">
        <v>85</v>
      </c>
      <c r="D64" s="33">
        <v>0</v>
      </c>
      <c r="E64" s="33">
        <v>0</v>
      </c>
      <c r="F64" s="34" t="s">
        <v>63</v>
      </c>
    </row>
    <row r="65" spans="2:6" hidden="1" outlineLevel="1" x14ac:dyDescent="0.3">
      <c r="B65" s="30" t="s">
        <v>135</v>
      </c>
      <c r="C65" s="30" t="s">
        <v>87</v>
      </c>
      <c r="D65" s="33">
        <v>0</v>
      </c>
      <c r="E65" s="33">
        <v>0</v>
      </c>
      <c r="F65" s="34" t="s">
        <v>63</v>
      </c>
    </row>
    <row r="66" spans="2:6" hidden="1" outlineLevel="1" x14ac:dyDescent="0.3">
      <c r="B66" s="30" t="s">
        <v>136</v>
      </c>
      <c r="C66" s="30" t="s">
        <v>89</v>
      </c>
      <c r="D66" s="33">
        <v>0</v>
      </c>
      <c r="E66" s="33">
        <v>0</v>
      </c>
      <c r="F66" s="34" t="s">
        <v>63</v>
      </c>
    </row>
    <row r="67" spans="2:6" hidden="1" outlineLevel="1" x14ac:dyDescent="0.3">
      <c r="B67" s="30" t="s">
        <v>137</v>
      </c>
      <c r="C67" s="30" t="s">
        <v>91</v>
      </c>
      <c r="D67" s="33">
        <v>0</v>
      </c>
      <c r="E67" s="33">
        <v>0</v>
      </c>
      <c r="F67" s="34" t="s">
        <v>63</v>
      </c>
    </row>
    <row r="68" spans="2:6" hidden="1" outlineLevel="1" x14ac:dyDescent="0.3">
      <c r="B68" s="30" t="s">
        <v>138</v>
      </c>
      <c r="C68" s="30" t="s">
        <v>93</v>
      </c>
      <c r="D68" s="33">
        <v>0</v>
      </c>
      <c r="E68" s="33">
        <v>0</v>
      </c>
      <c r="F68" s="34" t="s">
        <v>63</v>
      </c>
    </row>
    <row r="69" spans="2:6" hidden="1" outlineLevel="1" x14ac:dyDescent="0.3">
      <c r="B69" s="30" t="s">
        <v>139</v>
      </c>
      <c r="C69" s="30" t="s">
        <v>95</v>
      </c>
      <c r="D69" s="33">
        <v>0</v>
      </c>
      <c r="E69" s="33">
        <v>0</v>
      </c>
      <c r="F69" s="34" t="s">
        <v>63</v>
      </c>
    </row>
    <row r="70" spans="2:6" hidden="1" outlineLevel="1" x14ac:dyDescent="0.3">
      <c r="B70" s="30" t="s">
        <v>140</v>
      </c>
      <c r="C70" s="30" t="s">
        <v>97</v>
      </c>
      <c r="D70" s="33">
        <v>0</v>
      </c>
      <c r="E70" s="33">
        <v>0</v>
      </c>
      <c r="F70" s="34" t="s">
        <v>63</v>
      </c>
    </row>
    <row r="71" spans="2:6" hidden="1" outlineLevel="1" x14ac:dyDescent="0.3">
      <c r="B71" s="30" t="s">
        <v>141</v>
      </c>
      <c r="C71" s="30" t="s">
        <v>99</v>
      </c>
      <c r="D71" s="33">
        <v>0</v>
      </c>
      <c r="E71" s="33">
        <v>0</v>
      </c>
      <c r="F71" s="34" t="s">
        <v>63</v>
      </c>
    </row>
    <row r="72" spans="2:6" hidden="1" outlineLevel="1" x14ac:dyDescent="0.3">
      <c r="B72" s="30" t="s">
        <v>142</v>
      </c>
      <c r="C72" s="30" t="s">
        <v>101</v>
      </c>
      <c r="D72" s="33">
        <v>0</v>
      </c>
      <c r="E72" s="33">
        <v>0</v>
      </c>
      <c r="F72" s="34" t="s">
        <v>63</v>
      </c>
    </row>
    <row r="73" spans="2:6" hidden="1" outlineLevel="1" x14ac:dyDescent="0.3">
      <c r="B73" s="30" t="s">
        <v>143</v>
      </c>
      <c r="C73" s="30" t="s">
        <v>103</v>
      </c>
      <c r="D73" s="33">
        <v>0</v>
      </c>
      <c r="E73" s="33">
        <v>0</v>
      </c>
      <c r="F73" s="34" t="s">
        <v>63</v>
      </c>
    </row>
    <row r="74" spans="2:6" hidden="1" outlineLevel="1" x14ac:dyDescent="0.3">
      <c r="B74" s="30" t="s">
        <v>144</v>
      </c>
      <c r="C74" s="30" t="s">
        <v>65</v>
      </c>
      <c r="D74" s="33">
        <v>0</v>
      </c>
      <c r="E74" s="33">
        <v>0</v>
      </c>
      <c r="F74" s="34" t="s">
        <v>63</v>
      </c>
    </row>
    <row r="75" spans="2:6" hidden="1" outlineLevel="1" x14ac:dyDescent="0.3">
      <c r="B75" s="30" t="s">
        <v>145</v>
      </c>
      <c r="C75" s="30" t="s">
        <v>67</v>
      </c>
      <c r="D75" s="33">
        <v>0</v>
      </c>
      <c r="E75" s="33">
        <v>0</v>
      </c>
      <c r="F75" s="34" t="s">
        <v>63</v>
      </c>
    </row>
    <row r="76" spans="2:6" hidden="1" outlineLevel="1" x14ac:dyDescent="0.3">
      <c r="B76" s="30" t="s">
        <v>146</v>
      </c>
      <c r="C76" s="30" t="s">
        <v>69</v>
      </c>
      <c r="D76" s="33">
        <v>0</v>
      </c>
      <c r="E76" s="33">
        <v>0</v>
      </c>
      <c r="F76" s="34" t="s">
        <v>63</v>
      </c>
    </row>
    <row r="77" spans="2:6" hidden="1" outlineLevel="1" x14ac:dyDescent="0.3">
      <c r="B77" s="30" t="s">
        <v>147</v>
      </c>
      <c r="C77" s="30" t="s">
        <v>71</v>
      </c>
      <c r="D77" s="33">
        <v>0</v>
      </c>
      <c r="E77" s="33">
        <v>0</v>
      </c>
      <c r="F77" s="34" t="s">
        <v>63</v>
      </c>
    </row>
    <row r="78" spans="2:6" hidden="1" outlineLevel="1" x14ac:dyDescent="0.3">
      <c r="B78" s="30" t="s">
        <v>148</v>
      </c>
      <c r="C78" s="30" t="s">
        <v>73</v>
      </c>
      <c r="D78" s="33">
        <v>0</v>
      </c>
      <c r="E78" s="33">
        <v>0</v>
      </c>
      <c r="F78" s="34" t="s">
        <v>63</v>
      </c>
    </row>
    <row r="79" spans="2:6" hidden="1" outlineLevel="1" x14ac:dyDescent="0.3">
      <c r="B79" s="30" t="s">
        <v>149</v>
      </c>
      <c r="C79" s="30" t="s">
        <v>75</v>
      </c>
      <c r="D79" s="33">
        <v>0</v>
      </c>
      <c r="E79" s="33">
        <v>0</v>
      </c>
      <c r="F79" s="34" t="s">
        <v>63</v>
      </c>
    </row>
    <row r="80" spans="2:6" hidden="1" outlineLevel="1" x14ac:dyDescent="0.3">
      <c r="B80" s="30" t="s">
        <v>150</v>
      </c>
      <c r="C80" s="30" t="s">
        <v>77</v>
      </c>
      <c r="D80" s="33">
        <v>0</v>
      </c>
      <c r="E80" s="33">
        <v>0</v>
      </c>
      <c r="F80" s="34" t="s">
        <v>63</v>
      </c>
    </row>
    <row r="81" spans="2:6" hidden="1" outlineLevel="1" x14ac:dyDescent="0.3">
      <c r="B81" s="30" t="s">
        <v>151</v>
      </c>
      <c r="C81" s="30" t="s">
        <v>79</v>
      </c>
      <c r="D81" s="33">
        <v>0</v>
      </c>
      <c r="E81" s="33">
        <v>0</v>
      </c>
      <c r="F81" s="34" t="s">
        <v>63</v>
      </c>
    </row>
    <row r="82" spans="2:6" hidden="1" outlineLevel="1" x14ac:dyDescent="0.3">
      <c r="B82" s="30" t="s">
        <v>152</v>
      </c>
      <c r="C82" s="30" t="s">
        <v>81</v>
      </c>
      <c r="D82" s="33">
        <v>0</v>
      </c>
      <c r="E82" s="33">
        <v>0</v>
      </c>
      <c r="F82" s="34" t="s">
        <v>63</v>
      </c>
    </row>
    <row r="83" spans="2:6" hidden="1" outlineLevel="1" x14ac:dyDescent="0.3">
      <c r="B83" s="30" t="s">
        <v>153</v>
      </c>
      <c r="C83" s="30" t="s">
        <v>83</v>
      </c>
      <c r="D83" s="33">
        <v>0</v>
      </c>
      <c r="E83" s="33">
        <v>0</v>
      </c>
      <c r="F83" s="34" t="s">
        <v>63</v>
      </c>
    </row>
    <row r="84" spans="2:6" hidden="1" outlineLevel="1" x14ac:dyDescent="0.3">
      <c r="B84" s="30" t="s">
        <v>154</v>
      </c>
      <c r="C84" s="30" t="s">
        <v>85</v>
      </c>
      <c r="D84" s="33">
        <v>0</v>
      </c>
      <c r="E84" s="33">
        <v>0</v>
      </c>
      <c r="F84" s="34" t="s">
        <v>63</v>
      </c>
    </row>
    <row r="85" spans="2:6" hidden="1" outlineLevel="1" x14ac:dyDescent="0.3">
      <c r="B85" s="30" t="s">
        <v>155</v>
      </c>
      <c r="C85" s="30" t="s">
        <v>87</v>
      </c>
      <c r="D85" s="33">
        <v>0</v>
      </c>
      <c r="E85" s="33">
        <v>0</v>
      </c>
      <c r="F85" s="34" t="s">
        <v>63</v>
      </c>
    </row>
    <row r="86" spans="2:6" hidden="1" outlineLevel="1" x14ac:dyDescent="0.3">
      <c r="B86" s="30" t="s">
        <v>156</v>
      </c>
      <c r="C86" s="30" t="s">
        <v>89</v>
      </c>
      <c r="D86" s="33">
        <v>0</v>
      </c>
      <c r="E86" s="33">
        <v>0</v>
      </c>
      <c r="F86" s="34" t="s">
        <v>63</v>
      </c>
    </row>
    <row r="87" spans="2:6" hidden="1" outlineLevel="1" x14ac:dyDescent="0.3">
      <c r="B87" s="30" t="s">
        <v>157</v>
      </c>
      <c r="C87" s="30" t="s">
        <v>91</v>
      </c>
      <c r="D87" s="33">
        <v>0</v>
      </c>
      <c r="E87" s="33">
        <v>0</v>
      </c>
      <c r="F87" s="34" t="s">
        <v>63</v>
      </c>
    </row>
    <row r="88" spans="2:6" hidden="1" outlineLevel="1" x14ac:dyDescent="0.3">
      <c r="B88" s="30" t="s">
        <v>158</v>
      </c>
      <c r="C88" s="30" t="s">
        <v>93</v>
      </c>
      <c r="D88" s="33">
        <v>0</v>
      </c>
      <c r="E88" s="33">
        <v>0</v>
      </c>
      <c r="F88" s="34" t="s">
        <v>63</v>
      </c>
    </row>
    <row r="89" spans="2:6" hidden="1" outlineLevel="1" x14ac:dyDescent="0.3">
      <c r="B89" s="30" t="s">
        <v>159</v>
      </c>
      <c r="C89" s="30" t="s">
        <v>95</v>
      </c>
      <c r="D89" s="33">
        <v>0</v>
      </c>
      <c r="E89" s="33">
        <v>0</v>
      </c>
      <c r="F89" s="34" t="s">
        <v>63</v>
      </c>
    </row>
    <row r="90" spans="2:6" hidden="1" outlineLevel="1" x14ac:dyDescent="0.3">
      <c r="B90" s="30" t="s">
        <v>160</v>
      </c>
      <c r="C90" s="30" t="s">
        <v>97</v>
      </c>
      <c r="D90" s="33">
        <v>0</v>
      </c>
      <c r="E90" s="33">
        <v>0</v>
      </c>
      <c r="F90" s="34" t="s">
        <v>63</v>
      </c>
    </row>
    <row r="91" spans="2:6" hidden="1" outlineLevel="1" x14ac:dyDescent="0.3">
      <c r="B91" s="30" t="s">
        <v>161</v>
      </c>
      <c r="C91" s="30" t="s">
        <v>99</v>
      </c>
      <c r="D91" s="33">
        <v>0</v>
      </c>
      <c r="E91" s="33">
        <v>0</v>
      </c>
      <c r="F91" s="34" t="s">
        <v>63</v>
      </c>
    </row>
    <row r="92" spans="2:6" hidden="1" outlineLevel="1" x14ac:dyDescent="0.3">
      <c r="B92" s="30" t="s">
        <v>162</v>
      </c>
      <c r="C92" s="30" t="s">
        <v>101</v>
      </c>
      <c r="D92" s="33">
        <v>0</v>
      </c>
      <c r="E92" s="33">
        <v>0</v>
      </c>
      <c r="F92" s="34" t="s">
        <v>63</v>
      </c>
    </row>
    <row r="93" spans="2:6" hidden="1" outlineLevel="1" x14ac:dyDescent="0.3">
      <c r="B93" s="30" t="s">
        <v>163</v>
      </c>
      <c r="C93" s="30" t="s">
        <v>103</v>
      </c>
      <c r="D93" s="33">
        <v>0</v>
      </c>
      <c r="E93" s="33">
        <v>0</v>
      </c>
      <c r="F93" s="34" t="s">
        <v>63</v>
      </c>
    </row>
    <row r="94" spans="2:6" hidden="1" outlineLevel="1" x14ac:dyDescent="0.3">
      <c r="B94" s="30" t="s">
        <v>164</v>
      </c>
      <c r="C94" s="30" t="s">
        <v>65</v>
      </c>
      <c r="D94" s="33">
        <v>0</v>
      </c>
      <c r="E94" s="33">
        <v>0</v>
      </c>
      <c r="F94" s="34" t="s">
        <v>63</v>
      </c>
    </row>
    <row r="95" spans="2:6" hidden="1" outlineLevel="1" x14ac:dyDescent="0.3">
      <c r="B95" s="30" t="s">
        <v>165</v>
      </c>
      <c r="C95" s="30" t="s">
        <v>67</v>
      </c>
      <c r="D95" s="33">
        <v>0</v>
      </c>
      <c r="E95" s="33">
        <v>0</v>
      </c>
      <c r="F95" s="34" t="s">
        <v>63</v>
      </c>
    </row>
    <row r="96" spans="2:6" hidden="1" outlineLevel="1" x14ac:dyDescent="0.3">
      <c r="B96" s="30" t="s">
        <v>166</v>
      </c>
      <c r="C96" s="30" t="s">
        <v>69</v>
      </c>
      <c r="D96" s="33">
        <v>0</v>
      </c>
      <c r="E96" s="33">
        <v>0</v>
      </c>
      <c r="F96" s="34" t="s">
        <v>63</v>
      </c>
    </row>
    <row r="97" spans="2:6" hidden="1" outlineLevel="1" x14ac:dyDescent="0.3">
      <c r="B97" s="30" t="s">
        <v>167</v>
      </c>
      <c r="C97" s="30" t="s">
        <v>71</v>
      </c>
      <c r="D97" s="33">
        <v>0</v>
      </c>
      <c r="E97" s="33">
        <v>0</v>
      </c>
      <c r="F97" s="34" t="s">
        <v>63</v>
      </c>
    </row>
    <row r="98" spans="2:6" hidden="1" outlineLevel="1" x14ac:dyDescent="0.3">
      <c r="B98" s="30" t="s">
        <v>168</v>
      </c>
      <c r="C98" s="30" t="s">
        <v>73</v>
      </c>
      <c r="D98" s="33">
        <v>0</v>
      </c>
      <c r="E98" s="33">
        <v>0</v>
      </c>
      <c r="F98" s="34" t="s">
        <v>63</v>
      </c>
    </row>
    <row r="99" spans="2:6" hidden="1" outlineLevel="1" x14ac:dyDescent="0.3">
      <c r="B99" s="30" t="s">
        <v>169</v>
      </c>
      <c r="C99" s="30" t="s">
        <v>75</v>
      </c>
      <c r="D99" s="33">
        <v>0</v>
      </c>
      <c r="E99" s="33">
        <v>0</v>
      </c>
      <c r="F99" s="34" t="s">
        <v>63</v>
      </c>
    </row>
    <row r="100" spans="2:6" hidden="1" outlineLevel="1" x14ac:dyDescent="0.3">
      <c r="B100" s="30" t="s">
        <v>170</v>
      </c>
      <c r="C100" s="30" t="s">
        <v>77</v>
      </c>
      <c r="D100" s="33">
        <v>0</v>
      </c>
      <c r="E100" s="33">
        <v>0</v>
      </c>
      <c r="F100" s="34" t="s">
        <v>63</v>
      </c>
    </row>
    <row r="101" spans="2:6" hidden="1" outlineLevel="1" x14ac:dyDescent="0.3">
      <c r="B101" s="30" t="s">
        <v>171</v>
      </c>
      <c r="C101" s="30" t="s">
        <v>79</v>
      </c>
      <c r="D101" s="33">
        <v>0</v>
      </c>
      <c r="E101" s="33">
        <v>0</v>
      </c>
      <c r="F101" s="34" t="s">
        <v>63</v>
      </c>
    </row>
    <row r="102" spans="2:6" hidden="1" outlineLevel="1" x14ac:dyDescent="0.3">
      <c r="B102" s="30" t="s">
        <v>172</v>
      </c>
      <c r="C102" s="30" t="s">
        <v>81</v>
      </c>
      <c r="D102" s="33">
        <v>0</v>
      </c>
      <c r="E102" s="33">
        <v>0</v>
      </c>
      <c r="F102" s="34" t="s">
        <v>63</v>
      </c>
    </row>
    <row r="103" spans="2:6" hidden="1" outlineLevel="1" x14ac:dyDescent="0.3">
      <c r="B103" s="30" t="s">
        <v>173</v>
      </c>
      <c r="C103" s="30" t="s">
        <v>83</v>
      </c>
      <c r="D103" s="33">
        <v>0</v>
      </c>
      <c r="E103" s="33">
        <v>0</v>
      </c>
      <c r="F103" s="34" t="s">
        <v>63</v>
      </c>
    </row>
    <row r="104" spans="2:6" hidden="1" outlineLevel="1" x14ac:dyDescent="0.3">
      <c r="B104" s="30" t="s">
        <v>174</v>
      </c>
      <c r="C104" s="30" t="s">
        <v>85</v>
      </c>
      <c r="D104" s="33">
        <v>0</v>
      </c>
      <c r="E104" s="33">
        <v>0</v>
      </c>
      <c r="F104" s="34" t="s">
        <v>63</v>
      </c>
    </row>
    <row r="105" spans="2:6" hidden="1" outlineLevel="1" x14ac:dyDescent="0.3">
      <c r="B105" s="30" t="s">
        <v>175</v>
      </c>
      <c r="C105" s="30" t="s">
        <v>87</v>
      </c>
      <c r="D105" s="33">
        <v>0</v>
      </c>
      <c r="E105" s="33">
        <v>0</v>
      </c>
      <c r="F105" s="34" t="s">
        <v>63</v>
      </c>
    </row>
    <row r="106" spans="2:6" hidden="1" outlineLevel="1" x14ac:dyDescent="0.3">
      <c r="B106" s="30" t="s">
        <v>176</v>
      </c>
      <c r="C106" s="30" t="s">
        <v>89</v>
      </c>
      <c r="D106" s="33">
        <v>0</v>
      </c>
      <c r="E106" s="33">
        <v>0</v>
      </c>
      <c r="F106" s="34" t="s">
        <v>63</v>
      </c>
    </row>
    <row r="107" spans="2:6" hidden="1" outlineLevel="1" x14ac:dyDescent="0.3">
      <c r="B107" s="30" t="s">
        <v>177</v>
      </c>
      <c r="C107" s="30" t="s">
        <v>91</v>
      </c>
      <c r="D107" s="33">
        <v>0</v>
      </c>
      <c r="E107" s="33">
        <v>0</v>
      </c>
      <c r="F107" s="34" t="s">
        <v>63</v>
      </c>
    </row>
    <row r="108" spans="2:6" hidden="1" outlineLevel="1" x14ac:dyDescent="0.3">
      <c r="B108" s="30" t="s">
        <v>178</v>
      </c>
      <c r="C108" s="30" t="s">
        <v>93</v>
      </c>
      <c r="D108" s="33">
        <v>0</v>
      </c>
      <c r="E108" s="33">
        <v>0</v>
      </c>
      <c r="F108" s="34" t="s">
        <v>63</v>
      </c>
    </row>
    <row r="109" spans="2:6" hidden="1" outlineLevel="1" x14ac:dyDescent="0.3">
      <c r="B109" s="30" t="s">
        <v>179</v>
      </c>
      <c r="C109" s="30" t="s">
        <v>95</v>
      </c>
      <c r="D109" s="33">
        <v>0</v>
      </c>
      <c r="E109" s="33">
        <v>0</v>
      </c>
      <c r="F109" s="34" t="s">
        <v>63</v>
      </c>
    </row>
    <row r="110" spans="2:6" hidden="1" outlineLevel="1" x14ac:dyDescent="0.3">
      <c r="B110" s="30" t="s">
        <v>180</v>
      </c>
      <c r="C110" s="30" t="s">
        <v>97</v>
      </c>
      <c r="D110" s="33">
        <v>0</v>
      </c>
      <c r="E110" s="33">
        <v>0</v>
      </c>
      <c r="F110" s="34" t="s">
        <v>63</v>
      </c>
    </row>
    <row r="111" spans="2:6" hidden="1" outlineLevel="1" x14ac:dyDescent="0.3">
      <c r="B111" s="30" t="s">
        <v>181</v>
      </c>
      <c r="C111" s="30" t="s">
        <v>99</v>
      </c>
      <c r="D111" s="33">
        <v>0</v>
      </c>
      <c r="E111" s="33">
        <v>0</v>
      </c>
      <c r="F111" s="34" t="s">
        <v>63</v>
      </c>
    </row>
    <row r="112" spans="2:6" hidden="1" outlineLevel="1" x14ac:dyDescent="0.3">
      <c r="B112" s="30" t="s">
        <v>182</v>
      </c>
      <c r="C112" s="30" t="s">
        <v>101</v>
      </c>
      <c r="D112" s="33">
        <v>0</v>
      </c>
      <c r="E112" s="33">
        <v>0</v>
      </c>
      <c r="F112" s="34" t="s">
        <v>63</v>
      </c>
    </row>
    <row r="113" spans="2:6" hidden="1" outlineLevel="1" x14ac:dyDescent="0.3">
      <c r="B113" s="30" t="s">
        <v>183</v>
      </c>
      <c r="C113" s="30" t="s">
        <v>103</v>
      </c>
      <c r="D113" s="33">
        <v>0</v>
      </c>
      <c r="E113" s="33">
        <v>0</v>
      </c>
      <c r="F113" s="34" t="s">
        <v>63</v>
      </c>
    </row>
    <row r="114" spans="2:6" hidden="1" outlineLevel="1" x14ac:dyDescent="0.3">
      <c r="B114" s="30" t="s">
        <v>184</v>
      </c>
      <c r="C114" s="30" t="s">
        <v>65</v>
      </c>
      <c r="D114" s="33">
        <v>0</v>
      </c>
      <c r="E114" s="33">
        <v>0</v>
      </c>
      <c r="F114" s="34" t="s">
        <v>63</v>
      </c>
    </row>
    <row r="115" spans="2:6" hidden="1" outlineLevel="1" x14ac:dyDescent="0.3">
      <c r="B115" s="30" t="s">
        <v>185</v>
      </c>
      <c r="C115" s="30" t="s">
        <v>67</v>
      </c>
      <c r="D115" s="33">
        <v>0</v>
      </c>
      <c r="E115" s="33">
        <v>0</v>
      </c>
      <c r="F115" s="34" t="s">
        <v>63</v>
      </c>
    </row>
    <row r="116" spans="2:6" hidden="1" outlineLevel="1" x14ac:dyDescent="0.3">
      <c r="B116" s="30" t="s">
        <v>186</v>
      </c>
      <c r="C116" s="30" t="s">
        <v>69</v>
      </c>
      <c r="D116" s="33">
        <v>0</v>
      </c>
      <c r="E116" s="33">
        <v>0</v>
      </c>
      <c r="F116" s="34" t="s">
        <v>63</v>
      </c>
    </row>
    <row r="117" spans="2:6" hidden="1" outlineLevel="1" x14ac:dyDescent="0.3">
      <c r="B117" s="30" t="s">
        <v>187</v>
      </c>
      <c r="C117" s="30" t="s">
        <v>71</v>
      </c>
      <c r="D117" s="33">
        <v>0</v>
      </c>
      <c r="E117" s="33">
        <v>0</v>
      </c>
      <c r="F117" s="34" t="s">
        <v>63</v>
      </c>
    </row>
    <row r="118" spans="2:6" hidden="1" outlineLevel="1" x14ac:dyDescent="0.3">
      <c r="B118" s="30" t="s">
        <v>188</v>
      </c>
      <c r="C118" s="30" t="s">
        <v>73</v>
      </c>
      <c r="D118" s="33">
        <v>0</v>
      </c>
      <c r="E118" s="33">
        <v>0</v>
      </c>
      <c r="F118" s="34" t="s">
        <v>63</v>
      </c>
    </row>
    <row r="119" spans="2:6" hidden="1" outlineLevel="1" x14ac:dyDescent="0.3">
      <c r="B119" s="30" t="s">
        <v>189</v>
      </c>
      <c r="C119" s="30" t="s">
        <v>75</v>
      </c>
      <c r="D119" s="33">
        <v>0</v>
      </c>
      <c r="E119" s="33">
        <v>0</v>
      </c>
      <c r="F119" s="34" t="s">
        <v>63</v>
      </c>
    </row>
    <row r="120" spans="2:6" hidden="1" outlineLevel="1" x14ac:dyDescent="0.3">
      <c r="B120" s="30" t="s">
        <v>190</v>
      </c>
      <c r="C120" s="30" t="s">
        <v>77</v>
      </c>
      <c r="D120" s="33">
        <v>0</v>
      </c>
      <c r="E120" s="33">
        <v>0</v>
      </c>
      <c r="F120" s="34" t="s">
        <v>63</v>
      </c>
    </row>
    <row r="121" spans="2:6" hidden="1" outlineLevel="1" x14ac:dyDescent="0.3">
      <c r="B121" s="30" t="s">
        <v>191</v>
      </c>
      <c r="C121" s="30" t="s">
        <v>79</v>
      </c>
      <c r="D121" s="33">
        <v>0</v>
      </c>
      <c r="E121" s="33">
        <v>0</v>
      </c>
      <c r="F121" s="34" t="s">
        <v>63</v>
      </c>
    </row>
    <row r="122" spans="2:6" hidden="1" outlineLevel="1" x14ac:dyDescent="0.3">
      <c r="B122" s="30" t="s">
        <v>192</v>
      </c>
      <c r="C122" s="30" t="s">
        <v>81</v>
      </c>
      <c r="D122" s="33">
        <v>0</v>
      </c>
      <c r="E122" s="33">
        <v>0</v>
      </c>
      <c r="F122" s="34" t="s">
        <v>63</v>
      </c>
    </row>
    <row r="123" spans="2:6" hidden="1" outlineLevel="1" x14ac:dyDescent="0.3">
      <c r="B123" s="30" t="s">
        <v>193</v>
      </c>
      <c r="C123" s="30" t="s">
        <v>83</v>
      </c>
      <c r="D123" s="33">
        <v>0</v>
      </c>
      <c r="E123" s="33">
        <v>0</v>
      </c>
      <c r="F123" s="34" t="s">
        <v>63</v>
      </c>
    </row>
    <row r="124" spans="2:6" hidden="1" outlineLevel="1" x14ac:dyDescent="0.3">
      <c r="B124" s="30" t="s">
        <v>194</v>
      </c>
      <c r="C124" s="30" t="s">
        <v>85</v>
      </c>
      <c r="D124" s="33">
        <v>0</v>
      </c>
      <c r="E124" s="33">
        <v>0</v>
      </c>
      <c r="F124" s="34" t="s">
        <v>63</v>
      </c>
    </row>
    <row r="125" spans="2:6" hidden="1" outlineLevel="1" x14ac:dyDescent="0.3">
      <c r="B125" s="30" t="s">
        <v>195</v>
      </c>
      <c r="C125" s="30" t="s">
        <v>87</v>
      </c>
      <c r="D125" s="33">
        <v>0</v>
      </c>
      <c r="E125" s="33">
        <v>0</v>
      </c>
      <c r="F125" s="34" t="s">
        <v>63</v>
      </c>
    </row>
    <row r="126" spans="2:6" hidden="1" outlineLevel="1" x14ac:dyDescent="0.3">
      <c r="B126" s="30" t="s">
        <v>196</v>
      </c>
      <c r="C126" s="30" t="s">
        <v>89</v>
      </c>
      <c r="D126" s="33">
        <v>0</v>
      </c>
      <c r="E126" s="33">
        <v>0</v>
      </c>
      <c r="F126" s="34" t="s">
        <v>63</v>
      </c>
    </row>
    <row r="127" spans="2:6" hidden="1" outlineLevel="1" x14ac:dyDescent="0.3">
      <c r="B127" s="30" t="s">
        <v>197</v>
      </c>
      <c r="C127" s="30" t="s">
        <v>91</v>
      </c>
      <c r="D127" s="33">
        <v>0</v>
      </c>
      <c r="E127" s="33">
        <v>0</v>
      </c>
      <c r="F127" s="34" t="s">
        <v>63</v>
      </c>
    </row>
    <row r="128" spans="2:6" hidden="1" outlineLevel="1" x14ac:dyDescent="0.3">
      <c r="B128" s="30" t="s">
        <v>198</v>
      </c>
      <c r="C128" s="30" t="s">
        <v>93</v>
      </c>
      <c r="D128" s="33">
        <v>0</v>
      </c>
      <c r="E128" s="33">
        <v>0</v>
      </c>
      <c r="F128" s="34" t="s">
        <v>63</v>
      </c>
    </row>
    <row r="129" spans="2:6" hidden="1" outlineLevel="1" x14ac:dyDescent="0.3">
      <c r="B129" s="30" t="s">
        <v>199</v>
      </c>
      <c r="C129" s="30" t="s">
        <v>95</v>
      </c>
      <c r="D129" s="33">
        <v>0</v>
      </c>
      <c r="E129" s="33">
        <v>0</v>
      </c>
      <c r="F129" s="34" t="s">
        <v>63</v>
      </c>
    </row>
    <row r="130" spans="2:6" hidden="1" outlineLevel="1" x14ac:dyDescent="0.3">
      <c r="B130" s="30" t="s">
        <v>200</v>
      </c>
      <c r="C130" s="30" t="s">
        <v>97</v>
      </c>
      <c r="D130" s="33">
        <v>0</v>
      </c>
      <c r="E130" s="33">
        <v>0</v>
      </c>
      <c r="F130" s="34" t="s">
        <v>63</v>
      </c>
    </row>
    <row r="131" spans="2:6" hidden="1" outlineLevel="1" x14ac:dyDescent="0.3">
      <c r="B131" s="30" t="s">
        <v>201</v>
      </c>
      <c r="C131" s="30" t="s">
        <v>99</v>
      </c>
      <c r="D131" s="33">
        <v>0</v>
      </c>
      <c r="E131" s="33">
        <v>0</v>
      </c>
      <c r="F131" s="34" t="s">
        <v>63</v>
      </c>
    </row>
    <row r="132" spans="2:6" hidden="1" outlineLevel="1" x14ac:dyDescent="0.3">
      <c r="B132" s="30" t="s">
        <v>202</v>
      </c>
      <c r="C132" s="30" t="s">
        <v>101</v>
      </c>
      <c r="D132" s="33">
        <v>0</v>
      </c>
      <c r="E132" s="33">
        <v>0</v>
      </c>
      <c r="F132" s="34" t="s">
        <v>63</v>
      </c>
    </row>
    <row r="133" spans="2:6" hidden="1" outlineLevel="1" x14ac:dyDescent="0.3">
      <c r="B133" s="30" t="s">
        <v>203</v>
      </c>
      <c r="C133" s="30" t="s">
        <v>103</v>
      </c>
      <c r="D133" s="33">
        <v>0</v>
      </c>
      <c r="E133" s="33">
        <v>0</v>
      </c>
      <c r="F133" s="34" t="s">
        <v>63</v>
      </c>
    </row>
    <row r="134" spans="2:6" hidden="1" outlineLevel="1" x14ac:dyDescent="0.3">
      <c r="B134" s="30" t="s">
        <v>204</v>
      </c>
      <c r="C134" s="30" t="s">
        <v>65</v>
      </c>
      <c r="D134" s="33">
        <v>0</v>
      </c>
      <c r="E134" s="33">
        <v>0</v>
      </c>
      <c r="F134" s="34" t="s">
        <v>63</v>
      </c>
    </row>
    <row r="135" spans="2:6" hidden="1" outlineLevel="1" x14ac:dyDescent="0.3">
      <c r="B135" s="30" t="s">
        <v>205</v>
      </c>
      <c r="C135" s="30" t="s">
        <v>67</v>
      </c>
      <c r="D135" s="33">
        <v>0</v>
      </c>
      <c r="E135" s="33">
        <v>0</v>
      </c>
      <c r="F135" s="34" t="s">
        <v>63</v>
      </c>
    </row>
    <row r="136" spans="2:6" hidden="1" outlineLevel="1" x14ac:dyDescent="0.3">
      <c r="B136" s="30" t="s">
        <v>206</v>
      </c>
      <c r="C136" s="30" t="s">
        <v>69</v>
      </c>
      <c r="D136" s="33">
        <v>0</v>
      </c>
      <c r="E136" s="33">
        <v>0</v>
      </c>
      <c r="F136" s="34" t="s">
        <v>63</v>
      </c>
    </row>
    <row r="137" spans="2:6" hidden="1" outlineLevel="1" x14ac:dyDescent="0.3">
      <c r="B137" s="30" t="s">
        <v>207</v>
      </c>
      <c r="C137" s="30" t="s">
        <v>71</v>
      </c>
      <c r="D137" s="33">
        <v>0</v>
      </c>
      <c r="E137" s="33">
        <v>0</v>
      </c>
      <c r="F137" s="34" t="s">
        <v>63</v>
      </c>
    </row>
    <row r="138" spans="2:6" hidden="1" outlineLevel="1" x14ac:dyDescent="0.3">
      <c r="B138" s="30" t="s">
        <v>208</v>
      </c>
      <c r="C138" s="30" t="s">
        <v>73</v>
      </c>
      <c r="D138" s="33">
        <v>0</v>
      </c>
      <c r="E138" s="33">
        <v>0</v>
      </c>
      <c r="F138" s="34" t="s">
        <v>63</v>
      </c>
    </row>
    <row r="139" spans="2:6" hidden="1" outlineLevel="1" x14ac:dyDescent="0.3">
      <c r="B139" s="30" t="s">
        <v>209</v>
      </c>
      <c r="C139" s="30" t="s">
        <v>75</v>
      </c>
      <c r="D139" s="33">
        <v>0</v>
      </c>
      <c r="E139" s="33">
        <v>0</v>
      </c>
      <c r="F139" s="34" t="s">
        <v>63</v>
      </c>
    </row>
    <row r="140" spans="2:6" hidden="1" outlineLevel="1" x14ac:dyDescent="0.3">
      <c r="B140" s="30" t="s">
        <v>210</v>
      </c>
      <c r="C140" s="30" t="s">
        <v>77</v>
      </c>
      <c r="D140" s="33">
        <v>0</v>
      </c>
      <c r="E140" s="33">
        <v>0</v>
      </c>
      <c r="F140" s="34" t="s">
        <v>63</v>
      </c>
    </row>
    <row r="141" spans="2:6" hidden="1" outlineLevel="1" x14ac:dyDescent="0.3">
      <c r="B141" s="30" t="s">
        <v>211</v>
      </c>
      <c r="C141" s="30" t="s">
        <v>79</v>
      </c>
      <c r="D141" s="33">
        <v>0</v>
      </c>
      <c r="E141" s="33">
        <v>0</v>
      </c>
      <c r="F141" s="34" t="s">
        <v>63</v>
      </c>
    </row>
    <row r="142" spans="2:6" hidden="1" outlineLevel="1" x14ac:dyDescent="0.3">
      <c r="B142" s="30" t="s">
        <v>212</v>
      </c>
      <c r="C142" s="30" t="s">
        <v>81</v>
      </c>
      <c r="D142" s="33">
        <v>0</v>
      </c>
      <c r="E142" s="33">
        <v>0</v>
      </c>
      <c r="F142" s="34" t="s">
        <v>63</v>
      </c>
    </row>
    <row r="143" spans="2:6" hidden="1" outlineLevel="1" x14ac:dyDescent="0.3">
      <c r="B143" s="30" t="s">
        <v>213</v>
      </c>
      <c r="C143" s="30" t="s">
        <v>83</v>
      </c>
      <c r="D143" s="33">
        <v>0</v>
      </c>
      <c r="E143" s="33">
        <v>0</v>
      </c>
      <c r="F143" s="34" t="s">
        <v>63</v>
      </c>
    </row>
    <row r="144" spans="2:6" hidden="1" outlineLevel="1" x14ac:dyDescent="0.3">
      <c r="B144" s="30" t="s">
        <v>214</v>
      </c>
      <c r="C144" s="30" t="s">
        <v>85</v>
      </c>
      <c r="D144" s="33">
        <v>0</v>
      </c>
      <c r="E144" s="33">
        <v>0</v>
      </c>
      <c r="F144" s="34" t="s">
        <v>63</v>
      </c>
    </row>
    <row r="145" spans="2:6" hidden="1" outlineLevel="1" x14ac:dyDescent="0.3">
      <c r="B145" s="30" t="s">
        <v>215</v>
      </c>
      <c r="C145" s="30" t="s">
        <v>87</v>
      </c>
      <c r="D145" s="33">
        <v>0</v>
      </c>
      <c r="E145" s="33">
        <v>0</v>
      </c>
      <c r="F145" s="34" t="s">
        <v>63</v>
      </c>
    </row>
    <row r="146" spans="2:6" hidden="1" outlineLevel="1" x14ac:dyDescent="0.3">
      <c r="B146" s="30" t="s">
        <v>216</v>
      </c>
      <c r="C146" s="30" t="s">
        <v>89</v>
      </c>
      <c r="D146" s="33">
        <v>0</v>
      </c>
      <c r="E146" s="33">
        <v>0</v>
      </c>
      <c r="F146" s="34" t="s">
        <v>63</v>
      </c>
    </row>
    <row r="147" spans="2:6" hidden="1" outlineLevel="1" x14ac:dyDescent="0.3">
      <c r="B147" s="30" t="s">
        <v>217</v>
      </c>
      <c r="C147" s="30" t="s">
        <v>91</v>
      </c>
      <c r="D147" s="33">
        <v>0</v>
      </c>
      <c r="E147" s="33">
        <v>0</v>
      </c>
      <c r="F147" s="34" t="s">
        <v>63</v>
      </c>
    </row>
    <row r="148" spans="2:6" hidden="1" outlineLevel="1" x14ac:dyDescent="0.3">
      <c r="B148" s="30" t="s">
        <v>218</v>
      </c>
      <c r="C148" s="30" t="s">
        <v>93</v>
      </c>
      <c r="D148" s="33">
        <v>0</v>
      </c>
      <c r="E148" s="33">
        <v>0</v>
      </c>
      <c r="F148" s="34" t="s">
        <v>63</v>
      </c>
    </row>
    <row r="149" spans="2:6" hidden="1" outlineLevel="1" x14ac:dyDescent="0.3">
      <c r="B149" s="30" t="s">
        <v>219</v>
      </c>
      <c r="C149" s="30" t="s">
        <v>95</v>
      </c>
      <c r="D149" s="33">
        <v>0</v>
      </c>
      <c r="E149" s="33">
        <v>0</v>
      </c>
      <c r="F149" s="34" t="s">
        <v>63</v>
      </c>
    </row>
    <row r="150" spans="2:6" hidden="1" outlineLevel="1" x14ac:dyDescent="0.3">
      <c r="B150" s="30" t="s">
        <v>220</v>
      </c>
      <c r="C150" s="30" t="s">
        <v>97</v>
      </c>
      <c r="D150" s="33">
        <v>0</v>
      </c>
      <c r="E150" s="33">
        <v>0</v>
      </c>
      <c r="F150" s="34" t="s">
        <v>63</v>
      </c>
    </row>
    <row r="151" spans="2:6" hidden="1" outlineLevel="1" x14ac:dyDescent="0.3">
      <c r="B151" s="30" t="s">
        <v>221</v>
      </c>
      <c r="C151" s="30" t="s">
        <v>99</v>
      </c>
      <c r="D151" s="33">
        <v>0</v>
      </c>
      <c r="E151" s="33">
        <v>0</v>
      </c>
      <c r="F151" s="34" t="s">
        <v>63</v>
      </c>
    </row>
    <row r="152" spans="2:6" hidden="1" outlineLevel="1" x14ac:dyDescent="0.3">
      <c r="B152" s="30" t="s">
        <v>222</v>
      </c>
      <c r="C152" s="30" t="s">
        <v>101</v>
      </c>
      <c r="D152" s="33">
        <v>0</v>
      </c>
      <c r="E152" s="33">
        <v>0</v>
      </c>
      <c r="F152" s="34" t="s">
        <v>63</v>
      </c>
    </row>
    <row r="153" spans="2:6" hidden="1" outlineLevel="1" x14ac:dyDescent="0.3">
      <c r="B153" s="30" t="s">
        <v>223</v>
      </c>
      <c r="C153" s="30" t="s">
        <v>103</v>
      </c>
      <c r="D153" s="33">
        <v>0</v>
      </c>
      <c r="E153" s="33">
        <v>0</v>
      </c>
      <c r="F153" s="34" t="s">
        <v>63</v>
      </c>
    </row>
    <row r="154" spans="2:6" hidden="1" outlineLevel="1" x14ac:dyDescent="0.3">
      <c r="B154" s="30" t="s">
        <v>224</v>
      </c>
      <c r="C154" s="30" t="s">
        <v>65</v>
      </c>
      <c r="D154" s="33">
        <v>0</v>
      </c>
      <c r="E154" s="33">
        <v>0</v>
      </c>
      <c r="F154" s="34" t="s">
        <v>63</v>
      </c>
    </row>
    <row r="155" spans="2:6" hidden="1" outlineLevel="1" x14ac:dyDescent="0.3">
      <c r="B155" s="30" t="s">
        <v>225</v>
      </c>
      <c r="C155" s="30" t="s">
        <v>67</v>
      </c>
      <c r="D155" s="33">
        <v>0</v>
      </c>
      <c r="E155" s="33">
        <v>0</v>
      </c>
      <c r="F155" s="34" t="s">
        <v>63</v>
      </c>
    </row>
    <row r="156" spans="2:6" hidden="1" outlineLevel="1" x14ac:dyDescent="0.3">
      <c r="B156" s="30" t="s">
        <v>226</v>
      </c>
      <c r="C156" s="30" t="s">
        <v>69</v>
      </c>
      <c r="D156" s="33">
        <v>0</v>
      </c>
      <c r="E156" s="33">
        <v>0</v>
      </c>
      <c r="F156" s="34" t="s">
        <v>63</v>
      </c>
    </row>
    <row r="157" spans="2:6" hidden="1" outlineLevel="1" x14ac:dyDescent="0.3">
      <c r="B157" s="30" t="s">
        <v>227</v>
      </c>
      <c r="C157" s="30" t="s">
        <v>71</v>
      </c>
      <c r="D157" s="33">
        <v>0</v>
      </c>
      <c r="E157" s="33">
        <v>0</v>
      </c>
      <c r="F157" s="34" t="s">
        <v>63</v>
      </c>
    </row>
    <row r="158" spans="2:6" hidden="1" outlineLevel="1" x14ac:dyDescent="0.3">
      <c r="B158" s="30" t="s">
        <v>228</v>
      </c>
      <c r="C158" s="30" t="s">
        <v>73</v>
      </c>
      <c r="D158" s="33">
        <v>0</v>
      </c>
      <c r="E158" s="33">
        <v>0</v>
      </c>
      <c r="F158" s="34" t="s">
        <v>63</v>
      </c>
    </row>
    <row r="159" spans="2:6" hidden="1" outlineLevel="1" x14ac:dyDescent="0.3">
      <c r="B159" s="30" t="s">
        <v>229</v>
      </c>
      <c r="C159" s="30" t="s">
        <v>75</v>
      </c>
      <c r="D159" s="33">
        <v>0</v>
      </c>
      <c r="E159" s="33">
        <v>0</v>
      </c>
      <c r="F159" s="34" t="s">
        <v>63</v>
      </c>
    </row>
    <row r="160" spans="2:6" hidden="1" outlineLevel="1" x14ac:dyDescent="0.3">
      <c r="B160" s="30" t="s">
        <v>230</v>
      </c>
      <c r="C160" s="30" t="s">
        <v>77</v>
      </c>
      <c r="D160" s="33">
        <v>0</v>
      </c>
      <c r="E160" s="33">
        <v>0</v>
      </c>
      <c r="F160" s="34" t="s">
        <v>63</v>
      </c>
    </row>
    <row r="161" spans="2:6" hidden="1" outlineLevel="1" x14ac:dyDescent="0.3">
      <c r="B161" s="30" t="s">
        <v>231</v>
      </c>
      <c r="C161" s="30" t="s">
        <v>79</v>
      </c>
      <c r="D161" s="33">
        <v>0</v>
      </c>
      <c r="E161" s="33">
        <v>0</v>
      </c>
      <c r="F161" s="34" t="s">
        <v>63</v>
      </c>
    </row>
    <row r="162" spans="2:6" hidden="1" outlineLevel="1" x14ac:dyDescent="0.3">
      <c r="B162" s="30" t="s">
        <v>232</v>
      </c>
      <c r="C162" s="30" t="s">
        <v>81</v>
      </c>
      <c r="D162" s="33">
        <v>0</v>
      </c>
      <c r="E162" s="33">
        <v>0</v>
      </c>
      <c r="F162" s="34" t="s">
        <v>63</v>
      </c>
    </row>
    <row r="163" spans="2:6" hidden="1" outlineLevel="1" x14ac:dyDescent="0.3">
      <c r="B163" s="30" t="s">
        <v>233</v>
      </c>
      <c r="C163" s="30" t="s">
        <v>83</v>
      </c>
      <c r="D163" s="33">
        <v>0</v>
      </c>
      <c r="E163" s="33">
        <v>0</v>
      </c>
      <c r="F163" s="34" t="s">
        <v>63</v>
      </c>
    </row>
    <row r="164" spans="2:6" hidden="1" outlineLevel="1" x14ac:dyDescent="0.3">
      <c r="B164" s="30" t="s">
        <v>234</v>
      </c>
      <c r="C164" s="30" t="s">
        <v>85</v>
      </c>
      <c r="D164" s="33">
        <v>0</v>
      </c>
      <c r="E164" s="33">
        <v>0</v>
      </c>
      <c r="F164" s="34" t="s">
        <v>63</v>
      </c>
    </row>
    <row r="165" spans="2:6" hidden="1" outlineLevel="1" x14ac:dyDescent="0.3">
      <c r="B165" s="30" t="s">
        <v>235</v>
      </c>
      <c r="C165" s="30" t="s">
        <v>87</v>
      </c>
      <c r="D165" s="33">
        <v>0</v>
      </c>
      <c r="E165" s="33">
        <v>0</v>
      </c>
      <c r="F165" s="34" t="s">
        <v>63</v>
      </c>
    </row>
    <row r="166" spans="2:6" hidden="1" outlineLevel="1" x14ac:dyDescent="0.3">
      <c r="B166" s="30" t="s">
        <v>236</v>
      </c>
      <c r="C166" s="30" t="s">
        <v>89</v>
      </c>
      <c r="D166" s="33">
        <v>0</v>
      </c>
      <c r="E166" s="33">
        <v>0</v>
      </c>
      <c r="F166" s="34" t="s">
        <v>63</v>
      </c>
    </row>
    <row r="167" spans="2:6" hidden="1" outlineLevel="1" x14ac:dyDescent="0.3">
      <c r="B167" s="30" t="s">
        <v>237</v>
      </c>
      <c r="C167" s="30" t="s">
        <v>91</v>
      </c>
      <c r="D167" s="33">
        <v>0</v>
      </c>
      <c r="E167" s="33">
        <v>0</v>
      </c>
      <c r="F167" s="34" t="s">
        <v>63</v>
      </c>
    </row>
    <row r="168" spans="2:6" hidden="1" outlineLevel="1" x14ac:dyDescent="0.3">
      <c r="B168" s="30" t="s">
        <v>238</v>
      </c>
      <c r="C168" s="30" t="s">
        <v>93</v>
      </c>
      <c r="D168" s="33">
        <v>0</v>
      </c>
      <c r="E168" s="33">
        <v>0</v>
      </c>
      <c r="F168" s="34" t="s">
        <v>63</v>
      </c>
    </row>
    <row r="169" spans="2:6" hidden="1" outlineLevel="1" x14ac:dyDescent="0.3">
      <c r="B169" s="30" t="s">
        <v>239</v>
      </c>
      <c r="C169" s="30" t="s">
        <v>95</v>
      </c>
      <c r="D169" s="33">
        <v>0</v>
      </c>
      <c r="E169" s="33">
        <v>0</v>
      </c>
      <c r="F169" s="34" t="s">
        <v>63</v>
      </c>
    </row>
    <row r="170" spans="2:6" hidden="1" outlineLevel="1" x14ac:dyDescent="0.3">
      <c r="B170" s="30" t="s">
        <v>240</v>
      </c>
      <c r="C170" s="30" t="s">
        <v>97</v>
      </c>
      <c r="D170" s="33">
        <v>0</v>
      </c>
      <c r="E170" s="33">
        <v>0</v>
      </c>
      <c r="F170" s="34" t="s">
        <v>63</v>
      </c>
    </row>
    <row r="171" spans="2:6" hidden="1" outlineLevel="1" x14ac:dyDescent="0.3">
      <c r="B171" s="30" t="s">
        <v>241</v>
      </c>
      <c r="C171" s="30" t="s">
        <v>99</v>
      </c>
      <c r="D171" s="33">
        <v>0</v>
      </c>
      <c r="E171" s="33">
        <v>0</v>
      </c>
      <c r="F171" s="34" t="s">
        <v>63</v>
      </c>
    </row>
    <row r="172" spans="2:6" hidden="1" outlineLevel="1" x14ac:dyDescent="0.3">
      <c r="B172" s="30" t="s">
        <v>242</v>
      </c>
      <c r="C172" s="30" t="s">
        <v>101</v>
      </c>
      <c r="D172" s="33">
        <v>0</v>
      </c>
      <c r="E172" s="33">
        <v>0</v>
      </c>
      <c r="F172" s="34" t="s">
        <v>63</v>
      </c>
    </row>
    <row r="173" spans="2:6" hidden="1" outlineLevel="1" x14ac:dyDescent="0.3">
      <c r="B173" s="30" t="s">
        <v>243</v>
      </c>
      <c r="C173" s="30" t="s">
        <v>103</v>
      </c>
      <c r="D173" s="33">
        <v>0</v>
      </c>
      <c r="E173" s="33">
        <v>0</v>
      </c>
      <c r="F173" s="34" t="s">
        <v>63</v>
      </c>
    </row>
    <row r="174" spans="2:6" hidden="1" outlineLevel="1" x14ac:dyDescent="0.3">
      <c r="B174" s="30" t="s">
        <v>244</v>
      </c>
      <c r="C174" s="30" t="s">
        <v>65</v>
      </c>
      <c r="D174" s="33">
        <v>0</v>
      </c>
      <c r="E174" s="33">
        <v>0</v>
      </c>
      <c r="F174" s="34" t="s">
        <v>63</v>
      </c>
    </row>
    <row r="175" spans="2:6" hidden="1" outlineLevel="1" x14ac:dyDescent="0.3">
      <c r="B175" s="30" t="s">
        <v>245</v>
      </c>
      <c r="C175" s="30" t="s">
        <v>67</v>
      </c>
      <c r="D175" s="33">
        <v>0</v>
      </c>
      <c r="E175" s="33">
        <v>0</v>
      </c>
      <c r="F175" s="34" t="s">
        <v>63</v>
      </c>
    </row>
    <row r="176" spans="2:6" hidden="1" outlineLevel="1" x14ac:dyDescent="0.3">
      <c r="B176" s="30" t="s">
        <v>246</v>
      </c>
      <c r="C176" s="30" t="s">
        <v>69</v>
      </c>
      <c r="D176" s="33">
        <v>0</v>
      </c>
      <c r="E176" s="33">
        <v>0</v>
      </c>
      <c r="F176" s="34" t="s">
        <v>63</v>
      </c>
    </row>
    <row r="177" spans="2:6" hidden="1" outlineLevel="1" x14ac:dyDescent="0.3">
      <c r="B177" s="30" t="s">
        <v>247</v>
      </c>
      <c r="C177" s="30" t="s">
        <v>71</v>
      </c>
      <c r="D177" s="33">
        <v>0</v>
      </c>
      <c r="E177" s="33">
        <v>0</v>
      </c>
      <c r="F177" s="34" t="s">
        <v>63</v>
      </c>
    </row>
    <row r="178" spans="2:6" hidden="1" outlineLevel="1" x14ac:dyDescent="0.3">
      <c r="B178" s="30" t="s">
        <v>248</v>
      </c>
      <c r="C178" s="30" t="s">
        <v>73</v>
      </c>
      <c r="D178" s="33">
        <v>0</v>
      </c>
      <c r="E178" s="33">
        <v>0</v>
      </c>
      <c r="F178" s="34" t="s">
        <v>63</v>
      </c>
    </row>
    <row r="179" spans="2:6" hidden="1" outlineLevel="1" x14ac:dyDescent="0.3">
      <c r="B179" s="30" t="s">
        <v>249</v>
      </c>
      <c r="C179" s="30" t="s">
        <v>75</v>
      </c>
      <c r="D179" s="33">
        <v>0</v>
      </c>
      <c r="E179" s="33">
        <v>0</v>
      </c>
      <c r="F179" s="34" t="s">
        <v>63</v>
      </c>
    </row>
    <row r="180" spans="2:6" hidden="1" outlineLevel="1" x14ac:dyDescent="0.3">
      <c r="B180" s="30" t="s">
        <v>250</v>
      </c>
      <c r="C180" s="30" t="s">
        <v>77</v>
      </c>
      <c r="D180" s="33">
        <v>0</v>
      </c>
      <c r="E180" s="33">
        <v>0</v>
      </c>
      <c r="F180" s="34" t="s">
        <v>63</v>
      </c>
    </row>
    <row r="181" spans="2:6" hidden="1" outlineLevel="1" x14ac:dyDescent="0.3">
      <c r="B181" s="30" t="s">
        <v>251</v>
      </c>
      <c r="C181" s="30" t="s">
        <v>79</v>
      </c>
      <c r="D181" s="33">
        <v>0</v>
      </c>
      <c r="E181" s="33">
        <v>0</v>
      </c>
      <c r="F181" s="34" t="s">
        <v>63</v>
      </c>
    </row>
    <row r="182" spans="2:6" hidden="1" outlineLevel="1" x14ac:dyDescent="0.3">
      <c r="B182" s="30" t="s">
        <v>252</v>
      </c>
      <c r="C182" s="30" t="s">
        <v>81</v>
      </c>
      <c r="D182" s="33">
        <v>0</v>
      </c>
      <c r="E182" s="33">
        <v>0</v>
      </c>
      <c r="F182" s="34" t="s">
        <v>63</v>
      </c>
    </row>
    <row r="183" spans="2:6" hidden="1" outlineLevel="1" x14ac:dyDescent="0.3">
      <c r="B183" s="30" t="s">
        <v>253</v>
      </c>
      <c r="C183" s="30" t="s">
        <v>83</v>
      </c>
      <c r="D183" s="33">
        <v>0</v>
      </c>
      <c r="E183" s="33">
        <v>0</v>
      </c>
      <c r="F183" s="34" t="s">
        <v>63</v>
      </c>
    </row>
    <row r="184" spans="2:6" hidden="1" outlineLevel="1" x14ac:dyDescent="0.3">
      <c r="B184" s="30" t="s">
        <v>254</v>
      </c>
      <c r="C184" s="30" t="s">
        <v>85</v>
      </c>
      <c r="D184" s="33">
        <v>0</v>
      </c>
      <c r="E184" s="33">
        <v>0</v>
      </c>
      <c r="F184" s="34" t="s">
        <v>63</v>
      </c>
    </row>
    <row r="185" spans="2:6" hidden="1" outlineLevel="1" x14ac:dyDescent="0.3">
      <c r="B185" s="30" t="s">
        <v>255</v>
      </c>
      <c r="C185" s="30" t="s">
        <v>87</v>
      </c>
      <c r="D185" s="33">
        <v>0</v>
      </c>
      <c r="E185" s="33">
        <v>0</v>
      </c>
      <c r="F185" s="34" t="s">
        <v>63</v>
      </c>
    </row>
    <row r="186" spans="2:6" hidden="1" outlineLevel="1" x14ac:dyDescent="0.3">
      <c r="B186" s="30" t="s">
        <v>256</v>
      </c>
      <c r="C186" s="30" t="s">
        <v>89</v>
      </c>
      <c r="D186" s="33">
        <v>0</v>
      </c>
      <c r="E186" s="33">
        <v>0</v>
      </c>
      <c r="F186" s="34" t="s">
        <v>63</v>
      </c>
    </row>
    <row r="187" spans="2:6" hidden="1" outlineLevel="1" x14ac:dyDescent="0.3">
      <c r="B187" s="30" t="s">
        <v>257</v>
      </c>
      <c r="C187" s="30" t="s">
        <v>91</v>
      </c>
      <c r="D187" s="33">
        <v>0</v>
      </c>
      <c r="E187" s="33">
        <v>0</v>
      </c>
      <c r="F187" s="34" t="s">
        <v>63</v>
      </c>
    </row>
    <row r="188" spans="2:6" hidden="1" outlineLevel="1" x14ac:dyDescent="0.3">
      <c r="B188" s="30" t="s">
        <v>258</v>
      </c>
      <c r="C188" s="30" t="s">
        <v>93</v>
      </c>
      <c r="D188" s="33">
        <v>0</v>
      </c>
      <c r="E188" s="33">
        <v>0</v>
      </c>
      <c r="F188" s="34" t="s">
        <v>63</v>
      </c>
    </row>
    <row r="189" spans="2:6" hidden="1" outlineLevel="1" x14ac:dyDescent="0.3">
      <c r="B189" s="30" t="s">
        <v>259</v>
      </c>
      <c r="C189" s="30" t="s">
        <v>95</v>
      </c>
      <c r="D189" s="33">
        <v>0</v>
      </c>
      <c r="E189" s="33">
        <v>0</v>
      </c>
      <c r="F189" s="34" t="s">
        <v>63</v>
      </c>
    </row>
    <row r="190" spans="2:6" hidden="1" outlineLevel="1" x14ac:dyDescent="0.3">
      <c r="B190" s="30" t="s">
        <v>260</v>
      </c>
      <c r="C190" s="30" t="s">
        <v>97</v>
      </c>
      <c r="D190" s="33">
        <v>0</v>
      </c>
      <c r="E190" s="33">
        <v>0</v>
      </c>
      <c r="F190" s="34" t="s">
        <v>63</v>
      </c>
    </row>
    <row r="191" spans="2:6" hidden="1" outlineLevel="1" x14ac:dyDescent="0.3">
      <c r="B191" s="30" t="s">
        <v>261</v>
      </c>
      <c r="C191" s="30" t="s">
        <v>99</v>
      </c>
      <c r="D191" s="33">
        <v>0</v>
      </c>
      <c r="E191" s="33">
        <v>0</v>
      </c>
      <c r="F191" s="34" t="s">
        <v>63</v>
      </c>
    </row>
    <row r="192" spans="2:6" hidden="1" outlineLevel="1" x14ac:dyDescent="0.3">
      <c r="B192" s="30" t="s">
        <v>262</v>
      </c>
      <c r="C192" s="30" t="s">
        <v>101</v>
      </c>
      <c r="D192" s="33">
        <v>0</v>
      </c>
      <c r="E192" s="33">
        <v>0</v>
      </c>
      <c r="F192" s="34" t="s">
        <v>63</v>
      </c>
    </row>
    <row r="193" spans="2:6" hidden="1" outlineLevel="1" x14ac:dyDescent="0.3">
      <c r="B193" s="30" t="s">
        <v>263</v>
      </c>
      <c r="C193" s="30" t="s">
        <v>103</v>
      </c>
      <c r="D193" s="33">
        <v>0</v>
      </c>
      <c r="E193" s="33">
        <v>0</v>
      </c>
      <c r="F193" s="34" t="s">
        <v>63</v>
      </c>
    </row>
    <row r="194" spans="2:6" hidden="1" outlineLevel="1" x14ac:dyDescent="0.3">
      <c r="B194" s="30" t="s">
        <v>264</v>
      </c>
      <c r="C194" s="30" t="s">
        <v>65</v>
      </c>
      <c r="D194" s="33">
        <v>0</v>
      </c>
      <c r="E194" s="33">
        <v>0</v>
      </c>
      <c r="F194" s="34" t="s">
        <v>63</v>
      </c>
    </row>
    <row r="195" spans="2:6" hidden="1" outlineLevel="1" x14ac:dyDescent="0.3">
      <c r="B195" s="30" t="s">
        <v>265</v>
      </c>
      <c r="C195" s="30" t="s">
        <v>67</v>
      </c>
      <c r="D195" s="33">
        <v>0</v>
      </c>
      <c r="E195" s="33">
        <v>0</v>
      </c>
      <c r="F195" s="34" t="s">
        <v>63</v>
      </c>
    </row>
    <row r="196" spans="2:6" hidden="1" outlineLevel="1" x14ac:dyDescent="0.3">
      <c r="B196" s="30" t="s">
        <v>266</v>
      </c>
      <c r="C196" s="30" t="s">
        <v>69</v>
      </c>
      <c r="D196" s="33">
        <v>0</v>
      </c>
      <c r="E196" s="33">
        <v>0</v>
      </c>
      <c r="F196" s="34" t="s">
        <v>63</v>
      </c>
    </row>
    <row r="197" spans="2:6" hidden="1" outlineLevel="1" x14ac:dyDescent="0.3">
      <c r="B197" s="30" t="s">
        <v>267</v>
      </c>
      <c r="C197" s="30" t="s">
        <v>71</v>
      </c>
      <c r="D197" s="33">
        <v>0</v>
      </c>
      <c r="E197" s="33">
        <v>0</v>
      </c>
      <c r="F197" s="34" t="s">
        <v>63</v>
      </c>
    </row>
    <row r="198" spans="2:6" hidden="1" outlineLevel="1" x14ac:dyDescent="0.3">
      <c r="B198" s="30" t="s">
        <v>268</v>
      </c>
      <c r="C198" s="30" t="s">
        <v>73</v>
      </c>
      <c r="D198" s="33">
        <v>0</v>
      </c>
      <c r="E198" s="33">
        <v>0</v>
      </c>
      <c r="F198" s="34" t="s">
        <v>63</v>
      </c>
    </row>
    <row r="199" spans="2:6" hidden="1" outlineLevel="1" x14ac:dyDescent="0.3">
      <c r="B199" s="30" t="s">
        <v>269</v>
      </c>
      <c r="C199" s="30" t="s">
        <v>75</v>
      </c>
      <c r="D199" s="33">
        <v>0</v>
      </c>
      <c r="E199" s="33">
        <v>0</v>
      </c>
      <c r="F199" s="34" t="s">
        <v>63</v>
      </c>
    </row>
    <row r="200" spans="2:6" hidden="1" outlineLevel="1" x14ac:dyDescent="0.3">
      <c r="B200" s="30" t="s">
        <v>270</v>
      </c>
      <c r="C200" s="30" t="s">
        <v>77</v>
      </c>
      <c r="D200" s="33">
        <v>0</v>
      </c>
      <c r="E200" s="33">
        <v>0</v>
      </c>
      <c r="F200" s="34" t="s">
        <v>63</v>
      </c>
    </row>
    <row r="201" spans="2:6" hidden="1" outlineLevel="1" x14ac:dyDescent="0.3">
      <c r="B201" s="30" t="s">
        <v>271</v>
      </c>
      <c r="C201" s="30" t="s">
        <v>79</v>
      </c>
      <c r="D201" s="33">
        <v>0</v>
      </c>
      <c r="E201" s="33">
        <v>0</v>
      </c>
      <c r="F201" s="34" t="s">
        <v>63</v>
      </c>
    </row>
    <row r="202" spans="2:6" hidden="1" outlineLevel="1" x14ac:dyDescent="0.3">
      <c r="B202" s="30" t="s">
        <v>272</v>
      </c>
      <c r="C202" s="30" t="s">
        <v>81</v>
      </c>
      <c r="D202" s="33">
        <v>0</v>
      </c>
      <c r="E202" s="33">
        <v>0</v>
      </c>
      <c r="F202" s="34" t="s">
        <v>63</v>
      </c>
    </row>
    <row r="203" spans="2:6" hidden="1" outlineLevel="1" x14ac:dyDescent="0.3">
      <c r="B203" s="30" t="s">
        <v>273</v>
      </c>
      <c r="C203" s="30" t="s">
        <v>83</v>
      </c>
      <c r="D203" s="33">
        <v>0</v>
      </c>
      <c r="E203" s="33">
        <v>0</v>
      </c>
      <c r="F203" s="34" t="s">
        <v>63</v>
      </c>
    </row>
    <row r="204" spans="2:6" hidden="1" outlineLevel="1" x14ac:dyDescent="0.3">
      <c r="B204" s="30" t="s">
        <v>274</v>
      </c>
      <c r="C204" s="30" t="s">
        <v>85</v>
      </c>
      <c r="D204" s="33">
        <v>0</v>
      </c>
      <c r="E204" s="33">
        <v>0</v>
      </c>
      <c r="F204" s="34" t="s">
        <v>63</v>
      </c>
    </row>
    <row r="205" spans="2:6" hidden="1" outlineLevel="1" x14ac:dyDescent="0.3">
      <c r="B205" s="30" t="s">
        <v>275</v>
      </c>
      <c r="C205" s="30" t="s">
        <v>87</v>
      </c>
      <c r="D205" s="33">
        <v>0</v>
      </c>
      <c r="E205" s="33">
        <v>0</v>
      </c>
      <c r="F205" s="34" t="s">
        <v>63</v>
      </c>
    </row>
    <row r="206" spans="2:6" hidden="1" outlineLevel="1" x14ac:dyDescent="0.3">
      <c r="B206" s="30" t="s">
        <v>276</v>
      </c>
      <c r="C206" s="30" t="s">
        <v>89</v>
      </c>
      <c r="D206" s="33">
        <v>0</v>
      </c>
      <c r="E206" s="33">
        <v>0</v>
      </c>
      <c r="F206" s="34" t="s">
        <v>63</v>
      </c>
    </row>
    <row r="207" spans="2:6" hidden="1" outlineLevel="1" x14ac:dyDescent="0.3">
      <c r="B207" s="30" t="s">
        <v>277</v>
      </c>
      <c r="C207" s="30" t="s">
        <v>91</v>
      </c>
      <c r="D207" s="33">
        <v>0</v>
      </c>
      <c r="E207" s="33">
        <v>0</v>
      </c>
      <c r="F207" s="34" t="s">
        <v>63</v>
      </c>
    </row>
    <row r="208" spans="2:6" hidden="1" outlineLevel="1" x14ac:dyDescent="0.3">
      <c r="B208" s="30" t="s">
        <v>278</v>
      </c>
      <c r="C208" s="30" t="s">
        <v>93</v>
      </c>
      <c r="D208" s="33">
        <v>0</v>
      </c>
      <c r="E208" s="33">
        <v>0</v>
      </c>
      <c r="F208" s="34" t="s">
        <v>63</v>
      </c>
    </row>
    <row r="209" spans="1:6" hidden="1" outlineLevel="1" x14ac:dyDescent="0.3">
      <c r="B209" s="30" t="s">
        <v>279</v>
      </c>
      <c r="C209" s="30" t="s">
        <v>95</v>
      </c>
      <c r="D209" s="33">
        <v>0</v>
      </c>
      <c r="E209" s="33">
        <v>0</v>
      </c>
      <c r="F209" s="34" t="s">
        <v>63</v>
      </c>
    </row>
    <row r="210" spans="1:6" hidden="1" outlineLevel="1" x14ac:dyDescent="0.3">
      <c r="B210" s="30" t="s">
        <v>280</v>
      </c>
      <c r="C210" s="30" t="s">
        <v>97</v>
      </c>
      <c r="D210" s="33">
        <v>0</v>
      </c>
      <c r="E210" s="33">
        <v>0</v>
      </c>
      <c r="F210" s="34" t="s">
        <v>63</v>
      </c>
    </row>
    <row r="211" spans="1:6" hidden="1" outlineLevel="1" x14ac:dyDescent="0.3">
      <c r="B211" s="30" t="s">
        <v>281</v>
      </c>
      <c r="C211" s="30" t="s">
        <v>99</v>
      </c>
      <c r="D211" s="33">
        <v>0</v>
      </c>
      <c r="E211" s="33">
        <v>0</v>
      </c>
      <c r="F211" s="34" t="s">
        <v>63</v>
      </c>
    </row>
    <row r="212" spans="1:6" hidden="1" outlineLevel="1" x14ac:dyDescent="0.3">
      <c r="B212" s="30" t="s">
        <v>282</v>
      </c>
      <c r="C212" s="30" t="s">
        <v>101</v>
      </c>
      <c r="D212" s="33">
        <v>0</v>
      </c>
      <c r="E212" s="33">
        <v>0</v>
      </c>
      <c r="F212" s="34" t="s">
        <v>63</v>
      </c>
    </row>
    <row r="213" spans="1:6" ht="15" hidden="1" outlineLevel="1" thickBot="1" x14ac:dyDescent="0.35">
      <c r="B213" s="27" t="s">
        <v>283</v>
      </c>
      <c r="C213" s="27" t="s">
        <v>103</v>
      </c>
      <c r="D213" s="31">
        <v>0</v>
      </c>
      <c r="E213" s="31">
        <v>0</v>
      </c>
      <c r="F213" s="32" t="s">
        <v>63</v>
      </c>
    </row>
    <row r="214" spans="1:6" collapsed="1" x14ac:dyDescent="0.3">
      <c r="B214" s="29"/>
      <c r="C214" s="29"/>
      <c r="D214" s="36"/>
      <c r="E214" s="36"/>
      <c r="F214" s="37"/>
    </row>
    <row r="217" spans="1:6" ht="15" thickBot="1" x14ac:dyDescent="0.35">
      <c r="A217" t="s">
        <v>58</v>
      </c>
    </row>
    <row r="218" spans="1:6" ht="15" thickBot="1" x14ac:dyDescent="0.35">
      <c r="B218" s="28" t="s">
        <v>51</v>
      </c>
      <c r="C218" s="28" t="s">
        <v>52</v>
      </c>
      <c r="D218" s="28" t="s">
        <v>59</v>
      </c>
      <c r="E218" s="28" t="s">
        <v>60</v>
      </c>
      <c r="F218" s="28" t="s">
        <v>55</v>
      </c>
    </row>
    <row r="219" spans="1:6" x14ac:dyDescent="0.3">
      <c r="B219" s="38" t="s">
        <v>505</v>
      </c>
      <c r="C219" s="35"/>
      <c r="D219" s="35"/>
      <c r="E219" s="35"/>
      <c r="F219" s="35"/>
    </row>
    <row r="220" spans="1:6" hidden="1" outlineLevel="1" x14ac:dyDescent="0.3">
      <c r="B220" s="30" t="s">
        <v>284</v>
      </c>
      <c r="C220" s="30" t="s">
        <v>285</v>
      </c>
      <c r="D220" s="33">
        <v>0</v>
      </c>
      <c r="E220" s="30" t="s">
        <v>286</v>
      </c>
      <c r="F220" s="34" t="s">
        <v>63</v>
      </c>
    </row>
    <row r="221" spans="1:6" hidden="1" outlineLevel="1" x14ac:dyDescent="0.3">
      <c r="B221" s="30" t="s">
        <v>287</v>
      </c>
      <c r="C221" s="30" t="s">
        <v>288</v>
      </c>
      <c r="D221" s="33">
        <v>0</v>
      </c>
      <c r="E221" s="30" t="s">
        <v>289</v>
      </c>
      <c r="F221" s="34" t="s">
        <v>63</v>
      </c>
    </row>
    <row r="222" spans="1:6" hidden="1" outlineLevel="1" x14ac:dyDescent="0.3">
      <c r="B222" s="30" t="s">
        <v>290</v>
      </c>
      <c r="C222" s="30" t="s">
        <v>291</v>
      </c>
      <c r="D222" s="33">
        <v>0</v>
      </c>
      <c r="E222" s="30" t="s">
        <v>292</v>
      </c>
      <c r="F222" s="34" t="s">
        <v>63</v>
      </c>
    </row>
    <row r="223" spans="1:6" hidden="1" outlineLevel="1" x14ac:dyDescent="0.3">
      <c r="B223" s="30" t="s">
        <v>293</v>
      </c>
      <c r="C223" s="30" t="s">
        <v>40</v>
      </c>
      <c r="D223" s="33">
        <v>0</v>
      </c>
      <c r="E223" s="30" t="s">
        <v>294</v>
      </c>
      <c r="F223" s="34" t="s">
        <v>63</v>
      </c>
    </row>
    <row r="224" spans="1:6" hidden="1" outlineLevel="1" x14ac:dyDescent="0.3">
      <c r="B224" s="30" t="s">
        <v>295</v>
      </c>
      <c r="C224" s="30" t="s">
        <v>40</v>
      </c>
      <c r="D224" s="33">
        <v>0</v>
      </c>
      <c r="E224" s="30" t="s">
        <v>296</v>
      </c>
      <c r="F224" s="34" t="s">
        <v>63</v>
      </c>
    </row>
    <row r="225" spans="2:6" hidden="1" outlineLevel="1" x14ac:dyDescent="0.3">
      <c r="B225" s="30" t="s">
        <v>297</v>
      </c>
      <c r="C225" s="30" t="s">
        <v>40</v>
      </c>
      <c r="D225" s="33">
        <v>0</v>
      </c>
      <c r="E225" s="30" t="s">
        <v>298</v>
      </c>
      <c r="F225" s="34" t="s">
        <v>63</v>
      </c>
    </row>
    <row r="226" spans="2:6" collapsed="1" x14ac:dyDescent="0.3">
      <c r="B226" s="30"/>
      <c r="C226" s="30"/>
      <c r="D226" s="33"/>
      <c r="E226" s="30"/>
      <c r="F226" s="34"/>
    </row>
    <row r="227" spans="2:6" x14ac:dyDescent="0.3">
      <c r="B227" s="39" t="s">
        <v>506</v>
      </c>
      <c r="C227" s="30"/>
      <c r="D227" s="33"/>
      <c r="E227" s="30"/>
      <c r="F227" s="34"/>
    </row>
    <row r="228" spans="2:6" hidden="1" outlineLevel="1" x14ac:dyDescent="0.3">
      <c r="B228" s="30" t="s">
        <v>301</v>
      </c>
      <c r="C228" s="30" t="s">
        <v>302</v>
      </c>
      <c r="D228" s="33">
        <v>0</v>
      </c>
      <c r="E228" s="30" t="s">
        <v>303</v>
      </c>
      <c r="F228" s="30" t="s">
        <v>304</v>
      </c>
    </row>
    <row r="229" spans="2:6" hidden="1" outlineLevel="1" x14ac:dyDescent="0.3">
      <c r="B229" s="30" t="s">
        <v>305</v>
      </c>
      <c r="C229" s="30" t="s">
        <v>306</v>
      </c>
      <c r="D229" s="33">
        <v>0</v>
      </c>
      <c r="E229" s="30" t="s">
        <v>307</v>
      </c>
      <c r="F229" s="30" t="s">
        <v>304</v>
      </c>
    </row>
    <row r="230" spans="2:6" hidden="1" outlineLevel="1" x14ac:dyDescent="0.3">
      <c r="B230" s="30" t="s">
        <v>308</v>
      </c>
      <c r="C230" s="30" t="s">
        <v>309</v>
      </c>
      <c r="D230" s="33">
        <v>0</v>
      </c>
      <c r="E230" s="30" t="s">
        <v>310</v>
      </c>
      <c r="F230" s="30" t="s">
        <v>304</v>
      </c>
    </row>
    <row r="231" spans="2:6" hidden="1" outlineLevel="1" x14ac:dyDescent="0.3">
      <c r="B231" s="30" t="s">
        <v>311</v>
      </c>
      <c r="C231" s="30" t="s">
        <v>312</v>
      </c>
      <c r="D231" s="33">
        <v>0</v>
      </c>
      <c r="E231" s="30" t="s">
        <v>313</v>
      </c>
      <c r="F231" s="30" t="s">
        <v>304</v>
      </c>
    </row>
    <row r="232" spans="2:6" hidden="1" outlineLevel="1" x14ac:dyDescent="0.3">
      <c r="B232" s="30" t="s">
        <v>314</v>
      </c>
      <c r="C232" s="30" t="s">
        <v>315</v>
      </c>
      <c r="D232" s="33">
        <v>0</v>
      </c>
      <c r="E232" s="30" t="s">
        <v>316</v>
      </c>
      <c r="F232" s="30" t="s">
        <v>304</v>
      </c>
    </row>
    <row r="233" spans="2:6" hidden="1" outlineLevel="1" x14ac:dyDescent="0.3">
      <c r="B233" s="30" t="s">
        <v>317</v>
      </c>
      <c r="C233" s="30" t="s">
        <v>318</v>
      </c>
      <c r="D233" s="33">
        <v>0</v>
      </c>
      <c r="E233" s="30" t="s">
        <v>319</v>
      </c>
      <c r="F233" s="30" t="s">
        <v>304</v>
      </c>
    </row>
    <row r="234" spans="2:6" hidden="1" outlineLevel="1" x14ac:dyDescent="0.3">
      <c r="B234" s="30" t="s">
        <v>320</v>
      </c>
      <c r="C234" s="30" t="s">
        <v>321</v>
      </c>
      <c r="D234" s="33">
        <v>0</v>
      </c>
      <c r="E234" s="30" t="s">
        <v>322</v>
      </c>
      <c r="F234" s="30" t="s">
        <v>304</v>
      </c>
    </row>
    <row r="235" spans="2:6" hidden="1" outlineLevel="1" x14ac:dyDescent="0.3">
      <c r="B235" s="30" t="s">
        <v>323</v>
      </c>
      <c r="C235" s="30" t="s">
        <v>324</v>
      </c>
      <c r="D235" s="33">
        <v>0</v>
      </c>
      <c r="E235" s="30" t="s">
        <v>325</v>
      </c>
      <c r="F235" s="30" t="s">
        <v>304</v>
      </c>
    </row>
    <row r="236" spans="2:6" hidden="1" outlineLevel="1" x14ac:dyDescent="0.3">
      <c r="B236" s="30" t="s">
        <v>326</v>
      </c>
      <c r="C236" s="30" t="s">
        <v>327</v>
      </c>
      <c r="D236" s="33">
        <v>0</v>
      </c>
      <c r="E236" s="30" t="s">
        <v>328</v>
      </c>
      <c r="F236" s="30" t="s">
        <v>304</v>
      </c>
    </row>
    <row r="237" spans="2:6" hidden="1" outlineLevel="1" x14ac:dyDescent="0.3">
      <c r="B237" s="30" t="s">
        <v>329</v>
      </c>
      <c r="C237" s="30" t="s">
        <v>330</v>
      </c>
      <c r="D237" s="33">
        <v>0</v>
      </c>
      <c r="E237" s="30" t="s">
        <v>331</v>
      </c>
      <c r="F237" s="30" t="s">
        <v>304</v>
      </c>
    </row>
    <row r="238" spans="2:6" hidden="1" outlineLevel="1" x14ac:dyDescent="0.3">
      <c r="B238" s="30" t="s">
        <v>332</v>
      </c>
      <c r="C238" s="30" t="s">
        <v>333</v>
      </c>
      <c r="D238" s="33">
        <v>0</v>
      </c>
      <c r="E238" s="30" t="s">
        <v>334</v>
      </c>
      <c r="F238" s="30" t="s">
        <v>304</v>
      </c>
    </row>
    <row r="239" spans="2:6" hidden="1" outlineLevel="1" x14ac:dyDescent="0.3">
      <c r="B239" s="30" t="s">
        <v>335</v>
      </c>
      <c r="C239" s="30" t="s">
        <v>336</v>
      </c>
      <c r="D239" s="33">
        <v>0</v>
      </c>
      <c r="E239" s="30" t="s">
        <v>337</v>
      </c>
      <c r="F239" s="30" t="s">
        <v>304</v>
      </c>
    </row>
    <row r="240" spans="2:6" hidden="1" outlineLevel="1" x14ac:dyDescent="0.3">
      <c r="B240" s="30" t="s">
        <v>338</v>
      </c>
      <c r="C240" s="30" t="s">
        <v>339</v>
      </c>
      <c r="D240" s="33">
        <v>0</v>
      </c>
      <c r="E240" s="30" t="s">
        <v>340</v>
      </c>
      <c r="F240" s="30" t="s">
        <v>304</v>
      </c>
    </row>
    <row r="241" spans="2:6" hidden="1" outlineLevel="1" x14ac:dyDescent="0.3">
      <c r="B241" s="30" t="s">
        <v>341</v>
      </c>
      <c r="C241" s="30" t="s">
        <v>342</v>
      </c>
      <c r="D241" s="33">
        <v>0</v>
      </c>
      <c r="E241" s="30" t="s">
        <v>343</v>
      </c>
      <c r="F241" s="30" t="s">
        <v>304</v>
      </c>
    </row>
    <row r="242" spans="2:6" hidden="1" outlineLevel="1" x14ac:dyDescent="0.3">
      <c r="B242" s="30" t="s">
        <v>344</v>
      </c>
      <c r="C242" s="30" t="s">
        <v>345</v>
      </c>
      <c r="D242" s="33">
        <v>0</v>
      </c>
      <c r="E242" s="30" t="s">
        <v>346</v>
      </c>
      <c r="F242" s="30" t="s">
        <v>304</v>
      </c>
    </row>
    <row r="243" spans="2:6" hidden="1" outlineLevel="1" x14ac:dyDescent="0.3">
      <c r="B243" s="30" t="s">
        <v>347</v>
      </c>
      <c r="C243" s="30" t="s">
        <v>348</v>
      </c>
      <c r="D243" s="33">
        <v>0</v>
      </c>
      <c r="E243" s="30" t="s">
        <v>349</v>
      </c>
      <c r="F243" s="30" t="s">
        <v>304</v>
      </c>
    </row>
    <row r="244" spans="2:6" hidden="1" outlineLevel="1" x14ac:dyDescent="0.3">
      <c r="B244" s="30" t="s">
        <v>350</v>
      </c>
      <c r="C244" s="30" t="s">
        <v>351</v>
      </c>
      <c r="D244" s="33">
        <v>0</v>
      </c>
      <c r="E244" s="30" t="s">
        <v>352</v>
      </c>
      <c r="F244" s="30" t="s">
        <v>304</v>
      </c>
    </row>
    <row r="245" spans="2:6" hidden="1" outlineLevel="1" x14ac:dyDescent="0.3">
      <c r="B245" s="30" t="s">
        <v>353</v>
      </c>
      <c r="C245" s="30" t="s">
        <v>354</v>
      </c>
      <c r="D245" s="33">
        <v>0</v>
      </c>
      <c r="E245" s="30" t="s">
        <v>355</v>
      </c>
      <c r="F245" s="30" t="s">
        <v>304</v>
      </c>
    </row>
    <row r="246" spans="2:6" hidden="1" outlineLevel="1" x14ac:dyDescent="0.3">
      <c r="B246" s="30" t="s">
        <v>356</v>
      </c>
      <c r="C246" s="30" t="s">
        <v>357</v>
      </c>
      <c r="D246" s="33">
        <v>0</v>
      </c>
      <c r="E246" s="30" t="s">
        <v>358</v>
      </c>
      <c r="F246" s="30" t="s">
        <v>304</v>
      </c>
    </row>
    <row r="247" spans="2:6" hidden="1" outlineLevel="1" x14ac:dyDescent="0.3">
      <c r="B247" s="30" t="s">
        <v>359</v>
      </c>
      <c r="C247" s="30" t="s">
        <v>360</v>
      </c>
      <c r="D247" s="33">
        <v>0</v>
      </c>
      <c r="E247" s="30" t="s">
        <v>361</v>
      </c>
      <c r="F247" s="30" t="s">
        <v>304</v>
      </c>
    </row>
    <row r="248" spans="2:6" collapsed="1" x14ac:dyDescent="0.3">
      <c r="B248" s="30"/>
      <c r="C248" s="30"/>
      <c r="D248" s="33"/>
      <c r="E248" s="30"/>
      <c r="F248" s="30"/>
    </row>
    <row r="249" spans="2:6" x14ac:dyDescent="0.3">
      <c r="B249" s="39" t="s">
        <v>507</v>
      </c>
      <c r="C249" s="30"/>
      <c r="D249" s="33"/>
      <c r="E249" s="30"/>
      <c r="F249" s="30"/>
    </row>
    <row r="250" spans="2:6" hidden="1" outlineLevel="1" x14ac:dyDescent="0.3">
      <c r="B250" s="30" t="s">
        <v>362</v>
      </c>
      <c r="C250" s="30" t="s">
        <v>363</v>
      </c>
      <c r="D250" s="33">
        <v>0</v>
      </c>
      <c r="E250" s="30" t="s">
        <v>364</v>
      </c>
      <c r="F250" s="30" t="s">
        <v>304</v>
      </c>
    </row>
    <row r="251" spans="2:6" hidden="1" outlineLevel="1" x14ac:dyDescent="0.3">
      <c r="B251" s="30" t="s">
        <v>365</v>
      </c>
      <c r="C251" s="30" t="s">
        <v>366</v>
      </c>
      <c r="D251" s="33">
        <v>0</v>
      </c>
      <c r="E251" s="30" t="s">
        <v>367</v>
      </c>
      <c r="F251" s="30" t="s">
        <v>304</v>
      </c>
    </row>
    <row r="252" spans="2:6" hidden="1" outlineLevel="1" x14ac:dyDescent="0.3">
      <c r="B252" s="30" t="s">
        <v>368</v>
      </c>
      <c r="C252" s="30" t="s">
        <v>369</v>
      </c>
      <c r="D252" s="33">
        <v>0</v>
      </c>
      <c r="E252" s="30" t="s">
        <v>370</v>
      </c>
      <c r="F252" s="30" t="s">
        <v>304</v>
      </c>
    </row>
    <row r="253" spans="2:6" hidden="1" outlineLevel="1" x14ac:dyDescent="0.3">
      <c r="B253" s="30" t="s">
        <v>371</v>
      </c>
      <c r="C253" s="30" t="s">
        <v>372</v>
      </c>
      <c r="D253" s="33">
        <v>0</v>
      </c>
      <c r="E253" s="30" t="s">
        <v>373</v>
      </c>
      <c r="F253" s="30" t="s">
        <v>304</v>
      </c>
    </row>
    <row r="254" spans="2:6" hidden="1" outlineLevel="1" x14ac:dyDescent="0.3">
      <c r="B254" s="30" t="s">
        <v>374</v>
      </c>
      <c r="C254" s="30" t="s">
        <v>375</v>
      </c>
      <c r="D254" s="33">
        <v>0</v>
      </c>
      <c r="E254" s="30" t="s">
        <v>376</v>
      </c>
      <c r="F254" s="30" t="s">
        <v>304</v>
      </c>
    </row>
    <row r="255" spans="2:6" hidden="1" outlineLevel="1" x14ac:dyDescent="0.3">
      <c r="B255" s="30" t="s">
        <v>377</v>
      </c>
      <c r="C255" s="30" t="s">
        <v>378</v>
      </c>
      <c r="D255" s="33">
        <v>0</v>
      </c>
      <c r="E255" s="30" t="s">
        <v>379</v>
      </c>
      <c r="F255" s="30" t="s">
        <v>304</v>
      </c>
    </row>
    <row r="256" spans="2:6" hidden="1" outlineLevel="1" x14ac:dyDescent="0.3">
      <c r="B256" s="30" t="s">
        <v>380</v>
      </c>
      <c r="C256" s="30" t="s">
        <v>381</v>
      </c>
      <c r="D256" s="33">
        <v>0</v>
      </c>
      <c r="E256" s="30" t="s">
        <v>382</v>
      </c>
      <c r="F256" s="30" t="s">
        <v>304</v>
      </c>
    </row>
    <row r="257" spans="2:6" hidden="1" outlineLevel="1" x14ac:dyDescent="0.3">
      <c r="B257" s="30" t="s">
        <v>383</v>
      </c>
      <c r="C257" s="30" t="s">
        <v>384</v>
      </c>
      <c r="D257" s="33">
        <v>0</v>
      </c>
      <c r="E257" s="30" t="s">
        <v>385</v>
      </c>
      <c r="F257" s="30" t="s">
        <v>304</v>
      </c>
    </row>
    <row r="258" spans="2:6" hidden="1" outlineLevel="1" x14ac:dyDescent="0.3">
      <c r="B258" s="30" t="s">
        <v>386</v>
      </c>
      <c r="C258" s="30" t="s">
        <v>387</v>
      </c>
      <c r="D258" s="33">
        <v>0</v>
      </c>
      <c r="E258" s="30" t="s">
        <v>388</v>
      </c>
      <c r="F258" s="30" t="s">
        <v>304</v>
      </c>
    </row>
    <row r="259" spans="2:6" hidden="1" outlineLevel="1" x14ac:dyDescent="0.3">
      <c r="B259" s="30" t="s">
        <v>389</v>
      </c>
      <c r="C259" s="30" t="s">
        <v>390</v>
      </c>
      <c r="D259" s="33">
        <v>0</v>
      </c>
      <c r="E259" s="30" t="s">
        <v>391</v>
      </c>
      <c r="F259" s="30" t="s">
        <v>304</v>
      </c>
    </row>
    <row r="260" spans="2:6" hidden="1" outlineLevel="1" x14ac:dyDescent="0.3">
      <c r="B260" s="30" t="s">
        <v>392</v>
      </c>
      <c r="C260" s="30" t="s">
        <v>393</v>
      </c>
      <c r="D260" s="33">
        <v>0</v>
      </c>
      <c r="E260" s="30" t="s">
        <v>394</v>
      </c>
      <c r="F260" s="30" t="s">
        <v>304</v>
      </c>
    </row>
    <row r="261" spans="2:6" hidden="1" outlineLevel="1" x14ac:dyDescent="0.3">
      <c r="B261" s="30" t="s">
        <v>395</v>
      </c>
      <c r="C261" s="30" t="s">
        <v>396</v>
      </c>
      <c r="D261" s="33">
        <v>0</v>
      </c>
      <c r="E261" s="30" t="s">
        <v>397</v>
      </c>
      <c r="F261" s="30" t="s">
        <v>304</v>
      </c>
    </row>
    <row r="262" spans="2:6" hidden="1" outlineLevel="1" x14ac:dyDescent="0.3">
      <c r="B262" s="30" t="s">
        <v>398</v>
      </c>
      <c r="C262" s="30" t="s">
        <v>399</v>
      </c>
      <c r="D262" s="33">
        <v>0</v>
      </c>
      <c r="E262" s="30" t="s">
        <v>400</v>
      </c>
      <c r="F262" s="30" t="s">
        <v>304</v>
      </c>
    </row>
    <row r="263" spans="2:6" hidden="1" outlineLevel="1" x14ac:dyDescent="0.3">
      <c r="B263" s="30" t="s">
        <v>401</v>
      </c>
      <c r="C263" s="30" t="s">
        <v>402</v>
      </c>
      <c r="D263" s="33">
        <v>0</v>
      </c>
      <c r="E263" s="30" t="s">
        <v>403</v>
      </c>
      <c r="F263" s="30" t="s">
        <v>304</v>
      </c>
    </row>
    <row r="264" spans="2:6" hidden="1" outlineLevel="1" x14ac:dyDescent="0.3">
      <c r="B264" s="30" t="s">
        <v>404</v>
      </c>
      <c r="C264" s="30" t="s">
        <v>405</v>
      </c>
      <c r="D264" s="33">
        <v>0</v>
      </c>
      <c r="E264" s="30" t="s">
        <v>406</v>
      </c>
      <c r="F264" s="30" t="s">
        <v>304</v>
      </c>
    </row>
    <row r="265" spans="2:6" hidden="1" outlineLevel="1" x14ac:dyDescent="0.3">
      <c r="B265" s="30" t="s">
        <v>407</v>
      </c>
      <c r="C265" s="30" t="s">
        <v>408</v>
      </c>
      <c r="D265" s="33">
        <v>0</v>
      </c>
      <c r="E265" s="30" t="s">
        <v>409</v>
      </c>
      <c r="F265" s="30" t="s">
        <v>304</v>
      </c>
    </row>
    <row r="266" spans="2:6" hidden="1" outlineLevel="1" x14ac:dyDescent="0.3">
      <c r="B266" s="30" t="s">
        <v>410</v>
      </c>
      <c r="C266" s="30" t="s">
        <v>411</v>
      </c>
      <c r="D266" s="33">
        <v>0</v>
      </c>
      <c r="E266" s="30" t="s">
        <v>412</v>
      </c>
      <c r="F266" s="30" t="s">
        <v>304</v>
      </c>
    </row>
    <row r="267" spans="2:6" hidden="1" outlineLevel="1" x14ac:dyDescent="0.3">
      <c r="B267" s="30" t="s">
        <v>413</v>
      </c>
      <c r="C267" s="30" t="s">
        <v>414</v>
      </c>
      <c r="D267" s="33">
        <v>0</v>
      </c>
      <c r="E267" s="30" t="s">
        <v>415</v>
      </c>
      <c r="F267" s="30" t="s">
        <v>304</v>
      </c>
    </row>
    <row r="268" spans="2:6" hidden="1" outlineLevel="1" x14ac:dyDescent="0.3">
      <c r="B268" s="30" t="s">
        <v>416</v>
      </c>
      <c r="C268" s="30" t="s">
        <v>417</v>
      </c>
      <c r="D268" s="33">
        <v>0</v>
      </c>
      <c r="E268" s="30" t="s">
        <v>418</v>
      </c>
      <c r="F268" s="30" t="s">
        <v>304</v>
      </c>
    </row>
    <row r="269" spans="2:6" hidden="1" outlineLevel="1" x14ac:dyDescent="0.3">
      <c r="B269" s="30" t="s">
        <v>419</v>
      </c>
      <c r="C269" s="30" t="s">
        <v>420</v>
      </c>
      <c r="D269" s="33">
        <v>0</v>
      </c>
      <c r="E269" s="30" t="s">
        <v>421</v>
      </c>
      <c r="F269" s="30" t="s">
        <v>304</v>
      </c>
    </row>
    <row r="270" spans="2:6" hidden="1" outlineLevel="1" x14ac:dyDescent="0.3">
      <c r="B270" s="30" t="s">
        <v>422</v>
      </c>
      <c r="C270" s="30" t="s">
        <v>423</v>
      </c>
      <c r="D270" s="33">
        <v>0</v>
      </c>
      <c r="E270" s="30" t="s">
        <v>424</v>
      </c>
      <c r="F270" s="30" t="s">
        <v>304</v>
      </c>
    </row>
    <row r="271" spans="2:6" hidden="1" outlineLevel="1" x14ac:dyDescent="0.3">
      <c r="B271" s="30" t="s">
        <v>425</v>
      </c>
      <c r="C271" s="30" t="s">
        <v>426</v>
      </c>
      <c r="D271" s="33">
        <v>0</v>
      </c>
      <c r="E271" s="30" t="s">
        <v>427</v>
      </c>
      <c r="F271" s="30" t="s">
        <v>304</v>
      </c>
    </row>
    <row r="272" spans="2:6" hidden="1" outlineLevel="1" x14ac:dyDescent="0.3">
      <c r="B272" s="30" t="s">
        <v>428</v>
      </c>
      <c r="C272" s="30" t="s">
        <v>429</v>
      </c>
      <c r="D272" s="33">
        <v>0</v>
      </c>
      <c r="E272" s="30" t="s">
        <v>430</v>
      </c>
      <c r="F272" s="30" t="s">
        <v>304</v>
      </c>
    </row>
    <row r="273" spans="2:6" hidden="1" outlineLevel="1" x14ac:dyDescent="0.3">
      <c r="B273" s="30" t="s">
        <v>431</v>
      </c>
      <c r="C273" s="30" t="s">
        <v>432</v>
      </c>
      <c r="D273" s="33">
        <v>0</v>
      </c>
      <c r="E273" s="30" t="s">
        <v>433</v>
      </c>
      <c r="F273" s="30" t="s">
        <v>304</v>
      </c>
    </row>
    <row r="274" spans="2:6" hidden="1" outlineLevel="1" x14ac:dyDescent="0.3">
      <c r="B274" s="30" t="s">
        <v>434</v>
      </c>
      <c r="C274" s="30" t="s">
        <v>435</v>
      </c>
      <c r="D274" s="33">
        <v>0</v>
      </c>
      <c r="E274" s="30" t="s">
        <v>436</v>
      </c>
      <c r="F274" s="30" t="s">
        <v>304</v>
      </c>
    </row>
    <row r="275" spans="2:6" hidden="1" outlineLevel="1" x14ac:dyDescent="0.3">
      <c r="B275" s="30" t="s">
        <v>437</v>
      </c>
      <c r="C275" s="30" t="s">
        <v>438</v>
      </c>
      <c r="D275" s="33">
        <v>0</v>
      </c>
      <c r="E275" s="30" t="s">
        <v>439</v>
      </c>
      <c r="F275" s="30" t="s">
        <v>304</v>
      </c>
    </row>
    <row r="276" spans="2:6" hidden="1" outlineLevel="1" x14ac:dyDescent="0.3">
      <c r="B276" s="30" t="s">
        <v>440</v>
      </c>
      <c r="C276" s="30" t="s">
        <v>441</v>
      </c>
      <c r="D276" s="33">
        <v>0</v>
      </c>
      <c r="E276" s="30" t="s">
        <v>442</v>
      </c>
      <c r="F276" s="30" t="s">
        <v>304</v>
      </c>
    </row>
    <row r="277" spans="2:6" hidden="1" outlineLevel="1" x14ac:dyDescent="0.3">
      <c r="B277" s="30" t="s">
        <v>443</v>
      </c>
      <c r="C277" s="30" t="s">
        <v>444</v>
      </c>
      <c r="D277" s="33">
        <v>0</v>
      </c>
      <c r="E277" s="30" t="s">
        <v>445</v>
      </c>
      <c r="F277" s="30" t="s">
        <v>304</v>
      </c>
    </row>
    <row r="278" spans="2:6" hidden="1" outlineLevel="1" x14ac:dyDescent="0.3">
      <c r="B278" s="30" t="s">
        <v>446</v>
      </c>
      <c r="C278" s="30" t="s">
        <v>447</v>
      </c>
      <c r="D278" s="33">
        <v>0</v>
      </c>
      <c r="E278" s="30" t="s">
        <v>448</v>
      </c>
      <c r="F278" s="30" t="s">
        <v>304</v>
      </c>
    </row>
    <row r="279" spans="2:6" hidden="1" outlineLevel="1" x14ac:dyDescent="0.3">
      <c r="B279" s="30" t="s">
        <v>449</v>
      </c>
      <c r="C279" s="30" t="s">
        <v>450</v>
      </c>
      <c r="D279" s="33">
        <v>0</v>
      </c>
      <c r="E279" s="30" t="s">
        <v>451</v>
      </c>
      <c r="F279" s="30" t="s">
        <v>304</v>
      </c>
    </row>
    <row r="280" spans="2:6" collapsed="1" x14ac:dyDescent="0.3">
      <c r="B280" s="30"/>
      <c r="C280" s="30"/>
      <c r="D280" s="33"/>
      <c r="E280" s="30"/>
      <c r="F280" s="30"/>
    </row>
    <row r="281" spans="2:6" x14ac:dyDescent="0.3">
      <c r="B281" s="39" t="s">
        <v>508</v>
      </c>
      <c r="C281" s="30"/>
      <c r="D281" s="33"/>
      <c r="E281" s="30"/>
      <c r="F281" s="30"/>
    </row>
    <row r="282" spans="2:6" hidden="1" outlineLevel="1" x14ac:dyDescent="0.3">
      <c r="B282" s="30" t="s">
        <v>452</v>
      </c>
      <c r="C282" s="30" t="s">
        <v>19</v>
      </c>
      <c r="D282" s="33">
        <v>0</v>
      </c>
      <c r="E282" s="30" t="s">
        <v>453</v>
      </c>
      <c r="F282" s="34" t="s">
        <v>63</v>
      </c>
    </row>
    <row r="283" spans="2:6" hidden="1" outlineLevel="1" x14ac:dyDescent="0.3">
      <c r="B283" s="30" t="s">
        <v>454</v>
      </c>
      <c r="C283" s="30" t="s">
        <v>20</v>
      </c>
      <c r="D283" s="33">
        <v>0</v>
      </c>
      <c r="E283" s="30" t="s">
        <v>455</v>
      </c>
      <c r="F283" s="34" t="s">
        <v>63</v>
      </c>
    </row>
    <row r="284" spans="2:6" hidden="1" outlineLevel="1" x14ac:dyDescent="0.3">
      <c r="B284" s="30" t="s">
        <v>456</v>
      </c>
      <c r="C284" s="30" t="s">
        <v>21</v>
      </c>
      <c r="D284" s="33">
        <v>0</v>
      </c>
      <c r="E284" s="30" t="s">
        <v>457</v>
      </c>
      <c r="F284" s="34" t="s">
        <v>63</v>
      </c>
    </row>
    <row r="285" spans="2:6" hidden="1" outlineLevel="1" x14ac:dyDescent="0.3">
      <c r="B285" s="30" t="s">
        <v>458</v>
      </c>
      <c r="C285" s="30" t="s">
        <v>22</v>
      </c>
      <c r="D285" s="33">
        <v>0</v>
      </c>
      <c r="E285" s="30" t="s">
        <v>459</v>
      </c>
      <c r="F285" s="34" t="s">
        <v>63</v>
      </c>
    </row>
    <row r="286" spans="2:6" collapsed="1" x14ac:dyDescent="0.3">
      <c r="B286" s="30"/>
      <c r="C286" s="30"/>
      <c r="D286" s="33"/>
      <c r="E286" s="30"/>
      <c r="F286" s="34"/>
    </row>
    <row r="287" spans="2:6" x14ac:dyDescent="0.3">
      <c r="B287" s="39" t="s">
        <v>509</v>
      </c>
      <c r="C287" s="30"/>
      <c r="D287" s="33"/>
      <c r="E287" s="30"/>
      <c r="F287" s="34"/>
    </row>
    <row r="288" spans="2:6" hidden="1" outlineLevel="1" x14ac:dyDescent="0.3">
      <c r="B288" s="30" t="s">
        <v>452</v>
      </c>
      <c r="C288" s="30" t="s">
        <v>19</v>
      </c>
      <c r="D288" s="33">
        <v>0</v>
      </c>
      <c r="E288" s="30" t="s">
        <v>460</v>
      </c>
      <c r="F288" s="34" t="s">
        <v>63</v>
      </c>
    </row>
    <row r="289" spans="2:6" hidden="1" outlineLevel="1" x14ac:dyDescent="0.3">
      <c r="B289" s="30" t="s">
        <v>454</v>
      </c>
      <c r="C289" s="30" t="s">
        <v>20</v>
      </c>
      <c r="D289" s="33">
        <v>0</v>
      </c>
      <c r="E289" s="30" t="s">
        <v>461</v>
      </c>
      <c r="F289" s="34" t="s">
        <v>63</v>
      </c>
    </row>
    <row r="290" spans="2:6" hidden="1" outlineLevel="1" x14ac:dyDescent="0.3">
      <c r="B290" s="30" t="s">
        <v>456</v>
      </c>
      <c r="C290" s="30" t="s">
        <v>21</v>
      </c>
      <c r="D290" s="33">
        <v>0</v>
      </c>
      <c r="E290" s="30" t="s">
        <v>462</v>
      </c>
      <c r="F290" s="34" t="s">
        <v>63</v>
      </c>
    </row>
    <row r="291" spans="2:6" hidden="1" outlineLevel="1" x14ac:dyDescent="0.3">
      <c r="B291" s="30" t="s">
        <v>458</v>
      </c>
      <c r="C291" s="30" t="s">
        <v>22</v>
      </c>
      <c r="D291" s="33">
        <v>0</v>
      </c>
      <c r="E291" s="30" t="s">
        <v>463</v>
      </c>
      <c r="F291" s="34" t="s">
        <v>63</v>
      </c>
    </row>
    <row r="292" spans="2:6" collapsed="1" x14ac:dyDescent="0.3">
      <c r="B292" s="30"/>
      <c r="C292" s="30"/>
      <c r="D292" s="33"/>
      <c r="E292" s="30"/>
      <c r="F292" s="34"/>
    </row>
    <row r="293" spans="2:6" x14ac:dyDescent="0.3">
      <c r="B293" s="39" t="s">
        <v>510</v>
      </c>
      <c r="C293" s="30"/>
      <c r="D293" s="33"/>
      <c r="E293" s="30"/>
      <c r="F293" s="34"/>
    </row>
    <row r="294" spans="2:6" hidden="1" outlineLevel="1" x14ac:dyDescent="0.3">
      <c r="B294" s="30" t="s">
        <v>464</v>
      </c>
      <c r="C294" s="30" t="s">
        <v>65</v>
      </c>
      <c r="D294" s="33">
        <v>0</v>
      </c>
      <c r="E294" s="30" t="s">
        <v>465</v>
      </c>
      <c r="F294" s="30" t="s">
        <v>304</v>
      </c>
    </row>
    <row r="295" spans="2:6" hidden="1" outlineLevel="1" x14ac:dyDescent="0.3">
      <c r="B295" s="30" t="s">
        <v>466</v>
      </c>
      <c r="C295" s="30" t="s">
        <v>67</v>
      </c>
      <c r="D295" s="33">
        <v>0</v>
      </c>
      <c r="E295" s="30" t="s">
        <v>467</v>
      </c>
      <c r="F295" s="30" t="s">
        <v>304</v>
      </c>
    </row>
    <row r="296" spans="2:6" hidden="1" outlineLevel="1" x14ac:dyDescent="0.3">
      <c r="B296" s="30" t="s">
        <v>468</v>
      </c>
      <c r="C296" s="30" t="s">
        <v>69</v>
      </c>
      <c r="D296" s="33">
        <v>0</v>
      </c>
      <c r="E296" s="30" t="s">
        <v>469</v>
      </c>
      <c r="F296" s="30" t="s">
        <v>304</v>
      </c>
    </row>
    <row r="297" spans="2:6" hidden="1" outlineLevel="1" x14ac:dyDescent="0.3">
      <c r="B297" s="30" t="s">
        <v>470</v>
      </c>
      <c r="C297" s="30" t="s">
        <v>71</v>
      </c>
      <c r="D297" s="33">
        <v>0</v>
      </c>
      <c r="E297" s="30" t="s">
        <v>471</v>
      </c>
      <c r="F297" s="30" t="s">
        <v>304</v>
      </c>
    </row>
    <row r="298" spans="2:6" hidden="1" outlineLevel="1" x14ac:dyDescent="0.3">
      <c r="B298" s="30" t="s">
        <v>472</v>
      </c>
      <c r="C298" s="30" t="s">
        <v>73</v>
      </c>
      <c r="D298" s="33">
        <v>0</v>
      </c>
      <c r="E298" s="30" t="s">
        <v>473</v>
      </c>
      <c r="F298" s="30" t="s">
        <v>304</v>
      </c>
    </row>
    <row r="299" spans="2:6" hidden="1" outlineLevel="1" x14ac:dyDescent="0.3">
      <c r="B299" s="30" t="s">
        <v>474</v>
      </c>
      <c r="C299" s="30" t="s">
        <v>75</v>
      </c>
      <c r="D299" s="33">
        <v>0</v>
      </c>
      <c r="E299" s="30" t="s">
        <v>475</v>
      </c>
      <c r="F299" s="30" t="s">
        <v>304</v>
      </c>
    </row>
    <row r="300" spans="2:6" hidden="1" outlineLevel="1" x14ac:dyDescent="0.3">
      <c r="B300" s="30" t="s">
        <v>476</v>
      </c>
      <c r="C300" s="30" t="s">
        <v>77</v>
      </c>
      <c r="D300" s="33">
        <v>0</v>
      </c>
      <c r="E300" s="30" t="s">
        <v>477</v>
      </c>
      <c r="F300" s="30" t="s">
        <v>304</v>
      </c>
    </row>
    <row r="301" spans="2:6" hidden="1" outlineLevel="1" x14ac:dyDescent="0.3">
      <c r="B301" s="30" t="s">
        <v>478</v>
      </c>
      <c r="C301" s="30" t="s">
        <v>79</v>
      </c>
      <c r="D301" s="33">
        <v>0</v>
      </c>
      <c r="E301" s="30" t="s">
        <v>479</v>
      </c>
      <c r="F301" s="30" t="s">
        <v>304</v>
      </c>
    </row>
    <row r="302" spans="2:6" hidden="1" outlineLevel="1" x14ac:dyDescent="0.3">
      <c r="B302" s="30" t="s">
        <v>480</v>
      </c>
      <c r="C302" s="30" t="s">
        <v>81</v>
      </c>
      <c r="D302" s="33">
        <v>0</v>
      </c>
      <c r="E302" s="30" t="s">
        <v>481</v>
      </c>
      <c r="F302" s="30" t="s">
        <v>304</v>
      </c>
    </row>
    <row r="303" spans="2:6" hidden="1" outlineLevel="1" x14ac:dyDescent="0.3">
      <c r="B303" s="30" t="s">
        <v>482</v>
      </c>
      <c r="C303" s="30" t="s">
        <v>83</v>
      </c>
      <c r="D303" s="33">
        <v>0</v>
      </c>
      <c r="E303" s="30" t="s">
        <v>483</v>
      </c>
      <c r="F303" s="30" t="s">
        <v>304</v>
      </c>
    </row>
    <row r="304" spans="2:6" hidden="1" outlineLevel="1" x14ac:dyDescent="0.3">
      <c r="B304" s="30" t="s">
        <v>484</v>
      </c>
      <c r="C304" s="30" t="s">
        <v>85</v>
      </c>
      <c r="D304" s="33">
        <v>0</v>
      </c>
      <c r="E304" s="30" t="s">
        <v>485</v>
      </c>
      <c r="F304" s="30" t="s">
        <v>304</v>
      </c>
    </row>
    <row r="305" spans="2:6" hidden="1" outlineLevel="1" x14ac:dyDescent="0.3">
      <c r="B305" s="30" t="s">
        <v>486</v>
      </c>
      <c r="C305" s="30" t="s">
        <v>87</v>
      </c>
      <c r="D305" s="33">
        <v>0</v>
      </c>
      <c r="E305" s="30" t="s">
        <v>487</v>
      </c>
      <c r="F305" s="30" t="s">
        <v>304</v>
      </c>
    </row>
    <row r="306" spans="2:6" hidden="1" outlineLevel="1" x14ac:dyDescent="0.3">
      <c r="B306" s="30" t="s">
        <v>488</v>
      </c>
      <c r="C306" s="30" t="s">
        <v>89</v>
      </c>
      <c r="D306" s="33">
        <v>0</v>
      </c>
      <c r="E306" s="30" t="s">
        <v>489</v>
      </c>
      <c r="F306" s="30" t="s">
        <v>304</v>
      </c>
    </row>
    <row r="307" spans="2:6" hidden="1" outlineLevel="1" x14ac:dyDescent="0.3">
      <c r="B307" s="30" t="s">
        <v>490</v>
      </c>
      <c r="C307" s="30" t="s">
        <v>91</v>
      </c>
      <c r="D307" s="33">
        <v>0</v>
      </c>
      <c r="E307" s="30" t="s">
        <v>491</v>
      </c>
      <c r="F307" s="30" t="s">
        <v>304</v>
      </c>
    </row>
    <row r="308" spans="2:6" hidden="1" outlineLevel="1" x14ac:dyDescent="0.3">
      <c r="B308" s="30" t="s">
        <v>492</v>
      </c>
      <c r="C308" s="30" t="s">
        <v>93</v>
      </c>
      <c r="D308" s="33">
        <v>0</v>
      </c>
      <c r="E308" s="30" t="s">
        <v>493</v>
      </c>
      <c r="F308" s="30" t="s">
        <v>304</v>
      </c>
    </row>
    <row r="309" spans="2:6" hidden="1" outlineLevel="1" x14ac:dyDescent="0.3">
      <c r="B309" s="30" t="s">
        <v>494</v>
      </c>
      <c r="C309" s="30" t="s">
        <v>95</v>
      </c>
      <c r="D309" s="33">
        <v>0</v>
      </c>
      <c r="E309" s="30" t="s">
        <v>495</v>
      </c>
      <c r="F309" s="30" t="s">
        <v>304</v>
      </c>
    </row>
    <row r="310" spans="2:6" hidden="1" outlineLevel="1" x14ac:dyDescent="0.3">
      <c r="B310" s="30" t="s">
        <v>496</v>
      </c>
      <c r="C310" s="30" t="s">
        <v>97</v>
      </c>
      <c r="D310" s="33">
        <v>0</v>
      </c>
      <c r="E310" s="30" t="s">
        <v>497</v>
      </c>
      <c r="F310" s="30" t="s">
        <v>304</v>
      </c>
    </row>
    <row r="311" spans="2:6" hidden="1" outlineLevel="1" x14ac:dyDescent="0.3">
      <c r="B311" s="30" t="s">
        <v>498</v>
      </c>
      <c r="C311" s="30" t="s">
        <v>99</v>
      </c>
      <c r="D311" s="33">
        <v>0</v>
      </c>
      <c r="E311" s="30" t="s">
        <v>499</v>
      </c>
      <c r="F311" s="30" t="s">
        <v>304</v>
      </c>
    </row>
    <row r="312" spans="2:6" hidden="1" outlineLevel="1" x14ac:dyDescent="0.3">
      <c r="B312" s="30" t="s">
        <v>500</v>
      </c>
      <c r="C312" s="30" t="s">
        <v>101</v>
      </c>
      <c r="D312" s="33">
        <v>0</v>
      </c>
      <c r="E312" s="30" t="s">
        <v>501</v>
      </c>
      <c r="F312" s="30" t="s">
        <v>304</v>
      </c>
    </row>
    <row r="313" spans="2:6" ht="15" hidden="1" outlineLevel="1" thickBot="1" x14ac:dyDescent="0.35">
      <c r="B313" s="27" t="s">
        <v>502</v>
      </c>
      <c r="C313" s="27" t="s">
        <v>103</v>
      </c>
      <c r="D313" s="31">
        <v>0</v>
      </c>
      <c r="E313" s="27" t="s">
        <v>503</v>
      </c>
      <c r="F313" s="27" t="s">
        <v>304</v>
      </c>
    </row>
    <row r="314" spans="2:6" collapsed="1" x14ac:dyDescent="0.3">
      <c r="B314" s="29"/>
      <c r="C314" s="29"/>
      <c r="D314" s="36"/>
      <c r="E314" s="29"/>
      <c r="F31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E3E2-F2C5-45D2-AA6C-FDC0763CC948}">
  <dimension ref="A1:V95"/>
  <sheetViews>
    <sheetView tabSelected="1" topLeftCell="A20" zoomScale="99" workbookViewId="0">
      <selection activeCell="S31" sqref="S31"/>
    </sheetView>
  </sheetViews>
  <sheetFormatPr defaultRowHeight="14.4" x14ac:dyDescent="0.3"/>
  <cols>
    <col min="1" max="1" width="15.6640625" customWidth="1"/>
    <col min="2" max="2" width="12.77734375" customWidth="1"/>
    <col min="3" max="3" width="14" customWidth="1"/>
    <col min="4" max="4" width="11" customWidth="1"/>
    <col min="5" max="5" width="14.6640625" customWidth="1"/>
    <col min="10" max="10" width="16.6640625" customWidth="1"/>
    <col min="11" max="11" width="14.33203125" customWidth="1"/>
    <col min="13" max="13" width="10.77734375" customWidth="1"/>
    <col min="14" max="14" width="11.77734375" customWidth="1"/>
    <col min="15" max="15" width="10.44140625" customWidth="1"/>
    <col min="18" max="18" width="13.33203125" customWidth="1"/>
    <col min="21" max="21" width="10.5546875" customWidth="1"/>
  </cols>
  <sheetData>
    <row r="1" spans="1:22" ht="15" thickBot="1" x14ac:dyDescent="0.35">
      <c r="A1" s="51" t="s">
        <v>0</v>
      </c>
      <c r="B1" s="52"/>
      <c r="C1" s="52"/>
      <c r="D1" s="52"/>
      <c r="E1" s="53"/>
      <c r="I1" s="51" t="s">
        <v>42</v>
      </c>
      <c r="J1" s="52"/>
      <c r="K1" s="52"/>
      <c r="L1" s="52"/>
      <c r="M1" s="53"/>
    </row>
    <row r="2" spans="1:22" x14ac:dyDescent="0.3">
      <c r="A2" s="1"/>
      <c r="B2" s="2" t="s">
        <v>1</v>
      </c>
      <c r="C2" s="2" t="s">
        <v>2</v>
      </c>
      <c r="D2" s="2" t="s">
        <v>3</v>
      </c>
      <c r="E2" s="3" t="s">
        <v>4</v>
      </c>
      <c r="I2" s="1"/>
      <c r="J2" s="2" t="s">
        <v>1</v>
      </c>
      <c r="K2" s="2" t="s">
        <v>2</v>
      </c>
      <c r="L2" s="2" t="s">
        <v>3</v>
      </c>
      <c r="M2" s="3" t="s">
        <v>4</v>
      </c>
    </row>
    <row r="3" spans="1:22" x14ac:dyDescent="0.3">
      <c r="A3" s="4" t="s">
        <v>5</v>
      </c>
      <c r="B3" s="5">
        <v>200</v>
      </c>
      <c r="C3" s="5">
        <v>400</v>
      </c>
      <c r="D3" s="5">
        <v>800</v>
      </c>
      <c r="E3" s="6">
        <v>400</v>
      </c>
      <c r="I3" s="4" t="s">
        <v>5</v>
      </c>
      <c r="J3" s="5">
        <f>Q11</f>
        <v>0</v>
      </c>
      <c r="K3" s="5">
        <f>Q16</f>
        <v>0</v>
      </c>
      <c r="L3" s="5">
        <f>Q21</f>
        <v>0</v>
      </c>
      <c r="M3" s="6">
        <f>Q26</f>
        <v>0</v>
      </c>
    </row>
    <row r="4" spans="1:22" x14ac:dyDescent="0.3">
      <c r="A4" s="4" t="s">
        <v>6</v>
      </c>
      <c r="B4" s="5">
        <v>400</v>
      </c>
      <c r="C4" s="5">
        <v>600</v>
      </c>
      <c r="D4" s="5">
        <v>400</v>
      </c>
      <c r="E4" s="6">
        <v>600</v>
      </c>
      <c r="I4" s="4" t="s">
        <v>6</v>
      </c>
      <c r="J4" s="5">
        <f>Q12</f>
        <v>0</v>
      </c>
      <c r="K4" s="5">
        <f>Q17</f>
        <v>0</v>
      </c>
      <c r="L4" s="5">
        <f>Q22</f>
        <v>0</v>
      </c>
      <c r="M4" s="6">
        <f t="shared" ref="M4:M7" si="0">Q27</f>
        <v>0</v>
      </c>
    </row>
    <row r="5" spans="1:22" x14ac:dyDescent="0.3">
      <c r="A5" s="4" t="s">
        <v>7</v>
      </c>
      <c r="B5" s="5">
        <v>800</v>
      </c>
      <c r="C5" s="5">
        <v>200</v>
      </c>
      <c r="D5" s="5">
        <v>600</v>
      </c>
      <c r="E5" s="6">
        <v>800</v>
      </c>
      <c r="I5" s="4" t="s">
        <v>7</v>
      </c>
      <c r="J5" s="5">
        <f>Q13</f>
        <v>0</v>
      </c>
      <c r="K5" s="5">
        <f>Q18</f>
        <v>0</v>
      </c>
      <c r="L5" s="5">
        <f>Q23</f>
        <v>0</v>
      </c>
      <c r="M5" s="6">
        <f t="shared" si="0"/>
        <v>0</v>
      </c>
    </row>
    <row r="6" spans="1:22" x14ac:dyDescent="0.3">
      <c r="A6" s="4" t="s">
        <v>8</v>
      </c>
      <c r="B6" s="5">
        <v>400</v>
      </c>
      <c r="C6" s="5">
        <v>400</v>
      </c>
      <c r="D6" s="5">
        <v>200</v>
      </c>
      <c r="E6" s="6">
        <v>200</v>
      </c>
      <c r="I6" s="4" t="s">
        <v>8</v>
      </c>
      <c r="J6" s="5">
        <f>Q14</f>
        <v>0</v>
      </c>
      <c r="K6" s="5">
        <f>Q19</f>
        <v>0</v>
      </c>
      <c r="L6" s="5">
        <f>Q24</f>
        <v>0</v>
      </c>
      <c r="M6" s="6">
        <f t="shared" si="0"/>
        <v>0</v>
      </c>
    </row>
    <row r="7" spans="1:22" ht="15" thickBot="1" x14ac:dyDescent="0.35">
      <c r="A7" s="7" t="s">
        <v>9</v>
      </c>
      <c r="B7" s="8">
        <v>600</v>
      </c>
      <c r="C7" s="8">
        <v>800</v>
      </c>
      <c r="D7" s="8">
        <v>400</v>
      </c>
      <c r="E7" s="9">
        <v>400</v>
      </c>
      <c r="I7" s="7" t="s">
        <v>9</v>
      </c>
      <c r="J7" s="8">
        <f>Q15</f>
        <v>0</v>
      </c>
      <c r="K7" s="8">
        <f>Q20</f>
        <v>0</v>
      </c>
      <c r="L7" s="8">
        <f>Q25</f>
        <v>0</v>
      </c>
      <c r="M7" s="9">
        <f t="shared" si="0"/>
        <v>0</v>
      </c>
    </row>
    <row r="8" spans="1:22" ht="15" thickBot="1" x14ac:dyDescent="0.35"/>
    <row r="9" spans="1:22" ht="15" thickBot="1" x14ac:dyDescent="0.35">
      <c r="A9" s="42" t="s">
        <v>10</v>
      </c>
      <c r="B9" s="43"/>
      <c r="C9" s="43"/>
      <c r="D9" s="43"/>
      <c r="E9" s="43"/>
      <c r="F9" s="43"/>
      <c r="G9" s="44"/>
      <c r="R9" s="51" t="s">
        <v>35</v>
      </c>
      <c r="S9" s="54"/>
      <c r="T9" s="54"/>
      <c r="U9" s="54"/>
      <c r="V9" s="55"/>
    </row>
    <row r="10" spans="1:22" x14ac:dyDescent="0.3">
      <c r="A10" s="1"/>
      <c r="B10" s="2" t="s">
        <v>11</v>
      </c>
      <c r="C10" s="2" t="s">
        <v>12</v>
      </c>
      <c r="D10" s="2" t="s">
        <v>13</v>
      </c>
      <c r="E10" s="2" t="s">
        <v>14</v>
      </c>
      <c r="F10" s="2" t="s">
        <v>15</v>
      </c>
      <c r="G10" s="3" t="s">
        <v>16</v>
      </c>
      <c r="J10" s="16" t="s">
        <v>33</v>
      </c>
      <c r="K10" s="1"/>
      <c r="L10" s="2"/>
      <c r="M10" s="2" t="s">
        <v>19</v>
      </c>
      <c r="N10" s="2" t="s">
        <v>20</v>
      </c>
      <c r="O10" s="2" t="s">
        <v>21</v>
      </c>
      <c r="P10" s="3" t="s">
        <v>22</v>
      </c>
      <c r="Q10" s="22" t="s">
        <v>41</v>
      </c>
      <c r="R10" s="1"/>
      <c r="S10" s="2" t="s">
        <v>19</v>
      </c>
      <c r="T10" s="2" t="s">
        <v>20</v>
      </c>
      <c r="U10" s="2" t="s">
        <v>21</v>
      </c>
      <c r="V10" s="3" t="s">
        <v>22</v>
      </c>
    </row>
    <row r="11" spans="1:22" x14ac:dyDescent="0.3">
      <c r="A11" s="4" t="s">
        <v>5</v>
      </c>
      <c r="B11" s="5">
        <v>50</v>
      </c>
      <c r="C11" s="5">
        <v>50</v>
      </c>
      <c r="D11" s="5">
        <v>100</v>
      </c>
      <c r="E11" s="5">
        <v>400</v>
      </c>
      <c r="F11" s="5">
        <v>50</v>
      </c>
      <c r="G11" s="6">
        <v>160</v>
      </c>
      <c r="J11" s="17"/>
      <c r="K11" s="4" t="s">
        <v>1</v>
      </c>
      <c r="L11" s="5" t="s">
        <v>5</v>
      </c>
      <c r="M11" s="5">
        <v>0</v>
      </c>
      <c r="N11" s="5">
        <v>0</v>
      </c>
      <c r="O11" s="5">
        <v>0</v>
      </c>
      <c r="P11" s="6">
        <v>0</v>
      </c>
      <c r="Q11">
        <f>SUM(M11:P11)</f>
        <v>0</v>
      </c>
      <c r="R11" s="4" t="s">
        <v>1</v>
      </c>
      <c r="S11" s="5">
        <f>C20</f>
        <v>791</v>
      </c>
      <c r="T11" s="5">
        <f>D20</f>
        <v>347</v>
      </c>
      <c r="U11" s="5">
        <f t="shared" ref="U11:V11" si="1">E20</f>
        <v>1386</v>
      </c>
      <c r="V11" s="6">
        <f t="shared" si="1"/>
        <v>972</v>
      </c>
    </row>
    <row r="12" spans="1:22" x14ac:dyDescent="0.3">
      <c r="A12" s="4" t="s">
        <v>6</v>
      </c>
      <c r="B12" s="5">
        <v>100</v>
      </c>
      <c r="C12" s="5">
        <v>200</v>
      </c>
      <c r="D12" s="5">
        <v>150</v>
      </c>
      <c r="E12" s="5">
        <v>300</v>
      </c>
      <c r="F12" s="5">
        <v>100</v>
      </c>
      <c r="G12" s="6">
        <v>100</v>
      </c>
      <c r="J12" s="17"/>
      <c r="K12" s="4"/>
      <c r="L12" s="5" t="s">
        <v>6</v>
      </c>
      <c r="M12" s="5">
        <v>0</v>
      </c>
      <c r="N12" s="5">
        <v>0</v>
      </c>
      <c r="O12" s="5">
        <v>0</v>
      </c>
      <c r="P12" s="6">
        <v>0</v>
      </c>
      <c r="Q12">
        <f t="shared" ref="Q12:Q60" si="2">SUM(M12:P12)</f>
        <v>0</v>
      </c>
      <c r="R12" s="4">
        <v>0.2</v>
      </c>
      <c r="S12" s="5">
        <f>S$11*$R$12</f>
        <v>158.20000000000002</v>
      </c>
      <c r="T12" s="5">
        <f>T$11*$R$12</f>
        <v>69.400000000000006</v>
      </c>
      <c r="U12" s="5">
        <f>U$11*$R$12</f>
        <v>277.2</v>
      </c>
      <c r="V12" s="5">
        <f t="shared" ref="V12" si="3">V$11*$R$12</f>
        <v>194.4</v>
      </c>
    </row>
    <row r="13" spans="1:22" x14ac:dyDescent="0.3">
      <c r="A13" s="4" t="s">
        <v>7</v>
      </c>
      <c r="B13" s="5">
        <v>400</v>
      </c>
      <c r="C13" s="5">
        <v>100</v>
      </c>
      <c r="D13" s="5">
        <v>200</v>
      </c>
      <c r="E13" s="5">
        <v>100</v>
      </c>
      <c r="F13" s="5">
        <v>100</v>
      </c>
      <c r="G13" s="6">
        <v>100</v>
      </c>
      <c r="J13" s="17"/>
      <c r="K13" s="4"/>
      <c r="L13" s="5" t="s">
        <v>7</v>
      </c>
      <c r="M13" s="5">
        <v>0</v>
      </c>
      <c r="N13" s="5">
        <v>0</v>
      </c>
      <c r="O13" s="5">
        <v>0</v>
      </c>
      <c r="P13" s="6">
        <v>0</v>
      </c>
      <c r="Q13">
        <f t="shared" si="2"/>
        <v>0</v>
      </c>
      <c r="R13" s="4">
        <v>5</v>
      </c>
      <c r="S13" s="5">
        <f>S$11*$R$13</f>
        <v>3955</v>
      </c>
      <c r="T13" s="5">
        <f>T$11*$R$13</f>
        <v>1735</v>
      </c>
      <c r="U13" s="5">
        <f>U$11*$R$13</f>
        <v>6930</v>
      </c>
      <c r="V13" s="5">
        <f>V$11*$R$13</f>
        <v>4860</v>
      </c>
    </row>
    <row r="14" spans="1:22" x14ac:dyDescent="0.3">
      <c r="A14" s="4" t="s">
        <v>8</v>
      </c>
      <c r="B14" s="5">
        <v>50</v>
      </c>
      <c r="C14" s="5">
        <v>100</v>
      </c>
      <c r="D14" s="5">
        <v>200</v>
      </c>
      <c r="E14" s="5">
        <v>50</v>
      </c>
      <c r="F14" s="5">
        <v>200</v>
      </c>
      <c r="G14" s="6">
        <v>50</v>
      </c>
      <c r="J14" s="17"/>
      <c r="K14" s="4"/>
      <c r="L14" s="5" t="s">
        <v>8</v>
      </c>
      <c r="M14" s="5">
        <v>0</v>
      </c>
      <c r="N14" s="5">
        <v>0</v>
      </c>
      <c r="O14" s="5">
        <v>0</v>
      </c>
      <c r="P14" s="6">
        <v>0</v>
      </c>
      <c r="Q14">
        <f t="shared" si="2"/>
        <v>0</v>
      </c>
      <c r="R14" s="4">
        <v>2</v>
      </c>
      <c r="S14" s="5">
        <f>S$11*$R$14</f>
        <v>1582</v>
      </c>
      <c r="T14" s="5">
        <f>T$11*$R$14</f>
        <v>694</v>
      </c>
      <c r="U14" s="5">
        <f>U$11*$R$14</f>
        <v>2772</v>
      </c>
      <c r="V14" s="5">
        <f>V$11*$R$14</f>
        <v>1944</v>
      </c>
    </row>
    <row r="15" spans="1:22" x14ac:dyDescent="0.3">
      <c r="A15" s="4" t="s">
        <v>9</v>
      </c>
      <c r="B15" s="5">
        <v>100</v>
      </c>
      <c r="C15" s="5">
        <v>500</v>
      </c>
      <c r="D15" s="5">
        <v>50</v>
      </c>
      <c r="E15" s="5">
        <v>50</v>
      </c>
      <c r="F15" s="5">
        <v>50</v>
      </c>
      <c r="G15" s="6">
        <v>300</v>
      </c>
      <c r="J15" s="17"/>
      <c r="K15" s="4"/>
      <c r="L15" s="5" t="s">
        <v>9</v>
      </c>
      <c r="M15" s="5">
        <v>0</v>
      </c>
      <c r="N15" s="5">
        <v>0</v>
      </c>
      <c r="O15" s="5">
        <v>0</v>
      </c>
      <c r="P15" s="6">
        <v>0</v>
      </c>
      <c r="Q15">
        <f t="shared" si="2"/>
        <v>0</v>
      </c>
      <c r="R15" s="4">
        <v>10</v>
      </c>
      <c r="S15" s="5">
        <f>S$11*$R$15</f>
        <v>7910</v>
      </c>
      <c r="T15" s="5">
        <f t="shared" ref="T15:V15" si="4">T$11*$R$15</f>
        <v>3470</v>
      </c>
      <c r="U15" s="5">
        <f t="shared" si="4"/>
        <v>13860</v>
      </c>
      <c r="V15" s="5">
        <f t="shared" si="4"/>
        <v>9720</v>
      </c>
    </row>
    <row r="16" spans="1:22" ht="15" thickBot="1" x14ac:dyDescent="0.35">
      <c r="A16" s="13" t="s">
        <v>17</v>
      </c>
      <c r="B16" s="8">
        <f>SUM(B11:B15)</f>
        <v>700</v>
      </c>
      <c r="C16" s="8">
        <f t="shared" ref="C16:G16" si="5">SUM(C11:C15)</f>
        <v>950</v>
      </c>
      <c r="D16" s="8">
        <f t="shared" si="5"/>
        <v>700</v>
      </c>
      <c r="E16" s="8">
        <f t="shared" si="5"/>
        <v>900</v>
      </c>
      <c r="F16" s="8">
        <f t="shared" si="5"/>
        <v>500</v>
      </c>
      <c r="G16" s="9">
        <f t="shared" si="5"/>
        <v>710</v>
      </c>
      <c r="J16" s="17"/>
      <c r="K16" s="4" t="s">
        <v>2</v>
      </c>
      <c r="L16" s="5" t="s">
        <v>5</v>
      </c>
      <c r="M16" s="5">
        <v>0</v>
      </c>
      <c r="N16" s="5">
        <v>0</v>
      </c>
      <c r="O16" s="5">
        <v>0</v>
      </c>
      <c r="P16" s="6">
        <v>0</v>
      </c>
      <c r="Q16">
        <f t="shared" si="2"/>
        <v>0</v>
      </c>
      <c r="R16" s="4" t="s">
        <v>2</v>
      </c>
      <c r="S16" s="5">
        <v>949</v>
      </c>
      <c r="T16" s="5">
        <v>1287</v>
      </c>
      <c r="U16" s="5">
        <v>349</v>
      </c>
      <c r="V16" s="6">
        <v>1127</v>
      </c>
    </row>
    <row r="17" spans="1:22" ht="15" thickBot="1" x14ac:dyDescent="0.35">
      <c r="J17" s="17"/>
      <c r="K17" s="4"/>
      <c r="L17" s="5" t="s">
        <v>6</v>
      </c>
      <c r="M17" s="5">
        <v>0</v>
      </c>
      <c r="N17" s="5">
        <v>0</v>
      </c>
      <c r="O17" s="5">
        <v>0</v>
      </c>
      <c r="P17" s="6">
        <v>0</v>
      </c>
      <c r="Q17">
        <f t="shared" si="2"/>
        <v>0</v>
      </c>
      <c r="R17" s="4">
        <v>0.2</v>
      </c>
      <c r="S17" s="5">
        <f>S$16*$R$17</f>
        <v>189.8</v>
      </c>
      <c r="T17" s="5">
        <f>T$16*$R$17</f>
        <v>257.40000000000003</v>
      </c>
      <c r="U17" s="5">
        <f>U$16*$R$17</f>
        <v>69.8</v>
      </c>
      <c r="V17" s="5">
        <f>V$16*$R$17</f>
        <v>225.4</v>
      </c>
    </row>
    <row r="18" spans="1:22" ht="15" thickBot="1" x14ac:dyDescent="0.35">
      <c r="A18" s="51" t="s">
        <v>18</v>
      </c>
      <c r="B18" s="52"/>
      <c r="C18" s="52"/>
      <c r="D18" s="52"/>
      <c r="E18" s="52"/>
      <c r="F18" s="53"/>
      <c r="J18" s="17"/>
      <c r="K18" s="4"/>
      <c r="L18" s="5" t="s">
        <v>7</v>
      </c>
      <c r="M18" s="5">
        <v>0</v>
      </c>
      <c r="N18" s="5">
        <v>0</v>
      </c>
      <c r="O18" s="5">
        <v>0</v>
      </c>
      <c r="P18" s="6">
        <v>0</v>
      </c>
      <c r="Q18">
        <f t="shared" si="2"/>
        <v>0</v>
      </c>
      <c r="R18" s="4">
        <v>5</v>
      </c>
      <c r="S18" s="5">
        <f>S$16*$R$18</f>
        <v>4745</v>
      </c>
      <c r="T18" s="5">
        <f>T$16*$R$18</f>
        <v>6435</v>
      </c>
      <c r="U18" s="5">
        <f>U$16*$R$18</f>
        <v>1745</v>
      </c>
      <c r="V18" s="5">
        <f>V$16*$R$18</f>
        <v>5635</v>
      </c>
    </row>
    <row r="19" spans="1:22" x14ac:dyDescent="0.3">
      <c r="A19" s="1"/>
      <c r="B19" s="2"/>
      <c r="C19" s="2" t="s">
        <v>19</v>
      </c>
      <c r="D19" s="2" t="s">
        <v>20</v>
      </c>
      <c r="E19" s="2" t="s">
        <v>21</v>
      </c>
      <c r="F19" s="3" t="s">
        <v>22</v>
      </c>
      <c r="J19" s="17"/>
      <c r="K19" s="4"/>
      <c r="L19" s="5" t="s">
        <v>8</v>
      </c>
      <c r="M19" s="5">
        <v>0</v>
      </c>
      <c r="N19" s="5">
        <v>0</v>
      </c>
      <c r="O19" s="5">
        <v>0</v>
      </c>
      <c r="P19" s="6">
        <v>0</v>
      </c>
      <c r="Q19">
        <f t="shared" si="2"/>
        <v>0</v>
      </c>
      <c r="R19" s="4">
        <v>2</v>
      </c>
      <c r="S19" s="5">
        <f>S$16*$R$19</f>
        <v>1898</v>
      </c>
      <c r="T19" s="5">
        <f t="shared" ref="T19:V19" si="6">T$16*$R$19</f>
        <v>2574</v>
      </c>
      <c r="U19" s="5">
        <f t="shared" si="6"/>
        <v>698</v>
      </c>
      <c r="V19" s="5">
        <f t="shared" si="6"/>
        <v>2254</v>
      </c>
    </row>
    <row r="20" spans="1:22" x14ac:dyDescent="0.3">
      <c r="A20" s="59" t="s">
        <v>23</v>
      </c>
      <c r="B20" s="5" t="s">
        <v>1</v>
      </c>
      <c r="C20" s="5">
        <v>791</v>
      </c>
      <c r="D20" s="5">
        <v>347</v>
      </c>
      <c r="E20" s="5">
        <v>1386</v>
      </c>
      <c r="F20" s="6">
        <v>972</v>
      </c>
      <c r="J20" s="17"/>
      <c r="K20" s="4"/>
      <c r="L20" s="5" t="s">
        <v>9</v>
      </c>
      <c r="M20" s="5">
        <v>0</v>
      </c>
      <c r="N20" s="5">
        <v>0</v>
      </c>
      <c r="O20" s="5">
        <v>0</v>
      </c>
      <c r="P20" s="6">
        <v>0</v>
      </c>
      <c r="Q20">
        <f t="shared" si="2"/>
        <v>0</v>
      </c>
      <c r="R20" s="4">
        <v>10</v>
      </c>
      <c r="S20" s="5">
        <f>S$16*$R$20</f>
        <v>9490</v>
      </c>
      <c r="T20" s="5">
        <f t="shared" ref="T20:V20" si="7">T$16*$R$20</f>
        <v>12870</v>
      </c>
      <c r="U20" s="5">
        <f t="shared" si="7"/>
        <v>3490</v>
      </c>
      <c r="V20" s="5">
        <f t="shared" si="7"/>
        <v>11270</v>
      </c>
    </row>
    <row r="21" spans="1:22" x14ac:dyDescent="0.3">
      <c r="A21" s="59"/>
      <c r="B21" s="5" t="s">
        <v>2</v>
      </c>
      <c r="C21" s="5">
        <v>949</v>
      </c>
      <c r="D21" s="5">
        <v>1287</v>
      </c>
      <c r="E21" s="5">
        <v>349</v>
      </c>
      <c r="F21" s="6">
        <v>1127</v>
      </c>
      <c r="J21" s="17"/>
      <c r="K21" s="4" t="s">
        <v>3</v>
      </c>
      <c r="L21" s="5" t="s">
        <v>5</v>
      </c>
      <c r="M21" s="5">
        <v>0</v>
      </c>
      <c r="N21" s="5">
        <v>0</v>
      </c>
      <c r="O21" s="5">
        <v>0</v>
      </c>
      <c r="P21" s="6">
        <v>0</v>
      </c>
      <c r="Q21">
        <f t="shared" si="2"/>
        <v>0</v>
      </c>
      <c r="R21" s="4" t="s">
        <v>3</v>
      </c>
      <c r="S21" s="5">
        <v>587</v>
      </c>
      <c r="T21" s="5">
        <v>510</v>
      </c>
      <c r="U21" s="5">
        <v>709</v>
      </c>
      <c r="V21" s="6">
        <v>884</v>
      </c>
    </row>
    <row r="22" spans="1:22" x14ac:dyDescent="0.3">
      <c r="A22" s="59"/>
      <c r="B22" s="5" t="s">
        <v>3</v>
      </c>
      <c r="C22" s="5">
        <v>587</v>
      </c>
      <c r="D22" s="5">
        <v>510</v>
      </c>
      <c r="E22" s="5">
        <v>709</v>
      </c>
      <c r="F22" s="6">
        <v>884</v>
      </c>
      <c r="J22" s="17"/>
      <c r="K22" s="4"/>
      <c r="L22" s="5" t="s">
        <v>6</v>
      </c>
      <c r="M22" s="5">
        <v>0</v>
      </c>
      <c r="N22" s="5">
        <v>0</v>
      </c>
      <c r="O22" s="5">
        <v>0</v>
      </c>
      <c r="P22" s="6">
        <v>0</v>
      </c>
      <c r="Q22">
        <f t="shared" si="2"/>
        <v>0</v>
      </c>
      <c r="R22" s="4">
        <v>0.2</v>
      </c>
      <c r="S22" s="5">
        <f>S$21*$R$22</f>
        <v>117.4</v>
      </c>
      <c r="T22" s="5">
        <f>T$21*$R$22</f>
        <v>102</v>
      </c>
      <c r="U22" s="5">
        <f>U$21*$R$22</f>
        <v>141.80000000000001</v>
      </c>
      <c r="V22" s="5">
        <f>V$21*$R$22</f>
        <v>176.8</v>
      </c>
    </row>
    <row r="23" spans="1:22" x14ac:dyDescent="0.3">
      <c r="A23" s="59"/>
      <c r="B23" s="5" t="s">
        <v>4</v>
      </c>
      <c r="C23" s="5">
        <v>1173</v>
      </c>
      <c r="D23" s="5">
        <v>1973</v>
      </c>
      <c r="E23" s="5">
        <v>1090</v>
      </c>
      <c r="F23" s="6">
        <v>964</v>
      </c>
      <c r="J23" s="17"/>
      <c r="K23" s="4"/>
      <c r="L23" s="5" t="s">
        <v>7</v>
      </c>
      <c r="M23" s="5">
        <v>0</v>
      </c>
      <c r="N23" s="5">
        <v>0</v>
      </c>
      <c r="O23" s="5">
        <v>0</v>
      </c>
      <c r="P23" s="6">
        <v>0</v>
      </c>
      <c r="Q23">
        <f t="shared" si="2"/>
        <v>0</v>
      </c>
      <c r="R23" s="4">
        <v>5</v>
      </c>
      <c r="S23" s="5">
        <f>S$21*$R$23</f>
        <v>2935</v>
      </c>
      <c r="T23" s="5">
        <f t="shared" ref="T23:V23" si="8">T$21*$R$23</f>
        <v>2550</v>
      </c>
      <c r="U23" s="5">
        <f t="shared" si="8"/>
        <v>3545</v>
      </c>
      <c r="V23" s="5">
        <f t="shared" si="8"/>
        <v>4420</v>
      </c>
    </row>
    <row r="24" spans="1:22" x14ac:dyDescent="0.3">
      <c r="A24" s="59" t="s">
        <v>24</v>
      </c>
      <c r="B24" s="5" t="s">
        <v>11</v>
      </c>
      <c r="C24" s="5">
        <v>402</v>
      </c>
      <c r="D24" s="5">
        <v>585</v>
      </c>
      <c r="E24" s="5">
        <v>997</v>
      </c>
      <c r="F24" s="6">
        <v>583</v>
      </c>
      <c r="J24" s="17"/>
      <c r="K24" s="4"/>
      <c r="L24" s="5" t="s">
        <v>8</v>
      </c>
      <c r="M24" s="5">
        <v>0</v>
      </c>
      <c r="N24" s="5">
        <v>0</v>
      </c>
      <c r="O24" s="5">
        <v>0</v>
      </c>
      <c r="P24" s="6">
        <v>0</v>
      </c>
      <c r="Q24">
        <f t="shared" si="2"/>
        <v>0</v>
      </c>
      <c r="R24" s="4">
        <v>2</v>
      </c>
      <c r="S24" s="5">
        <f>S$21*$R$24</f>
        <v>1174</v>
      </c>
      <c r="T24" s="5">
        <f t="shared" ref="T24:V24" si="9">T$21*$R$24</f>
        <v>1020</v>
      </c>
      <c r="U24" s="5">
        <f t="shared" si="9"/>
        <v>1418</v>
      </c>
      <c r="V24" s="5">
        <f t="shared" si="9"/>
        <v>1768</v>
      </c>
    </row>
    <row r="25" spans="1:22" x14ac:dyDescent="0.3">
      <c r="A25" s="59"/>
      <c r="B25" s="5" t="s">
        <v>12</v>
      </c>
      <c r="C25" s="5">
        <v>956</v>
      </c>
      <c r="D25" s="5">
        <v>1455</v>
      </c>
      <c r="E25" s="5">
        <v>458</v>
      </c>
      <c r="F25" s="6">
        <v>763</v>
      </c>
      <c r="J25" s="17"/>
      <c r="K25" s="4"/>
      <c r="L25" s="5" t="s">
        <v>9</v>
      </c>
      <c r="M25" s="5">
        <v>0</v>
      </c>
      <c r="N25" s="5">
        <v>0</v>
      </c>
      <c r="O25" s="5">
        <v>0</v>
      </c>
      <c r="P25" s="6">
        <v>0</v>
      </c>
      <c r="Q25">
        <f t="shared" si="2"/>
        <v>0</v>
      </c>
      <c r="R25" s="4">
        <v>10</v>
      </c>
      <c r="S25" s="5">
        <f>S$21*$R$25</f>
        <v>5870</v>
      </c>
      <c r="T25" s="5">
        <f t="shared" ref="T25:V25" si="10">T$21*$R$25</f>
        <v>5100</v>
      </c>
      <c r="U25" s="5">
        <f t="shared" si="10"/>
        <v>7090</v>
      </c>
      <c r="V25" s="5">
        <f t="shared" si="10"/>
        <v>8840</v>
      </c>
    </row>
    <row r="26" spans="1:22" x14ac:dyDescent="0.3">
      <c r="A26" s="59"/>
      <c r="B26" s="5" t="s">
        <v>13</v>
      </c>
      <c r="C26" s="5">
        <v>618</v>
      </c>
      <c r="D26" s="5">
        <v>1418</v>
      </c>
      <c r="E26" s="5">
        <v>660</v>
      </c>
      <c r="F26" s="6">
        <v>409</v>
      </c>
      <c r="J26" s="17"/>
      <c r="K26" s="4" t="s">
        <v>4</v>
      </c>
      <c r="L26" s="5" t="s">
        <v>5</v>
      </c>
      <c r="M26" s="5">
        <v>0</v>
      </c>
      <c r="N26" s="5">
        <v>0</v>
      </c>
      <c r="O26" s="5">
        <v>0</v>
      </c>
      <c r="P26" s="6">
        <v>0</v>
      </c>
      <c r="Q26">
        <f t="shared" si="2"/>
        <v>0</v>
      </c>
      <c r="R26" s="4" t="s">
        <v>4</v>
      </c>
      <c r="S26" s="5">
        <v>1173</v>
      </c>
      <c r="T26" s="5">
        <v>1973</v>
      </c>
      <c r="U26" s="5">
        <v>1090</v>
      </c>
      <c r="V26" s="6">
        <v>964</v>
      </c>
    </row>
    <row r="27" spans="1:22" x14ac:dyDescent="0.3">
      <c r="A27" s="59"/>
      <c r="B27" s="5" t="s">
        <v>14</v>
      </c>
      <c r="C27" s="5">
        <v>310</v>
      </c>
      <c r="D27" s="5">
        <v>829</v>
      </c>
      <c r="E27" s="5">
        <v>272</v>
      </c>
      <c r="F27" s="6">
        <v>511</v>
      </c>
      <c r="J27" s="17"/>
      <c r="K27" s="4"/>
      <c r="L27" s="5" t="s">
        <v>6</v>
      </c>
      <c r="M27" s="5">
        <v>0</v>
      </c>
      <c r="N27" s="5">
        <v>0</v>
      </c>
      <c r="O27" s="5">
        <v>0</v>
      </c>
      <c r="P27" s="6">
        <v>0</v>
      </c>
      <c r="Q27">
        <f t="shared" si="2"/>
        <v>0</v>
      </c>
      <c r="R27" s="4">
        <v>0.2</v>
      </c>
      <c r="S27" s="5">
        <f>S$26*$R$27</f>
        <v>234.60000000000002</v>
      </c>
      <c r="T27" s="5">
        <f t="shared" ref="T27:V27" si="11">T$26*$R$27</f>
        <v>394.6</v>
      </c>
      <c r="U27" s="5">
        <f t="shared" si="11"/>
        <v>218</v>
      </c>
      <c r="V27" s="5">
        <f t="shared" si="11"/>
        <v>192.8</v>
      </c>
    </row>
    <row r="28" spans="1:22" x14ac:dyDescent="0.3">
      <c r="A28" s="59"/>
      <c r="B28" s="5" t="s">
        <v>15</v>
      </c>
      <c r="C28" s="5">
        <v>844</v>
      </c>
      <c r="D28" s="5">
        <v>196</v>
      </c>
      <c r="E28" s="5">
        <v>1061</v>
      </c>
      <c r="F28" s="6">
        <v>1202</v>
      </c>
      <c r="J28" s="17"/>
      <c r="K28" s="4"/>
      <c r="L28" s="5" t="s">
        <v>7</v>
      </c>
      <c r="M28" s="5">
        <v>0</v>
      </c>
      <c r="N28" s="5">
        <v>0</v>
      </c>
      <c r="O28" s="5">
        <v>0</v>
      </c>
      <c r="P28" s="6">
        <v>0</v>
      </c>
      <c r="Q28">
        <f t="shared" si="2"/>
        <v>0</v>
      </c>
      <c r="R28" s="4">
        <v>5</v>
      </c>
      <c r="S28" s="5">
        <f>S$26*$R$28</f>
        <v>5865</v>
      </c>
      <c r="T28" s="5">
        <f t="shared" ref="T28:V28" si="12">T$26*$R$28</f>
        <v>9865</v>
      </c>
      <c r="U28" s="5">
        <f t="shared" si="12"/>
        <v>5450</v>
      </c>
      <c r="V28" s="5">
        <f t="shared" si="12"/>
        <v>4820</v>
      </c>
    </row>
    <row r="29" spans="1:22" ht="15" thickBot="1" x14ac:dyDescent="0.35">
      <c r="A29" s="60"/>
      <c r="B29" s="8" t="s">
        <v>16</v>
      </c>
      <c r="C29" s="8">
        <v>1331</v>
      </c>
      <c r="D29" s="8">
        <v>703</v>
      </c>
      <c r="E29" s="8">
        <v>1452</v>
      </c>
      <c r="F29" s="9">
        <v>1709</v>
      </c>
      <c r="J29" s="17"/>
      <c r="K29" s="4"/>
      <c r="L29" s="5" t="s">
        <v>8</v>
      </c>
      <c r="M29" s="5">
        <v>0</v>
      </c>
      <c r="N29" s="5">
        <v>0</v>
      </c>
      <c r="O29" s="5">
        <v>0</v>
      </c>
      <c r="P29" s="6">
        <v>0</v>
      </c>
      <c r="Q29">
        <f t="shared" si="2"/>
        <v>0</v>
      </c>
      <c r="R29" s="4">
        <v>2</v>
      </c>
      <c r="S29" s="5">
        <f>S$26*$R$29</f>
        <v>2346</v>
      </c>
      <c r="T29" s="5">
        <f t="shared" ref="T29:V29" si="13">T$26*$R$29</f>
        <v>3946</v>
      </c>
      <c r="U29" s="5">
        <f t="shared" si="13"/>
        <v>2180</v>
      </c>
      <c r="V29" s="5">
        <f t="shared" si="13"/>
        <v>1928</v>
      </c>
    </row>
    <row r="30" spans="1:22" ht="15" thickBot="1" x14ac:dyDescent="0.35">
      <c r="J30" s="18"/>
      <c r="K30" s="7"/>
      <c r="L30" s="8" t="s">
        <v>9</v>
      </c>
      <c r="M30" s="8">
        <v>0</v>
      </c>
      <c r="N30" s="8">
        <v>0</v>
      </c>
      <c r="O30" s="8">
        <v>0</v>
      </c>
      <c r="P30" s="9">
        <v>0</v>
      </c>
      <c r="Q30">
        <f t="shared" si="2"/>
        <v>0</v>
      </c>
      <c r="R30" s="4">
        <v>10</v>
      </c>
      <c r="S30" s="5">
        <f>S$26*$R$30</f>
        <v>11730</v>
      </c>
      <c r="T30" s="5">
        <f t="shared" ref="T30:V30" si="14">T$26*$R$30</f>
        <v>19730</v>
      </c>
      <c r="U30" s="5">
        <f t="shared" si="14"/>
        <v>10900</v>
      </c>
      <c r="V30" s="5">
        <f t="shared" si="14"/>
        <v>9640</v>
      </c>
    </row>
    <row r="31" spans="1:22" ht="15" thickBot="1" x14ac:dyDescent="0.35">
      <c r="A31" s="51" t="s">
        <v>25</v>
      </c>
      <c r="B31" s="52"/>
      <c r="C31" s="52"/>
      <c r="D31" s="52"/>
      <c r="E31" s="52"/>
      <c r="F31" s="53"/>
      <c r="J31" s="16" t="s">
        <v>32</v>
      </c>
      <c r="K31" s="1" t="s">
        <v>11</v>
      </c>
      <c r="L31" s="2" t="s">
        <v>5</v>
      </c>
      <c r="M31" s="2">
        <v>0</v>
      </c>
      <c r="N31" s="2">
        <v>0</v>
      </c>
      <c r="O31" s="2">
        <v>0</v>
      </c>
      <c r="P31" s="3">
        <v>0</v>
      </c>
      <c r="Q31">
        <f t="shared" si="2"/>
        <v>0</v>
      </c>
      <c r="R31" s="1" t="s">
        <v>11</v>
      </c>
      <c r="S31" s="5">
        <v>402</v>
      </c>
      <c r="T31" s="5">
        <v>585</v>
      </c>
      <c r="U31" s="5">
        <v>997</v>
      </c>
      <c r="V31" s="6">
        <v>583</v>
      </c>
    </row>
    <row r="32" spans="1:22" x14ac:dyDescent="0.3">
      <c r="A32" s="1"/>
      <c r="B32" s="2" t="s">
        <v>5</v>
      </c>
      <c r="C32" s="2" t="s">
        <v>6</v>
      </c>
      <c r="D32" s="2" t="s">
        <v>7</v>
      </c>
      <c r="E32" s="2" t="s">
        <v>8</v>
      </c>
      <c r="F32" s="3" t="s">
        <v>9</v>
      </c>
      <c r="J32" s="17"/>
      <c r="K32" s="4"/>
      <c r="L32" s="5" t="s">
        <v>6</v>
      </c>
      <c r="M32" s="5">
        <v>0</v>
      </c>
      <c r="N32" s="5">
        <v>0</v>
      </c>
      <c r="O32" s="5">
        <v>0</v>
      </c>
      <c r="P32" s="6">
        <v>0</v>
      </c>
      <c r="Q32">
        <f t="shared" si="2"/>
        <v>0</v>
      </c>
      <c r="R32" s="4">
        <v>0.2</v>
      </c>
      <c r="S32" s="5">
        <f>S$31*$R$32</f>
        <v>80.400000000000006</v>
      </c>
      <c r="T32" s="5">
        <f>T$31*$R$32</f>
        <v>117</v>
      </c>
      <c r="U32" s="5">
        <f>U$31*$R$32</f>
        <v>199.4</v>
      </c>
      <c r="V32" s="5">
        <f>V$31*$R$32</f>
        <v>116.60000000000001</v>
      </c>
    </row>
    <row r="33" spans="1:22" ht="15" thickBot="1" x14ac:dyDescent="0.35">
      <c r="A33" s="7" t="s">
        <v>26</v>
      </c>
      <c r="B33" s="8">
        <v>1</v>
      </c>
      <c r="C33" s="8">
        <v>0.2</v>
      </c>
      <c r="D33" s="8">
        <v>5</v>
      </c>
      <c r="E33" s="8">
        <v>2</v>
      </c>
      <c r="F33" s="9">
        <v>10</v>
      </c>
      <c r="J33" s="17"/>
      <c r="K33" s="4"/>
      <c r="L33" s="5" t="s">
        <v>7</v>
      </c>
      <c r="M33" s="5">
        <v>0</v>
      </c>
      <c r="N33" s="5">
        <v>0</v>
      </c>
      <c r="O33" s="5">
        <v>0</v>
      </c>
      <c r="P33" s="6">
        <v>0</v>
      </c>
      <c r="Q33">
        <f t="shared" si="2"/>
        <v>0</v>
      </c>
      <c r="R33" s="4">
        <v>5</v>
      </c>
      <c r="S33" s="5">
        <f>S$31*$R$33</f>
        <v>2010</v>
      </c>
      <c r="T33" s="5">
        <f t="shared" ref="T33:V33" si="15">T$31*$R$33</f>
        <v>2925</v>
      </c>
      <c r="U33" s="5">
        <f t="shared" si="15"/>
        <v>4985</v>
      </c>
      <c r="V33" s="5">
        <f t="shared" si="15"/>
        <v>2915</v>
      </c>
    </row>
    <row r="34" spans="1:22" ht="15" thickBot="1" x14ac:dyDescent="0.35">
      <c r="J34" s="17"/>
      <c r="K34" s="4"/>
      <c r="L34" s="5" t="s">
        <v>8</v>
      </c>
      <c r="M34" s="5">
        <v>0</v>
      </c>
      <c r="N34" s="5">
        <v>0</v>
      </c>
      <c r="O34" s="5">
        <v>0</v>
      </c>
      <c r="P34" s="6">
        <v>0</v>
      </c>
      <c r="Q34">
        <f t="shared" si="2"/>
        <v>0</v>
      </c>
      <c r="R34" s="4">
        <v>2</v>
      </c>
      <c r="S34" s="5">
        <f>S$31*$R$34</f>
        <v>804</v>
      </c>
      <c r="T34" s="5">
        <f t="shared" ref="T34:V34" si="16">T$31*$R$34</f>
        <v>1170</v>
      </c>
      <c r="U34" s="5">
        <f t="shared" si="16"/>
        <v>1994</v>
      </c>
      <c r="V34" s="5">
        <f t="shared" si="16"/>
        <v>1166</v>
      </c>
    </row>
    <row r="35" spans="1:22" ht="15" thickBot="1" x14ac:dyDescent="0.35">
      <c r="A35" s="51" t="s">
        <v>27</v>
      </c>
      <c r="B35" s="52"/>
      <c r="C35" s="52"/>
      <c r="D35" s="52"/>
      <c r="E35" s="53"/>
      <c r="J35" s="17"/>
      <c r="K35" s="4"/>
      <c r="L35" s="5" t="s">
        <v>9</v>
      </c>
      <c r="M35" s="5">
        <v>0</v>
      </c>
      <c r="N35" s="5">
        <v>0</v>
      </c>
      <c r="O35" s="5">
        <v>0</v>
      </c>
      <c r="P35" s="6">
        <v>0</v>
      </c>
      <c r="Q35">
        <f t="shared" si="2"/>
        <v>0</v>
      </c>
      <c r="R35" s="4">
        <v>10</v>
      </c>
      <c r="S35" s="5">
        <f>S$31*$R$35</f>
        <v>4020</v>
      </c>
      <c r="T35" s="5">
        <f t="shared" ref="T35:V35" si="17">T$31*$R$35</f>
        <v>5850</v>
      </c>
      <c r="U35" s="5">
        <f t="shared" si="17"/>
        <v>9970</v>
      </c>
      <c r="V35" s="5">
        <f t="shared" si="17"/>
        <v>5830</v>
      </c>
    </row>
    <row r="36" spans="1:22" x14ac:dyDescent="0.3">
      <c r="A36" s="1"/>
      <c r="B36" s="2" t="s">
        <v>19</v>
      </c>
      <c r="C36" s="2" t="s">
        <v>20</v>
      </c>
      <c r="D36" s="2" t="s">
        <v>21</v>
      </c>
      <c r="E36" s="3" t="s">
        <v>22</v>
      </c>
      <c r="J36" s="17"/>
      <c r="K36" s="4" t="s">
        <v>12</v>
      </c>
      <c r="L36" s="5" t="s">
        <v>5</v>
      </c>
      <c r="M36" s="5">
        <v>0</v>
      </c>
      <c r="N36" s="5">
        <v>0</v>
      </c>
      <c r="O36" s="5">
        <v>0</v>
      </c>
      <c r="P36" s="6">
        <v>0</v>
      </c>
      <c r="Q36">
        <f t="shared" si="2"/>
        <v>0</v>
      </c>
      <c r="R36" s="4" t="s">
        <v>12</v>
      </c>
      <c r="S36" s="5">
        <v>956</v>
      </c>
      <c r="T36" s="5">
        <v>1455</v>
      </c>
      <c r="U36" s="5">
        <v>458</v>
      </c>
      <c r="V36" s="6">
        <v>763</v>
      </c>
    </row>
    <row r="37" spans="1:22" x14ac:dyDescent="0.3">
      <c r="A37" s="4" t="s">
        <v>28</v>
      </c>
      <c r="B37" s="5">
        <v>2000</v>
      </c>
      <c r="C37" s="5">
        <v>5000</v>
      </c>
      <c r="D37" s="5">
        <v>3000</v>
      </c>
      <c r="E37" s="6">
        <v>1000</v>
      </c>
      <c r="J37" s="17"/>
      <c r="K37" s="4"/>
      <c r="L37" s="5" t="s">
        <v>6</v>
      </c>
      <c r="M37" s="5">
        <v>0</v>
      </c>
      <c r="N37" s="5">
        <v>0</v>
      </c>
      <c r="O37" s="5">
        <v>0</v>
      </c>
      <c r="P37" s="6">
        <v>0</v>
      </c>
      <c r="Q37">
        <f t="shared" si="2"/>
        <v>0</v>
      </c>
      <c r="R37" s="4">
        <v>0.2</v>
      </c>
      <c r="S37" s="5">
        <f>S$36*$R$37</f>
        <v>191.20000000000002</v>
      </c>
      <c r="T37" s="5">
        <f>T$36*$R$37</f>
        <v>291</v>
      </c>
      <c r="U37" s="5">
        <f t="shared" ref="U37" si="18">U$36*$R$37</f>
        <v>91.600000000000009</v>
      </c>
      <c r="V37" s="5">
        <f>V$36*$R$37</f>
        <v>152.6</v>
      </c>
    </row>
    <row r="38" spans="1:22" x14ac:dyDescent="0.3">
      <c r="A38" s="4" t="s">
        <v>29</v>
      </c>
      <c r="B38" s="5">
        <v>2</v>
      </c>
      <c r="C38" s="5">
        <v>3</v>
      </c>
      <c r="D38" s="5">
        <v>4</v>
      </c>
      <c r="E38" s="6">
        <v>1</v>
      </c>
      <c r="J38" s="17"/>
      <c r="K38" s="4"/>
      <c r="L38" s="5" t="s">
        <v>7</v>
      </c>
      <c r="M38" s="5">
        <v>0</v>
      </c>
      <c r="N38" s="5">
        <v>0</v>
      </c>
      <c r="O38" s="5">
        <v>0</v>
      </c>
      <c r="P38" s="6">
        <v>0</v>
      </c>
      <c r="Q38">
        <f t="shared" si="2"/>
        <v>0</v>
      </c>
      <c r="R38" s="4">
        <v>5</v>
      </c>
      <c r="S38" s="5">
        <f>S$36*$R$38</f>
        <v>4780</v>
      </c>
      <c r="T38" s="5">
        <f>T$36*$R$38</f>
        <v>7275</v>
      </c>
      <c r="U38" s="5">
        <f>U$36*$R$38</f>
        <v>2290</v>
      </c>
      <c r="V38" s="5">
        <f>V$36*$R$38</f>
        <v>3815</v>
      </c>
    </row>
    <row r="39" spans="1:22" x14ac:dyDescent="0.3">
      <c r="A39" s="4" t="s">
        <v>30</v>
      </c>
      <c r="B39" s="5">
        <v>200</v>
      </c>
      <c r="C39" s="5">
        <v>100</v>
      </c>
      <c r="D39" s="5">
        <v>500</v>
      </c>
      <c r="E39" s="6">
        <v>200</v>
      </c>
      <c r="J39" s="17"/>
      <c r="K39" s="4"/>
      <c r="L39" s="5" t="s">
        <v>8</v>
      </c>
      <c r="M39" s="5">
        <v>0</v>
      </c>
      <c r="N39" s="5">
        <v>0</v>
      </c>
      <c r="O39" s="5">
        <v>0</v>
      </c>
      <c r="P39" s="6">
        <v>0</v>
      </c>
      <c r="Q39">
        <f t="shared" si="2"/>
        <v>0</v>
      </c>
      <c r="R39" s="4">
        <v>2</v>
      </c>
      <c r="S39" s="5">
        <f>S$36*$R$39</f>
        <v>1912</v>
      </c>
      <c r="T39" s="5">
        <f>T$36*$R$39</f>
        <v>2910</v>
      </c>
      <c r="U39" s="5">
        <f>U$36*$R$39</f>
        <v>916</v>
      </c>
      <c r="V39" s="5">
        <f>V$36*$R$39</f>
        <v>1526</v>
      </c>
    </row>
    <row r="40" spans="1:22" ht="15" thickBot="1" x14ac:dyDescent="0.35">
      <c r="A40" s="7" t="s">
        <v>31</v>
      </c>
      <c r="B40" s="8">
        <v>1000</v>
      </c>
      <c r="C40" s="8">
        <v>1100</v>
      </c>
      <c r="D40" s="8">
        <v>2000</v>
      </c>
      <c r="E40" s="9">
        <v>2000</v>
      </c>
      <c r="J40" s="17"/>
      <c r="K40" s="4"/>
      <c r="L40" s="5" t="s">
        <v>9</v>
      </c>
      <c r="M40" s="5">
        <v>0</v>
      </c>
      <c r="N40" s="5">
        <v>0</v>
      </c>
      <c r="O40" s="5">
        <v>0</v>
      </c>
      <c r="P40" s="6">
        <v>0</v>
      </c>
      <c r="Q40">
        <f t="shared" si="2"/>
        <v>0</v>
      </c>
      <c r="R40" s="4">
        <v>10</v>
      </c>
      <c r="S40" s="5">
        <f>S$36*$R$40</f>
        <v>9560</v>
      </c>
      <c r="T40" s="5">
        <f>T$36*$R$40</f>
        <v>14550</v>
      </c>
      <c r="U40" s="5">
        <f>U$36*$R$40</f>
        <v>4580</v>
      </c>
      <c r="V40" s="5">
        <f>V$36*$R$40</f>
        <v>7630</v>
      </c>
    </row>
    <row r="41" spans="1:22" x14ac:dyDescent="0.3">
      <c r="J41" s="17"/>
      <c r="K41" s="4" t="s">
        <v>13</v>
      </c>
      <c r="L41" s="5" t="s">
        <v>5</v>
      </c>
      <c r="M41" s="5">
        <v>0</v>
      </c>
      <c r="N41" s="5">
        <v>0</v>
      </c>
      <c r="O41" s="5">
        <v>0</v>
      </c>
      <c r="P41" s="6">
        <v>0</v>
      </c>
      <c r="Q41">
        <f t="shared" si="2"/>
        <v>0</v>
      </c>
      <c r="R41" s="4" t="s">
        <v>13</v>
      </c>
      <c r="S41" s="5">
        <v>618</v>
      </c>
      <c r="T41" s="5">
        <v>1418</v>
      </c>
      <c r="U41" s="5">
        <v>660</v>
      </c>
      <c r="V41" s="6">
        <v>409</v>
      </c>
    </row>
    <row r="42" spans="1:22" x14ac:dyDescent="0.3">
      <c r="J42" s="17"/>
      <c r="K42" s="4"/>
      <c r="L42" s="5" t="s">
        <v>6</v>
      </c>
      <c r="M42" s="5">
        <v>0</v>
      </c>
      <c r="N42" s="5">
        <v>0</v>
      </c>
      <c r="O42" s="5">
        <v>0</v>
      </c>
      <c r="P42" s="6">
        <v>0</v>
      </c>
      <c r="Q42">
        <f t="shared" si="2"/>
        <v>0</v>
      </c>
      <c r="R42" s="4">
        <v>0.2</v>
      </c>
      <c r="S42" s="5">
        <f>S$41*$R$42</f>
        <v>123.60000000000001</v>
      </c>
      <c r="T42" s="5">
        <f>T$41*$R$42</f>
        <v>283.60000000000002</v>
      </c>
      <c r="U42" s="5">
        <f t="shared" ref="U42:V42" si="19">U$41*$R$42</f>
        <v>132</v>
      </c>
      <c r="V42" s="5">
        <f t="shared" si="19"/>
        <v>81.800000000000011</v>
      </c>
    </row>
    <row r="43" spans="1:22" ht="15" thickBot="1" x14ac:dyDescent="0.35">
      <c r="J43" s="17"/>
      <c r="K43" s="4"/>
      <c r="L43" s="5" t="s">
        <v>7</v>
      </c>
      <c r="M43" s="5">
        <v>0</v>
      </c>
      <c r="N43" s="5">
        <v>0</v>
      </c>
      <c r="O43" s="5">
        <v>0</v>
      </c>
      <c r="P43" s="6">
        <v>0</v>
      </c>
      <c r="Q43">
        <f t="shared" si="2"/>
        <v>0</v>
      </c>
      <c r="R43" s="4">
        <v>5</v>
      </c>
      <c r="S43" s="5">
        <f>S$41*$R$43</f>
        <v>3090</v>
      </c>
      <c r="T43" s="5">
        <f t="shared" ref="T43:V43" si="20">T$41*$R$43</f>
        <v>7090</v>
      </c>
      <c r="U43" s="5">
        <f t="shared" si="20"/>
        <v>3300</v>
      </c>
      <c r="V43" s="5">
        <f t="shared" si="20"/>
        <v>2045</v>
      </c>
    </row>
    <row r="44" spans="1:22" x14ac:dyDescent="0.3">
      <c r="A44" s="56" t="s">
        <v>34</v>
      </c>
      <c r="B44" s="57"/>
      <c r="C44" s="57"/>
      <c r="D44" s="57"/>
      <c r="E44" s="57"/>
      <c r="F44" s="57"/>
      <c r="G44" s="58"/>
      <c r="J44" s="17"/>
      <c r="K44" s="4"/>
      <c r="L44" s="5" t="s">
        <v>8</v>
      </c>
      <c r="M44" s="5">
        <v>0</v>
      </c>
      <c r="N44" s="5">
        <v>0</v>
      </c>
      <c r="O44" s="5">
        <v>0</v>
      </c>
      <c r="P44" s="6">
        <v>0</v>
      </c>
      <c r="Q44">
        <f t="shared" si="2"/>
        <v>0</v>
      </c>
      <c r="R44" s="4">
        <v>2</v>
      </c>
      <c r="S44" s="5">
        <f>S$41*$R$44</f>
        <v>1236</v>
      </c>
      <c r="T44" s="5">
        <f t="shared" ref="T44:V44" si="21">T$41*$R$44</f>
        <v>2836</v>
      </c>
      <c r="U44" s="5">
        <f t="shared" si="21"/>
        <v>1320</v>
      </c>
      <c r="V44" s="5">
        <f t="shared" si="21"/>
        <v>818</v>
      </c>
    </row>
    <row r="45" spans="1:22" x14ac:dyDescent="0.3">
      <c r="A45" s="4"/>
      <c r="B45" s="5" t="s">
        <v>11</v>
      </c>
      <c r="C45" s="5" t="s">
        <v>12</v>
      </c>
      <c r="D45" s="5" t="s">
        <v>13</v>
      </c>
      <c r="E45" s="5" t="s">
        <v>14</v>
      </c>
      <c r="F45" s="5" t="s">
        <v>15</v>
      </c>
      <c r="G45" s="6" t="s">
        <v>16</v>
      </c>
      <c r="J45" s="17"/>
      <c r="K45" s="4"/>
      <c r="L45" s="5" t="s">
        <v>9</v>
      </c>
      <c r="M45" s="5">
        <v>0</v>
      </c>
      <c r="N45" s="5">
        <v>0</v>
      </c>
      <c r="O45" s="5">
        <v>0</v>
      </c>
      <c r="P45" s="6">
        <v>0</v>
      </c>
      <c r="Q45">
        <f t="shared" si="2"/>
        <v>0</v>
      </c>
      <c r="R45" s="4">
        <v>10</v>
      </c>
      <c r="S45" s="5">
        <f>S$41*$R$45</f>
        <v>6180</v>
      </c>
      <c r="T45" s="5">
        <f t="shared" ref="T45:V45" si="22">T$41*$R$45</f>
        <v>14180</v>
      </c>
      <c r="U45" s="5">
        <f t="shared" si="22"/>
        <v>6600</v>
      </c>
      <c r="V45" s="5">
        <f t="shared" si="22"/>
        <v>4090</v>
      </c>
    </row>
    <row r="46" spans="1:22" x14ac:dyDescent="0.3">
      <c r="A46" s="4" t="s">
        <v>19</v>
      </c>
      <c r="B46" s="5"/>
      <c r="C46" s="5"/>
      <c r="D46" s="5"/>
      <c r="E46" s="5"/>
      <c r="F46" s="5"/>
      <c r="G46" s="6"/>
      <c r="J46" s="17"/>
      <c r="K46" s="4" t="s">
        <v>14</v>
      </c>
      <c r="L46" s="5" t="s">
        <v>5</v>
      </c>
      <c r="M46" s="5">
        <v>0</v>
      </c>
      <c r="N46" s="5">
        <v>0</v>
      </c>
      <c r="O46" s="5">
        <v>0</v>
      </c>
      <c r="P46" s="6">
        <v>0</v>
      </c>
      <c r="Q46">
        <f t="shared" si="2"/>
        <v>0</v>
      </c>
      <c r="R46" s="4" t="s">
        <v>14</v>
      </c>
      <c r="S46" s="5">
        <v>310</v>
      </c>
      <c r="T46" s="5">
        <v>829</v>
      </c>
      <c r="U46" s="5">
        <v>272</v>
      </c>
      <c r="V46" s="6">
        <v>511</v>
      </c>
    </row>
    <row r="47" spans="1:22" x14ac:dyDescent="0.3">
      <c r="A47" s="4" t="s">
        <v>20</v>
      </c>
      <c r="B47" s="5"/>
      <c r="C47" s="5"/>
      <c r="D47" s="5"/>
      <c r="E47" s="5"/>
      <c r="F47" s="5"/>
      <c r="G47" s="6"/>
      <c r="J47" s="17"/>
      <c r="K47" s="4"/>
      <c r="L47" s="5" t="s">
        <v>6</v>
      </c>
      <c r="M47" s="5">
        <v>0</v>
      </c>
      <c r="N47" s="5">
        <v>0</v>
      </c>
      <c r="O47" s="5">
        <v>0</v>
      </c>
      <c r="P47" s="6">
        <v>0</v>
      </c>
      <c r="Q47">
        <f t="shared" si="2"/>
        <v>0</v>
      </c>
      <c r="R47" s="4">
        <v>0.2</v>
      </c>
      <c r="S47" s="5">
        <f>S$46*$R$47</f>
        <v>62</v>
      </c>
      <c r="T47" s="5">
        <f t="shared" ref="T47:V47" si="23">T$46*$R$47</f>
        <v>165.8</v>
      </c>
      <c r="U47" s="5">
        <f t="shared" si="23"/>
        <v>54.400000000000006</v>
      </c>
      <c r="V47" s="5">
        <f t="shared" si="23"/>
        <v>102.2</v>
      </c>
    </row>
    <row r="48" spans="1:22" x14ac:dyDescent="0.3">
      <c r="A48" s="4" t="s">
        <v>21</v>
      </c>
      <c r="B48" s="5"/>
      <c r="C48" s="5"/>
      <c r="D48" s="5"/>
      <c r="E48" s="5"/>
      <c r="F48" s="5"/>
      <c r="G48" s="6"/>
      <c r="J48" s="17"/>
      <c r="K48" s="4"/>
      <c r="L48" s="5" t="s">
        <v>7</v>
      </c>
      <c r="M48" s="5">
        <v>0</v>
      </c>
      <c r="N48" s="5">
        <v>0</v>
      </c>
      <c r="O48" s="5">
        <v>0</v>
      </c>
      <c r="P48" s="6">
        <v>0</v>
      </c>
      <c r="Q48">
        <f t="shared" si="2"/>
        <v>0</v>
      </c>
      <c r="R48" s="4">
        <v>5</v>
      </c>
      <c r="S48" s="5">
        <f>S$46*$R$48</f>
        <v>1550</v>
      </c>
      <c r="T48" s="5">
        <f t="shared" ref="T48:V48" si="24">T$46*$R$48</f>
        <v>4145</v>
      </c>
      <c r="U48" s="5">
        <f t="shared" si="24"/>
        <v>1360</v>
      </c>
      <c r="V48" s="5">
        <f t="shared" si="24"/>
        <v>2555</v>
      </c>
    </row>
    <row r="49" spans="1:22" ht="15" thickBot="1" x14ac:dyDescent="0.35">
      <c r="A49" s="7" t="s">
        <v>22</v>
      </c>
      <c r="B49" s="8"/>
      <c r="C49" s="8"/>
      <c r="D49" s="8"/>
      <c r="E49" s="8"/>
      <c r="F49" s="8"/>
      <c r="G49" s="9"/>
      <c r="J49" s="17"/>
      <c r="K49" s="4"/>
      <c r="L49" s="5" t="s">
        <v>8</v>
      </c>
      <c r="M49" s="5">
        <v>0</v>
      </c>
      <c r="N49" s="5">
        <v>0</v>
      </c>
      <c r="O49" s="5">
        <v>0</v>
      </c>
      <c r="P49" s="6">
        <v>0</v>
      </c>
      <c r="Q49">
        <f t="shared" si="2"/>
        <v>0</v>
      </c>
      <c r="R49" s="4">
        <v>2</v>
      </c>
      <c r="S49" s="5">
        <f>S$46*$R$49</f>
        <v>620</v>
      </c>
      <c r="T49" s="5">
        <f t="shared" ref="T49:V49" si="25">T$46*$R$49</f>
        <v>1658</v>
      </c>
      <c r="U49" s="5">
        <f t="shared" si="25"/>
        <v>544</v>
      </c>
      <c r="V49" s="5">
        <f t="shared" si="25"/>
        <v>1022</v>
      </c>
    </row>
    <row r="50" spans="1:22" ht="15" thickBot="1" x14ac:dyDescent="0.35">
      <c r="J50" s="17"/>
      <c r="K50" s="4"/>
      <c r="L50" s="5" t="s">
        <v>9</v>
      </c>
      <c r="M50" s="5">
        <v>0</v>
      </c>
      <c r="N50" s="5">
        <v>0</v>
      </c>
      <c r="O50" s="5">
        <v>0</v>
      </c>
      <c r="P50" s="6">
        <v>0</v>
      </c>
      <c r="Q50">
        <f t="shared" si="2"/>
        <v>0</v>
      </c>
      <c r="R50" s="4">
        <v>10</v>
      </c>
      <c r="S50" s="5">
        <f>S$46*$R$50</f>
        <v>3100</v>
      </c>
      <c r="T50" s="5">
        <f t="shared" ref="T50:V50" si="26">T$46*$R$50</f>
        <v>8290</v>
      </c>
      <c r="U50" s="5">
        <f t="shared" si="26"/>
        <v>2720</v>
      </c>
      <c r="V50" s="5">
        <f t="shared" si="26"/>
        <v>5110</v>
      </c>
    </row>
    <row r="51" spans="1:22" ht="15" thickBot="1" x14ac:dyDescent="0.35">
      <c r="A51" s="51" t="s">
        <v>37</v>
      </c>
      <c r="B51" s="52"/>
      <c r="C51" s="52"/>
      <c r="D51" s="52"/>
      <c r="E51" s="53"/>
      <c r="J51" s="17"/>
      <c r="K51" s="4" t="s">
        <v>15</v>
      </c>
      <c r="L51" s="5" t="s">
        <v>5</v>
      </c>
      <c r="M51" s="5">
        <v>0</v>
      </c>
      <c r="N51" s="5">
        <v>0</v>
      </c>
      <c r="O51" s="5">
        <v>0</v>
      </c>
      <c r="P51" s="6">
        <v>0</v>
      </c>
      <c r="Q51">
        <f t="shared" si="2"/>
        <v>0</v>
      </c>
      <c r="R51" s="4" t="s">
        <v>15</v>
      </c>
      <c r="S51" s="5">
        <v>844</v>
      </c>
      <c r="T51" s="5">
        <v>196</v>
      </c>
      <c r="U51" s="5">
        <v>1061</v>
      </c>
      <c r="V51" s="6">
        <v>1202</v>
      </c>
    </row>
    <row r="52" spans="1:22" x14ac:dyDescent="0.3">
      <c r="A52" s="1"/>
      <c r="B52" s="2" t="s">
        <v>19</v>
      </c>
      <c r="C52" s="2" t="s">
        <v>20</v>
      </c>
      <c r="D52" s="20" t="s">
        <v>21</v>
      </c>
      <c r="E52" s="21" t="s">
        <v>22</v>
      </c>
      <c r="J52" s="17"/>
      <c r="K52" s="4"/>
      <c r="L52" s="5" t="s">
        <v>6</v>
      </c>
      <c r="M52" s="5">
        <v>0</v>
      </c>
      <c r="N52" s="5">
        <v>0</v>
      </c>
      <c r="O52" s="5">
        <v>0</v>
      </c>
      <c r="P52" s="6">
        <v>0</v>
      </c>
      <c r="Q52">
        <f t="shared" si="2"/>
        <v>0</v>
      </c>
      <c r="R52" s="4">
        <v>0.2</v>
      </c>
      <c r="S52" s="5">
        <f>S$51*$R$52</f>
        <v>168.8</v>
      </c>
      <c r="T52" s="5">
        <f t="shared" ref="T52:V52" si="27">T$51*$R$52</f>
        <v>39.200000000000003</v>
      </c>
      <c r="U52" s="5">
        <f t="shared" si="27"/>
        <v>212.20000000000002</v>
      </c>
      <c r="V52" s="5">
        <f t="shared" si="27"/>
        <v>240.4</v>
      </c>
    </row>
    <row r="53" spans="1:22" ht="15" thickBot="1" x14ac:dyDescent="0.35">
      <c r="A53" s="7"/>
      <c r="B53" s="40"/>
      <c r="C53" s="40"/>
      <c r="D53" s="40"/>
      <c r="E53" s="41"/>
      <c r="F53" s="19">
        <f>SUM(B53:E53)</f>
        <v>0</v>
      </c>
      <c r="G53" t="s">
        <v>39</v>
      </c>
      <c r="H53">
        <v>3</v>
      </c>
      <c r="J53" s="17"/>
      <c r="K53" s="4"/>
      <c r="L53" s="5" t="s">
        <v>7</v>
      </c>
      <c r="M53" s="5">
        <v>0</v>
      </c>
      <c r="N53" s="5">
        <v>0</v>
      </c>
      <c r="O53" s="5">
        <v>0</v>
      </c>
      <c r="P53" s="6">
        <v>0</v>
      </c>
      <c r="Q53">
        <f t="shared" si="2"/>
        <v>0</v>
      </c>
      <c r="R53" s="4">
        <v>5</v>
      </c>
      <c r="S53" s="5">
        <f>S$51*$R$53</f>
        <v>4220</v>
      </c>
      <c r="T53" s="5">
        <f t="shared" ref="T53:V53" si="28">T$51*$R$53</f>
        <v>980</v>
      </c>
      <c r="U53" s="5">
        <f t="shared" si="28"/>
        <v>5305</v>
      </c>
      <c r="V53" s="5">
        <f t="shared" si="28"/>
        <v>6010</v>
      </c>
    </row>
    <row r="54" spans="1:22" ht="15" thickBot="1" x14ac:dyDescent="0.35">
      <c r="J54" s="17"/>
      <c r="K54" s="4"/>
      <c r="L54" s="5" t="s">
        <v>8</v>
      </c>
      <c r="M54" s="5">
        <v>0</v>
      </c>
      <c r="N54" s="5">
        <v>0</v>
      </c>
      <c r="O54" s="5">
        <v>0</v>
      </c>
      <c r="P54" s="6">
        <v>0</v>
      </c>
      <c r="Q54">
        <f t="shared" si="2"/>
        <v>0</v>
      </c>
      <c r="R54" s="4">
        <v>2</v>
      </c>
      <c r="S54" s="5">
        <f>S$51*$R$54</f>
        <v>1688</v>
      </c>
      <c r="T54" s="5">
        <f t="shared" ref="T54:V54" si="29">T$51*$R$54</f>
        <v>392</v>
      </c>
      <c r="U54" s="5">
        <f t="shared" si="29"/>
        <v>2122</v>
      </c>
      <c r="V54" s="5">
        <f t="shared" si="29"/>
        <v>2404</v>
      </c>
    </row>
    <row r="55" spans="1:22" ht="15" thickBot="1" x14ac:dyDescent="0.35">
      <c r="A55" s="51" t="s">
        <v>36</v>
      </c>
      <c r="B55" s="52"/>
      <c r="C55" s="52"/>
      <c r="D55" s="52"/>
      <c r="E55" s="53"/>
      <c r="J55" s="17"/>
      <c r="K55" s="4"/>
      <c r="L55" s="5" t="s">
        <v>9</v>
      </c>
      <c r="M55" s="5">
        <v>0</v>
      </c>
      <c r="N55" s="5">
        <v>0</v>
      </c>
      <c r="O55" s="5">
        <v>0</v>
      </c>
      <c r="P55" s="6">
        <v>0</v>
      </c>
      <c r="Q55">
        <f t="shared" si="2"/>
        <v>0</v>
      </c>
      <c r="R55" s="4">
        <v>10</v>
      </c>
      <c r="S55" s="5">
        <f>S$51*$R$55</f>
        <v>8440</v>
      </c>
      <c r="T55" s="5">
        <f t="shared" ref="T55:V55" si="30">T$51*$R$55</f>
        <v>1960</v>
      </c>
      <c r="U55" s="5">
        <f t="shared" si="30"/>
        <v>10610</v>
      </c>
      <c r="V55" s="5">
        <f t="shared" si="30"/>
        <v>12020</v>
      </c>
    </row>
    <row r="56" spans="1:22" x14ac:dyDescent="0.3">
      <c r="A56" s="1"/>
      <c r="B56" s="2" t="s">
        <v>19</v>
      </c>
      <c r="C56" s="2" t="s">
        <v>20</v>
      </c>
      <c r="D56" s="20" t="s">
        <v>21</v>
      </c>
      <c r="E56" s="21" t="s">
        <v>22</v>
      </c>
      <c r="J56" s="17"/>
      <c r="K56" s="4" t="s">
        <v>16</v>
      </c>
      <c r="L56" s="5" t="s">
        <v>5</v>
      </c>
      <c r="M56" s="5">
        <v>0</v>
      </c>
      <c r="N56" s="5">
        <v>0</v>
      </c>
      <c r="O56" s="5">
        <v>0</v>
      </c>
      <c r="P56" s="6">
        <v>0</v>
      </c>
      <c r="Q56">
        <f t="shared" si="2"/>
        <v>0</v>
      </c>
      <c r="R56" s="4" t="s">
        <v>16</v>
      </c>
      <c r="S56" s="5">
        <v>1331</v>
      </c>
      <c r="T56" s="5">
        <v>703</v>
      </c>
      <c r="U56" s="5">
        <v>1452</v>
      </c>
      <c r="V56" s="6">
        <v>1709</v>
      </c>
    </row>
    <row r="57" spans="1:22" ht="15" thickBot="1" x14ac:dyDescent="0.35">
      <c r="A57" s="7"/>
      <c r="B57" s="8">
        <f>B37*B53+B38*SUMPRODUCT(B46:G46,B16:G16)</f>
        <v>0</v>
      </c>
      <c r="C57" s="8">
        <f>C37*C53+C38*SUMPRODUCT(B47:G47,B16:G16)</f>
        <v>0</v>
      </c>
      <c r="D57" s="8">
        <f>D37*D53+D38*SUMPRODUCT(B48:G48,B16:G16)</f>
        <v>0</v>
      </c>
      <c r="E57" s="8">
        <f>E37*E53+E38*SUMPRODUCT(B49:G49,B16:G16)</f>
        <v>0</v>
      </c>
      <c r="J57" s="17"/>
      <c r="K57" s="15"/>
      <c r="L57" s="5" t="s">
        <v>6</v>
      </c>
      <c r="M57" s="5">
        <v>0</v>
      </c>
      <c r="N57" s="5">
        <v>0</v>
      </c>
      <c r="O57" s="5">
        <v>0</v>
      </c>
      <c r="P57" s="6">
        <v>0</v>
      </c>
      <c r="Q57">
        <f t="shared" si="2"/>
        <v>0</v>
      </c>
      <c r="R57" s="4">
        <v>0.2</v>
      </c>
      <c r="S57" s="5">
        <f>S$56*$R$57</f>
        <v>266.2</v>
      </c>
      <c r="T57" s="5">
        <f t="shared" ref="T57:V57" si="31">T$56*$R$57</f>
        <v>140.6</v>
      </c>
      <c r="U57" s="5">
        <f t="shared" si="31"/>
        <v>290.40000000000003</v>
      </c>
      <c r="V57" s="5">
        <f t="shared" si="31"/>
        <v>341.8</v>
      </c>
    </row>
    <row r="58" spans="1:22" x14ac:dyDescent="0.3">
      <c r="J58" s="17"/>
      <c r="K58" s="4"/>
      <c r="L58" s="5" t="s">
        <v>7</v>
      </c>
      <c r="M58" s="5">
        <v>0</v>
      </c>
      <c r="N58" s="5">
        <v>0</v>
      </c>
      <c r="O58" s="5">
        <v>0</v>
      </c>
      <c r="P58" s="6">
        <v>0</v>
      </c>
      <c r="Q58">
        <f t="shared" si="2"/>
        <v>0</v>
      </c>
      <c r="R58" s="4">
        <v>5</v>
      </c>
      <c r="S58" s="5">
        <f>S$56*$R$58</f>
        <v>6655</v>
      </c>
      <c r="T58" s="5">
        <f t="shared" ref="T58:V58" si="32">T$56*$R$58</f>
        <v>3515</v>
      </c>
      <c r="U58" s="5">
        <f t="shared" si="32"/>
        <v>7260</v>
      </c>
      <c r="V58" s="5">
        <f t="shared" si="32"/>
        <v>8545</v>
      </c>
    </row>
    <row r="59" spans="1:22" x14ac:dyDescent="0.3">
      <c r="J59" s="17"/>
      <c r="K59" s="4"/>
      <c r="L59" s="5" t="s">
        <v>8</v>
      </c>
      <c r="M59" s="5">
        <v>0</v>
      </c>
      <c r="N59" s="5">
        <v>0</v>
      </c>
      <c r="O59" s="5">
        <v>0</v>
      </c>
      <c r="P59" s="6">
        <v>0</v>
      </c>
      <c r="Q59">
        <f t="shared" si="2"/>
        <v>0</v>
      </c>
      <c r="R59" s="4">
        <v>2</v>
      </c>
      <c r="S59" s="5">
        <f>S$56*$R$59</f>
        <v>2662</v>
      </c>
      <c r="T59" s="5">
        <f t="shared" ref="T59:V59" si="33">T$56*$R$59</f>
        <v>1406</v>
      </c>
      <c r="U59" s="5">
        <f t="shared" si="33"/>
        <v>2904</v>
      </c>
      <c r="V59" s="5">
        <f t="shared" si="33"/>
        <v>3418</v>
      </c>
    </row>
    <row r="60" spans="1:22" ht="15" thickBot="1" x14ac:dyDescent="0.35">
      <c r="J60" s="18"/>
      <c r="K60" s="7"/>
      <c r="L60" s="8" t="s">
        <v>9</v>
      </c>
      <c r="M60" s="8">
        <v>0</v>
      </c>
      <c r="N60" s="8">
        <v>0</v>
      </c>
      <c r="O60" s="8">
        <v>0</v>
      </c>
      <c r="P60" s="9">
        <v>0</v>
      </c>
      <c r="Q60">
        <f t="shared" si="2"/>
        <v>0</v>
      </c>
      <c r="R60" s="4">
        <v>10</v>
      </c>
      <c r="S60" s="5">
        <f>S$56*$R$60</f>
        <v>13310</v>
      </c>
      <c r="T60" s="5">
        <f t="shared" ref="T60:V60" si="34">T$56*$R$60</f>
        <v>7030</v>
      </c>
      <c r="U60" s="5">
        <f t="shared" si="34"/>
        <v>14520</v>
      </c>
      <c r="V60" s="5">
        <f t="shared" si="34"/>
        <v>17090</v>
      </c>
    </row>
    <row r="62" spans="1:22" ht="15" thickBot="1" x14ac:dyDescent="0.35">
      <c r="E62" t="s">
        <v>40</v>
      </c>
    </row>
    <row r="63" spans="1:22" ht="15" thickBot="1" x14ac:dyDescent="0.35">
      <c r="A63" t="s">
        <v>25</v>
      </c>
      <c r="B63">
        <f>SUMPRODUCT(M11:P30,S11:V30)+SUMPRODUCT(M31:P60,S31:V60)</f>
        <v>0</v>
      </c>
      <c r="E63">
        <f>SUM(B46:B49)</f>
        <v>0</v>
      </c>
      <c r="F63" t="s">
        <v>39</v>
      </c>
      <c r="G63">
        <v>1</v>
      </c>
      <c r="J63" s="42" t="s">
        <v>10</v>
      </c>
      <c r="K63" s="43"/>
      <c r="L63" s="43"/>
      <c r="M63" s="43"/>
      <c r="N63" s="43"/>
      <c r="O63" s="43"/>
      <c r="P63" s="44"/>
    </row>
    <row r="64" spans="1:22" x14ac:dyDescent="0.3">
      <c r="A64" t="s">
        <v>36</v>
      </c>
      <c r="B64">
        <f>SUM(B57:E57)</f>
        <v>0</v>
      </c>
      <c r="E64">
        <f>SUM(C46:C49)</f>
        <v>0</v>
      </c>
      <c r="F64" t="s">
        <v>39</v>
      </c>
      <c r="G64">
        <v>1</v>
      </c>
      <c r="J64" s="1"/>
      <c r="K64" s="2" t="s">
        <v>11</v>
      </c>
      <c r="L64" s="2" t="s">
        <v>12</v>
      </c>
      <c r="M64" s="2" t="s">
        <v>13</v>
      </c>
      <c r="N64" s="2" t="s">
        <v>14</v>
      </c>
      <c r="O64" s="2" t="s">
        <v>15</v>
      </c>
      <c r="P64" s="3" t="s">
        <v>16</v>
      </c>
    </row>
    <row r="65" spans="1:16" x14ac:dyDescent="0.3">
      <c r="A65" s="22" t="s">
        <v>38</v>
      </c>
      <c r="B65">
        <f>B63+B64</f>
        <v>0</v>
      </c>
      <c r="E65">
        <f>SUM(D46:D49)</f>
        <v>0</v>
      </c>
      <c r="F65" t="s">
        <v>39</v>
      </c>
      <c r="G65">
        <v>1</v>
      </c>
      <c r="J65" s="4" t="s">
        <v>5</v>
      </c>
      <c r="K65" s="5">
        <f>Q31</f>
        <v>0</v>
      </c>
      <c r="L65" s="5">
        <f>Q36</f>
        <v>0</v>
      </c>
      <c r="M65" s="5">
        <f>Q41</f>
        <v>0</v>
      </c>
      <c r="N65" s="5">
        <f>Q46</f>
        <v>0</v>
      </c>
      <c r="O65" s="5">
        <f>Q51</f>
        <v>0</v>
      </c>
      <c r="P65" s="6">
        <f>Q56</f>
        <v>0</v>
      </c>
    </row>
    <row r="66" spans="1:16" x14ac:dyDescent="0.3">
      <c r="E66">
        <f>SUM(E46:E49)</f>
        <v>0</v>
      </c>
      <c r="F66" t="s">
        <v>39</v>
      </c>
      <c r="G66">
        <v>1</v>
      </c>
      <c r="J66" s="4" t="s">
        <v>6</v>
      </c>
      <c r="K66" s="5">
        <f>Q32</f>
        <v>0</v>
      </c>
      <c r="L66" s="5">
        <f t="shared" ref="L66:L69" si="35">Q37</f>
        <v>0</v>
      </c>
      <c r="M66" s="5">
        <f t="shared" ref="M66:M69" si="36">Q42</f>
        <v>0</v>
      </c>
      <c r="N66" s="5">
        <f t="shared" ref="N66:N69" si="37">Q47</f>
        <v>0</v>
      </c>
      <c r="O66" s="5">
        <f t="shared" ref="O66:O69" si="38">Q52</f>
        <v>0</v>
      </c>
      <c r="P66" s="6">
        <f t="shared" ref="P66:P69" si="39">Q57</f>
        <v>0</v>
      </c>
    </row>
    <row r="67" spans="1:16" x14ac:dyDescent="0.3">
      <c r="E67">
        <f>SUM(F46:F49)</f>
        <v>0</v>
      </c>
      <c r="F67" t="s">
        <v>39</v>
      </c>
      <c r="G67">
        <v>1</v>
      </c>
      <c r="J67" s="4" t="s">
        <v>7</v>
      </c>
      <c r="K67" s="5">
        <f>Q33</f>
        <v>0</v>
      </c>
      <c r="L67" s="5">
        <f t="shared" si="35"/>
        <v>0</v>
      </c>
      <c r="M67" s="5">
        <f t="shared" si="36"/>
        <v>0</v>
      </c>
      <c r="N67" s="5">
        <f t="shared" si="37"/>
        <v>0</v>
      </c>
      <c r="O67" s="5">
        <f t="shared" si="38"/>
        <v>0</v>
      </c>
      <c r="P67" s="6">
        <f t="shared" si="39"/>
        <v>0</v>
      </c>
    </row>
    <row r="68" spans="1:16" x14ac:dyDescent="0.3">
      <c r="E68">
        <f>SUM(G46:G49)</f>
        <v>0</v>
      </c>
      <c r="F68" t="s">
        <v>39</v>
      </c>
      <c r="G68">
        <v>1</v>
      </c>
      <c r="J68" s="4" t="s">
        <v>8</v>
      </c>
      <c r="K68" s="5">
        <f>Q34</f>
        <v>0</v>
      </c>
      <c r="L68" s="5">
        <f t="shared" si="35"/>
        <v>0</v>
      </c>
      <c r="M68" s="5">
        <f t="shared" si="36"/>
        <v>0</v>
      </c>
      <c r="N68" s="5">
        <f t="shared" si="37"/>
        <v>0</v>
      </c>
      <c r="O68" s="5">
        <f t="shared" si="38"/>
        <v>0</v>
      </c>
      <c r="P68" s="6">
        <f t="shared" si="39"/>
        <v>0</v>
      </c>
    </row>
    <row r="69" spans="1:16" x14ac:dyDescent="0.3">
      <c r="J69" s="4" t="s">
        <v>9</v>
      </c>
      <c r="K69" s="5">
        <f>Q35</f>
        <v>0</v>
      </c>
      <c r="L69" s="5">
        <f t="shared" si="35"/>
        <v>0</v>
      </c>
      <c r="M69" s="5">
        <f t="shared" si="36"/>
        <v>0</v>
      </c>
      <c r="N69" s="5">
        <f t="shared" si="37"/>
        <v>0</v>
      </c>
      <c r="O69" s="5">
        <f t="shared" si="38"/>
        <v>0</v>
      </c>
      <c r="P69" s="6">
        <f t="shared" si="39"/>
        <v>0</v>
      </c>
    </row>
    <row r="70" spans="1:16" ht="15" thickBot="1" x14ac:dyDescent="0.35">
      <c r="J70" s="13"/>
      <c r="K70" s="8"/>
      <c r="L70" s="8"/>
      <c r="M70" s="8"/>
      <c r="N70" s="8"/>
      <c r="O70" s="8"/>
      <c r="P70" s="9"/>
    </row>
    <row r="72" spans="1:16" ht="15" thickBot="1" x14ac:dyDescent="0.35"/>
    <row r="73" spans="1:16" x14ac:dyDescent="0.3">
      <c r="J73" s="45" t="s">
        <v>43</v>
      </c>
      <c r="K73" s="46"/>
      <c r="L73" s="46"/>
      <c r="M73" s="46"/>
      <c r="N73" s="47"/>
    </row>
    <row r="74" spans="1:16" x14ac:dyDescent="0.3">
      <c r="J74" s="4"/>
      <c r="K74" s="5" t="s">
        <v>19</v>
      </c>
      <c r="L74" s="5" t="s">
        <v>20</v>
      </c>
      <c r="M74" s="12" t="s">
        <v>21</v>
      </c>
      <c r="N74" s="23" t="s">
        <v>22</v>
      </c>
    </row>
    <row r="75" spans="1:16" ht="15" thickBot="1" x14ac:dyDescent="0.35">
      <c r="J75" s="7"/>
      <c r="K75" s="8">
        <f>SUMPRODUCT(B46:G46,B16:G16)</f>
        <v>0</v>
      </c>
      <c r="L75" s="8">
        <f>SUMPRODUCT(B47:G47,B16:G16)</f>
        <v>0</v>
      </c>
      <c r="M75" s="8">
        <f>SUMPRODUCT(B48:G48,B16:G16)</f>
        <v>0</v>
      </c>
      <c r="N75" s="9">
        <f>SUMPRODUCT(B49:G49,B16:G16)</f>
        <v>0</v>
      </c>
    </row>
    <row r="76" spans="1:16" x14ac:dyDescent="0.3">
      <c r="J76" s="17" t="s">
        <v>44</v>
      </c>
      <c r="K76" s="14">
        <f>B$53*B39</f>
        <v>0</v>
      </c>
      <c r="L76" s="14">
        <f t="shared" ref="K76:N77" si="40">C$53*C39</f>
        <v>0</v>
      </c>
      <c r="M76" s="14">
        <f t="shared" si="40"/>
        <v>0</v>
      </c>
      <c r="N76" s="24">
        <f t="shared" si="40"/>
        <v>0</v>
      </c>
    </row>
    <row r="77" spans="1:16" ht="15" thickBot="1" x14ac:dyDescent="0.35">
      <c r="J77" s="18" t="s">
        <v>45</v>
      </c>
      <c r="K77" s="10">
        <f>B$53*B40</f>
        <v>0</v>
      </c>
      <c r="L77" s="10">
        <f t="shared" si="40"/>
        <v>0</v>
      </c>
      <c r="M77" s="10">
        <f t="shared" si="40"/>
        <v>0</v>
      </c>
      <c r="N77" s="11">
        <f t="shared" si="40"/>
        <v>0</v>
      </c>
    </row>
    <row r="80" spans="1:16" ht="15" thickBot="1" x14ac:dyDescent="0.35"/>
    <row r="81" spans="10:16" x14ac:dyDescent="0.3">
      <c r="J81" s="48" t="s">
        <v>46</v>
      </c>
      <c r="K81" s="49"/>
      <c r="L81" s="49"/>
      <c r="M81" s="49"/>
      <c r="N81" s="50"/>
      <c r="O81" s="25"/>
      <c r="P81" s="25"/>
    </row>
    <row r="82" spans="10:16" x14ac:dyDescent="0.3">
      <c r="J82" s="17"/>
      <c r="K82" s="14" t="s">
        <v>19</v>
      </c>
      <c r="L82" s="14" t="s">
        <v>20</v>
      </c>
      <c r="M82" s="19" t="s">
        <v>21</v>
      </c>
      <c r="N82" s="26" t="s">
        <v>22</v>
      </c>
      <c r="O82" s="14"/>
      <c r="P82" s="14"/>
    </row>
    <row r="83" spans="10:16" x14ac:dyDescent="0.3">
      <c r="J83" s="17" t="s">
        <v>5</v>
      </c>
      <c r="K83" s="14">
        <f>M11+M16+M21+M26</f>
        <v>0</v>
      </c>
      <c r="L83" s="14">
        <f>N11+N16+N21+N26</f>
        <v>0</v>
      </c>
      <c r="M83" s="14">
        <f>O11+O16+O21+O26</f>
        <v>0</v>
      </c>
      <c r="N83" s="24">
        <f>P11+P16+P21+P26</f>
        <v>0</v>
      </c>
      <c r="O83" s="14"/>
      <c r="P83" s="14"/>
    </row>
    <row r="84" spans="10:16" x14ac:dyDescent="0.3">
      <c r="J84" s="17" t="s">
        <v>6</v>
      </c>
      <c r="K84" s="14">
        <f>M12+M17+M22+M27</f>
        <v>0</v>
      </c>
      <c r="L84" s="14">
        <f t="shared" ref="L84:L87" si="41">N12+N17+N22+N27</f>
        <v>0</v>
      </c>
      <c r="M84" s="14">
        <f t="shared" ref="M84:M87" si="42">O12+O17+O22+O27</f>
        <v>0</v>
      </c>
      <c r="N84" s="24">
        <f t="shared" ref="N84:N87" si="43">P12+P17+P22+P27</f>
        <v>0</v>
      </c>
      <c r="O84" s="14"/>
      <c r="P84" s="14"/>
    </row>
    <row r="85" spans="10:16" x14ac:dyDescent="0.3">
      <c r="J85" s="17" t="s">
        <v>7</v>
      </c>
      <c r="K85" s="14">
        <f>M13+M18+M23+M28</f>
        <v>0</v>
      </c>
      <c r="L85" s="14">
        <f t="shared" si="41"/>
        <v>0</v>
      </c>
      <c r="M85" s="14">
        <f t="shared" si="42"/>
        <v>0</v>
      </c>
      <c r="N85" s="24">
        <f t="shared" si="43"/>
        <v>0</v>
      </c>
      <c r="O85" s="14"/>
      <c r="P85" s="14"/>
    </row>
    <row r="86" spans="10:16" x14ac:dyDescent="0.3">
      <c r="J86" s="17" t="s">
        <v>8</v>
      </c>
      <c r="K86" s="14">
        <f>M14+M19+M24+M29</f>
        <v>0</v>
      </c>
      <c r="L86" s="14">
        <f t="shared" si="41"/>
        <v>0</v>
      </c>
      <c r="M86" s="14">
        <f t="shared" si="42"/>
        <v>0</v>
      </c>
      <c r="N86" s="24">
        <f t="shared" si="43"/>
        <v>0</v>
      </c>
      <c r="O86" s="14"/>
      <c r="P86" s="14"/>
    </row>
    <row r="87" spans="10:16" ht="15" thickBot="1" x14ac:dyDescent="0.35">
      <c r="J87" s="18" t="s">
        <v>9</v>
      </c>
      <c r="K87" s="10">
        <f>M15+M20+M25+M30</f>
        <v>0</v>
      </c>
      <c r="L87" s="10">
        <f t="shared" si="41"/>
        <v>0</v>
      </c>
      <c r="M87" s="10">
        <f t="shared" si="42"/>
        <v>0</v>
      </c>
      <c r="N87" s="11">
        <f t="shared" si="43"/>
        <v>0</v>
      </c>
      <c r="O87" s="14"/>
      <c r="P87" s="14"/>
    </row>
    <row r="88" spans="10:16" ht="15" thickBot="1" x14ac:dyDescent="0.35">
      <c r="J88" s="19"/>
      <c r="K88" s="14"/>
      <c r="L88" s="14"/>
      <c r="M88" s="14"/>
      <c r="N88" s="14"/>
      <c r="O88" s="14"/>
      <c r="P88" s="14"/>
    </row>
    <row r="89" spans="10:16" x14ac:dyDescent="0.3">
      <c r="J89" s="48" t="s">
        <v>47</v>
      </c>
      <c r="K89" s="49"/>
      <c r="L89" s="49"/>
      <c r="M89" s="49"/>
      <c r="N89" s="50"/>
    </row>
    <row r="90" spans="10:16" x14ac:dyDescent="0.3">
      <c r="J90" s="17"/>
      <c r="K90" s="14" t="s">
        <v>19</v>
      </c>
      <c r="L90" s="14" t="s">
        <v>20</v>
      </c>
      <c r="M90" s="19" t="s">
        <v>21</v>
      </c>
      <c r="N90" s="26" t="s">
        <v>22</v>
      </c>
    </row>
    <row r="91" spans="10:16" x14ac:dyDescent="0.3">
      <c r="J91" s="17" t="s">
        <v>5</v>
      </c>
      <c r="K91" s="14">
        <f>M31+M36+M41+M46+M51+M56</f>
        <v>0</v>
      </c>
      <c r="L91" s="14">
        <f>N31+N36+N41+N46+N51+N56</f>
        <v>0</v>
      </c>
      <c r="M91" s="14">
        <f>O31+O36+O41+O46+O51+O56</f>
        <v>0</v>
      </c>
      <c r="N91" s="24">
        <f>P31+P36+P41+P46+P51+P56</f>
        <v>0</v>
      </c>
    </row>
    <row r="92" spans="10:16" x14ac:dyDescent="0.3">
      <c r="J92" s="17" t="s">
        <v>6</v>
      </c>
      <c r="K92" s="14">
        <f>M32+M37+M42+M47+M52+M57</f>
        <v>0</v>
      </c>
      <c r="L92" s="14">
        <f t="shared" ref="L92:L95" si="44">N32+N37+N42+N47+N52+N57</f>
        <v>0</v>
      </c>
      <c r="M92" s="14">
        <f t="shared" ref="M92:M95" si="45">O32+O37+O42+O47+O52+O57</f>
        <v>0</v>
      </c>
      <c r="N92" s="24">
        <f t="shared" ref="N92:N95" si="46">P32+P37+P42+P47+P52+P57</f>
        <v>0</v>
      </c>
    </row>
    <row r="93" spans="10:16" x14ac:dyDescent="0.3">
      <c r="J93" s="17" t="s">
        <v>7</v>
      </c>
      <c r="K93" s="14">
        <f>M33+M38+M43+M48+M53+M58</f>
        <v>0</v>
      </c>
      <c r="L93" s="14">
        <f t="shared" si="44"/>
        <v>0</v>
      </c>
      <c r="M93" s="14">
        <f t="shared" si="45"/>
        <v>0</v>
      </c>
      <c r="N93" s="24">
        <f t="shared" si="46"/>
        <v>0</v>
      </c>
    </row>
    <row r="94" spans="10:16" x14ac:dyDescent="0.3">
      <c r="J94" s="17" t="s">
        <v>8</v>
      </c>
      <c r="K94" s="14">
        <f>M34+M39+M44+M49+M54+M59</f>
        <v>0</v>
      </c>
      <c r="L94" s="14">
        <f t="shared" si="44"/>
        <v>0</v>
      </c>
      <c r="M94" s="14">
        <f t="shared" si="45"/>
        <v>0</v>
      </c>
      <c r="N94" s="24">
        <f t="shared" si="46"/>
        <v>0</v>
      </c>
    </row>
    <row r="95" spans="10:16" ht="15" thickBot="1" x14ac:dyDescent="0.35">
      <c r="J95" s="18" t="s">
        <v>9</v>
      </c>
      <c r="K95" s="10">
        <f>M35+M40+M45+M50+M55+M60</f>
        <v>0</v>
      </c>
      <c r="L95" s="10">
        <f t="shared" si="44"/>
        <v>0</v>
      </c>
      <c r="M95" s="10">
        <f t="shared" si="45"/>
        <v>0</v>
      </c>
      <c r="N95" s="11">
        <f t="shared" si="46"/>
        <v>0</v>
      </c>
    </row>
  </sheetData>
  <mergeCells count="16">
    <mergeCell ref="R9:V9"/>
    <mergeCell ref="A44:G44"/>
    <mergeCell ref="A51:E51"/>
    <mergeCell ref="A55:E55"/>
    <mergeCell ref="I1:M1"/>
    <mergeCell ref="A1:E1"/>
    <mergeCell ref="A9:G9"/>
    <mergeCell ref="A18:F18"/>
    <mergeCell ref="A20:A23"/>
    <mergeCell ref="A24:A29"/>
    <mergeCell ref="A31:F31"/>
    <mergeCell ref="J63:P63"/>
    <mergeCell ref="J73:N73"/>
    <mergeCell ref="J81:N81"/>
    <mergeCell ref="J89:N89"/>
    <mergeCell ref="A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Linearity Report 2</vt:lpstr>
      <vt:lpstr>Linearity Report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Nhuan Nguyen</dc:creator>
  <cp:lastModifiedBy>Nhuan Nguyen</cp:lastModifiedBy>
  <dcterms:created xsi:type="dcterms:W3CDTF">2018-11-24T08:54:15Z</dcterms:created>
  <dcterms:modified xsi:type="dcterms:W3CDTF">2018-11-25T16:49:04Z</dcterms:modified>
</cp:coreProperties>
</file>