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áy tính\Fall 2023 semester\MSIS 643 P 1 01 Decision and risk analysis\Final Project\"/>
    </mc:Choice>
  </mc:AlternateContent>
  <xr:revisionPtr revIDLastSave="0" documentId="13_ncr:1_{B7CE7568-AAF7-4A23-A83F-80D1EF937852}" xr6:coauthVersionLast="47" xr6:coauthVersionMax="47" xr10:uidLastSave="{00000000-0000-0000-0000-000000000000}"/>
  <bookViews>
    <workbookView xWindow="-108" yWindow="-108" windowWidth="23256" windowHeight="12816" activeTab="1" xr2:uid="{0354253C-6F3D-41C6-9BD1-FBAF8B5CCC9B}"/>
  </bookViews>
  <sheets>
    <sheet name="Sheet1" sheetId="1" r:id="rId1"/>
    <sheet name="Calculations" sheetId="2" r:id="rId2"/>
  </sheets>
  <definedNames>
    <definedName name="Console">Sheet1!$B$9</definedName>
    <definedName name="Cost_per_Unit">Sheet1!$B$4</definedName>
    <definedName name="Display_Costs">Sheet1!$B$5</definedName>
    <definedName name="Overall_margin_profit_per_game">Sheet1!$B$10</definedName>
    <definedName name="Profit" localSheetId="0">Sheet1!$B$1</definedName>
    <definedName name="Revenue_per_game__3rd_party">Sheet1!$E$1</definedName>
    <definedName name="Revenue_per_Unit">Sheet1!$B$2</definedName>
    <definedName name="Sold_price__3rd_party">Sheet1!$E$2</definedName>
    <definedName name="Third_party_Costs">Sheet1!$B$6</definedName>
    <definedName name="Unit_Sales__Quantity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3" i="2"/>
  <c r="B2" i="2"/>
  <c r="B4" i="2" l="1"/>
  <c r="B10" i="2"/>
  <c r="B6" i="2" s="1"/>
  <c r="B11" i="2" l="1"/>
  <c r="B13" i="1" l="1"/>
  <c r="B12" i="2"/>
  <c r="B1" i="1" l="1"/>
</calcChain>
</file>

<file path=xl/sharedStrings.xml><?xml version="1.0" encoding="utf-8"?>
<sst xmlns="http://schemas.openxmlformats.org/spreadsheetml/2006/main" count="18" uniqueCount="15">
  <si>
    <t>Profit</t>
  </si>
  <si>
    <t>Revenue</t>
  </si>
  <si>
    <t>Revenue per Unit</t>
  </si>
  <si>
    <t>Unit Sales (Quantity)</t>
  </si>
  <si>
    <t>Cost per Unit</t>
  </si>
  <si>
    <t>Third-party Costs</t>
  </si>
  <si>
    <t>Third-party Cost ($M)</t>
  </si>
  <si>
    <t>Display Costs ($M)</t>
  </si>
  <si>
    <t>Cost per Unit ($)</t>
  </si>
  <si>
    <t>Production Cost ($M)</t>
  </si>
  <si>
    <t>Display Costs</t>
  </si>
  <si>
    <t>Revenues (game + console)</t>
  </si>
  <si>
    <t>Costs (game + console + 3rd + display)</t>
  </si>
  <si>
    <t xml:space="preserve">Total cost </t>
  </si>
  <si>
    <t>Total Cost (dev)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</si>
</sst>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D_M_-;\-* #,##0.00\ _D_M_-;_-* &quot;-&quot;??\ _D_M_-;_-@_-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Univer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">
    <xf numFmtId="0" fontId="0" fillId="0" borderId="0" xfId="0"/>
    <xf numFmtId="165" fontId="0" fillId="0" borderId="0" xfId="0" applyNumberFormat="1"/>
  </cellXfs>
  <cellStyles count="4">
    <cellStyle name="Dezimal_20020617_Modell_PUFA_neu_v9" xfId="1" xr:uid="{F1E73369-538A-402D-8F7A-6E2845B5619B}"/>
    <cellStyle name="Normal" xfId="0" builtinId="0"/>
    <cellStyle name="Percent 2" xfId="2" xr:uid="{0878944F-8E8C-402A-A070-7D9704721949}"/>
    <cellStyle name="Standard_20020617_Modell_PUFA_neu_v9" xfId="3" xr:uid="{C7B7DEDB-801F-440C-9AC9-482CE9CDEE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81A7-294A-4B6A-8CB8-5A2C6885FC53}">
  <dimension ref="A1:B13"/>
  <sheetViews>
    <sheetView workbookViewId="0">
      <selection activeCell="A15" sqref="A15"/>
    </sheetView>
  </sheetViews>
  <sheetFormatPr defaultRowHeight="14.4" x14ac:dyDescent="0.3"/>
  <cols>
    <col min="1" max="1" width="26.21875" bestFit="1" customWidth="1"/>
    <col min="2" max="2" width="12.5546875" customWidth="1"/>
    <col min="4" max="4" width="25.21875" bestFit="1" customWidth="1"/>
  </cols>
  <sheetData>
    <row r="1" spans="1:2" x14ac:dyDescent="0.3">
      <c r="A1" t="s">
        <v>0</v>
      </c>
      <c r="B1" s="1">
        <f>Calculations!B12</f>
        <v>30000</v>
      </c>
    </row>
    <row r="2" spans="1:2" x14ac:dyDescent="0.3">
      <c r="A2" t="s">
        <v>2</v>
      </c>
      <c r="B2" s="1">
        <v>150</v>
      </c>
    </row>
    <row r="3" spans="1:2" x14ac:dyDescent="0.3">
      <c r="A3" t="s">
        <v>3</v>
      </c>
      <c r="B3">
        <v>1000</v>
      </c>
    </row>
    <row r="4" spans="1:2" x14ac:dyDescent="0.3">
      <c r="A4" t="s">
        <v>4</v>
      </c>
      <c r="B4" s="1">
        <v>40</v>
      </c>
    </row>
    <row r="5" spans="1:2" x14ac:dyDescent="0.3">
      <c r="A5" t="s">
        <v>10</v>
      </c>
      <c r="B5" s="1">
        <v>50</v>
      </c>
    </row>
    <row r="6" spans="1:2" x14ac:dyDescent="0.3">
      <c r="A6" t="s">
        <v>5</v>
      </c>
      <c r="B6" s="1">
        <v>30</v>
      </c>
    </row>
    <row r="7" spans="1:2" x14ac:dyDescent="0.3">
      <c r="B7" s="1"/>
    </row>
    <row r="13" spans="1:2" x14ac:dyDescent="0.3">
      <c r="A13" t="s">
        <v>14</v>
      </c>
      <c r="B13" s="1">
        <f>Calculations!B6</f>
        <v>120000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BD63-C5A5-4E20-B607-C0756E1DAD2A}">
  <dimension ref="A1:B12"/>
  <sheetViews>
    <sheetView tabSelected="1" workbookViewId="0">
      <selection activeCell="B13" sqref="B13"/>
    </sheetView>
  </sheetViews>
  <sheetFormatPr defaultRowHeight="14.4" x14ac:dyDescent="0.3"/>
  <cols>
    <col min="1" max="1" width="32.21875" bestFit="1" customWidth="1"/>
    <col min="2" max="2" width="10" bestFit="1" customWidth="1"/>
  </cols>
  <sheetData>
    <row r="1" spans="1:2" x14ac:dyDescent="0.3">
      <c r="A1" t="s">
        <v>11</v>
      </c>
    </row>
    <row r="2" spans="1:2" x14ac:dyDescent="0.3">
      <c r="A2" t="s">
        <v>3</v>
      </c>
      <c r="B2">
        <f>Sheet1!B3</f>
        <v>1000</v>
      </c>
    </row>
    <row r="3" spans="1:2" x14ac:dyDescent="0.3">
      <c r="A3" t="s">
        <v>2</v>
      </c>
      <c r="B3">
        <f>Sheet1!B2</f>
        <v>150</v>
      </c>
    </row>
    <row r="4" spans="1:2" x14ac:dyDescent="0.3">
      <c r="A4" t="s">
        <v>1</v>
      </c>
      <c r="B4">
        <f>Calculations!B2*Calculations!B3</f>
        <v>150000</v>
      </c>
    </row>
    <row r="6" spans="1:2" x14ac:dyDescent="0.3">
      <c r="A6" t="s">
        <v>12</v>
      </c>
      <c r="B6">
        <f>Calculations!B10+Calculations!B8*B2+Calculations!B7*B2</f>
        <v>120000</v>
      </c>
    </row>
    <row r="7" spans="1:2" x14ac:dyDescent="0.3">
      <c r="A7" t="s">
        <v>6</v>
      </c>
      <c r="B7">
        <f>Sheet1!B6</f>
        <v>30</v>
      </c>
    </row>
    <row r="8" spans="1:2" x14ac:dyDescent="0.3">
      <c r="A8" t="s">
        <v>7</v>
      </c>
      <c r="B8">
        <f>Sheet1!B5</f>
        <v>50</v>
      </c>
    </row>
    <row r="9" spans="1:2" x14ac:dyDescent="0.3">
      <c r="A9" t="s">
        <v>8</v>
      </c>
      <c r="B9">
        <f>Sheet1!B4</f>
        <v>40</v>
      </c>
    </row>
    <row r="10" spans="1:2" x14ac:dyDescent="0.3">
      <c r="A10" t="s">
        <v>9</v>
      </c>
      <c r="B10">
        <f>B2*B9</f>
        <v>40000</v>
      </c>
    </row>
    <row r="11" spans="1:2" x14ac:dyDescent="0.3">
      <c r="A11" t="s">
        <v>13</v>
      </c>
      <c r="B11">
        <f>B10 +B8+B7</f>
        <v>40080</v>
      </c>
    </row>
    <row r="12" spans="1:2" x14ac:dyDescent="0.3">
      <c r="A12" t="s">
        <v>0</v>
      </c>
      <c r="B12">
        <f>B4-B6</f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Calculations</vt:lpstr>
      <vt:lpstr>Console</vt:lpstr>
      <vt:lpstr>Cost_per_Unit</vt:lpstr>
      <vt:lpstr>Display_Costs</vt:lpstr>
      <vt:lpstr>Overall_margin_profit_per_game</vt:lpstr>
      <vt:lpstr>Sheet1!Profit</vt:lpstr>
      <vt:lpstr>Revenue_per_game__3rd_party</vt:lpstr>
      <vt:lpstr>Revenue_per_Unit</vt:lpstr>
      <vt:lpstr>Sold_price__3rd_party</vt:lpstr>
      <vt:lpstr>Third_party_Costs</vt:lpstr>
      <vt:lpstr>Unit_Sales__Quantity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Đức Phạm Ngọc</dc:creator>
  <cp:lastModifiedBy>NgocAnhDuc Pham</cp:lastModifiedBy>
  <dcterms:created xsi:type="dcterms:W3CDTF">2023-12-04T18:55:46Z</dcterms:created>
  <dcterms:modified xsi:type="dcterms:W3CDTF">2023-12-08T19:19:59Z</dcterms:modified>
</cp:coreProperties>
</file>